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Mac\Mauro\_Mauro\MEGAsync\FGV\FGV Riscos_Prof Mauro Sotille\08 Softwares\"/>
    </mc:Choice>
  </mc:AlternateContent>
  <xr:revisionPtr revIDLastSave="0" documentId="13_ncr:1_{AB14FB5D-BDE1-49D4-B909-0AA05E583067}" xr6:coauthVersionLast="43" xr6:coauthVersionMax="43" xr10:uidLastSave="{00000000-0000-0000-0000-000000000000}"/>
  <bookViews>
    <workbookView xWindow="-120" yWindow="-120" windowWidth="15600" windowHeight="11160" activeTab="3" xr2:uid="{00000000-000D-0000-FFFF-FFFF00000000}"/>
  </bookViews>
  <sheets>
    <sheet name="Plan2" sheetId="3" r:id="rId1"/>
    <sheet name="Original" sheetId="1" r:id="rId2"/>
    <sheet name="CB_DATA_" sheetId="4" state="veryHidden" r:id="rId3"/>
    <sheet name="Plan1" sheetId="2" r:id="rId4"/>
  </sheets>
  <definedNames>
    <definedName name="CB_055b2cc645bb48a98551fc3c96a39630" localSheetId="3" hidden="1">Plan1!$C$16</definedName>
    <definedName name="CB_681b50aa52bf4fc4b3bd66eb09fd0459" localSheetId="3" hidden="1">Plan1!$B$16</definedName>
    <definedName name="CB_9e38c5f1044141a9bb7dd4a363a4c890" localSheetId="3" hidden="1">Plan1!$F$16</definedName>
    <definedName name="CB_b1a479ec1c9b43568d47fc9173ca5ae3" localSheetId="3" hidden="1">Plan1!$E$16</definedName>
    <definedName name="CB_b2566beaec354836bcccb09ad85858ef" localSheetId="3" hidden="1">Plan1!$D$16</definedName>
    <definedName name="CB_Block_00000000000000000000000000000000" localSheetId="3" hidden="1">"'7.0.0.0"</definedName>
    <definedName name="CB_Block_00000000000000000000000000000001" localSheetId="2" hidden="1">"'636931678477186350"</definedName>
    <definedName name="CB_Block_00000000000000000000000000000001" localSheetId="3" hidden="1">"'636931678477601833"</definedName>
    <definedName name="CB_Block_00000000000000000000000000000003" localSheetId="3" hidden="1">"'11.1.3708.0"</definedName>
    <definedName name="CB_BlockExt_00000000000000000000000000000003" localSheetId="3" hidden="1">"'11.1.2.3.500"</definedName>
    <definedName name="CB_fd3c0869ef3c467b931303f3e1b280db" localSheetId="3" hidden="1">Plan1!$N$16</definedName>
    <definedName name="CBWorkbookPriority" localSheetId="2" hidden="1">-497102444</definedName>
    <definedName name="CBx_29f5c43e58f840f3be4684af97105aff" localSheetId="2" hidden="1">"'Plan1'!$A$1"</definedName>
    <definedName name="CBx_bd7b66241f1c4d30a68dc23d3cca12e5" localSheetId="2" hidden="1">"'CB_DATA_'!$A$1"</definedName>
    <definedName name="CBx_Sheet_Guid" localSheetId="2" hidden="1">"'bd7b6624-1f1c-4d30-a68d-c23d3cca12e5"</definedName>
    <definedName name="CBx_Sheet_Guid" localSheetId="3" hidden="1">"'29f5c43e-58f8-40f3-be46-84af97105aff"</definedName>
    <definedName name="CBx_SheetRef" localSheetId="2" hidden="1">CB_DATA_!$A$14</definedName>
    <definedName name="CBx_SheetRef" localSheetId="3" hidden="1">CB_DATA_!$B$14</definedName>
    <definedName name="CBx_StorageType" localSheetId="2" hidden="1">2</definedName>
    <definedName name="CBx_StorageType" localSheetId="3" hidden="1">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4" l="1"/>
  <c r="B11" i="4" l="1"/>
  <c r="A11" i="4"/>
  <c r="H6" i="2"/>
  <c r="I6" i="2"/>
  <c r="K6" i="2"/>
  <c r="L6" i="2"/>
  <c r="N6" i="2"/>
  <c r="O6" i="2"/>
  <c r="H12" i="2"/>
  <c r="I12" i="2"/>
  <c r="K12" i="2"/>
  <c r="L12" i="2"/>
  <c r="H16" i="2"/>
  <c r="I16" i="2"/>
  <c r="K16" i="2"/>
  <c r="H6" i="1"/>
  <c r="I6" i="1"/>
  <c r="K6" i="1"/>
  <c r="L6" i="1"/>
  <c r="N6" i="1"/>
  <c r="O6" i="1"/>
  <c r="H12" i="1"/>
  <c r="I12" i="1"/>
  <c r="K12" i="1"/>
  <c r="L12"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G3" i="3"/>
  <c r="H3" i="3"/>
  <c r="I3" i="3"/>
  <c r="J3" i="3"/>
  <c r="K3" i="3"/>
  <c r="G4" i="3"/>
  <c r="H4" i="3"/>
  <c r="I4" i="3"/>
  <c r="J4" i="3"/>
  <c r="K4" i="3"/>
  <c r="G5" i="3"/>
  <c r="H5" i="3"/>
  <c r="I5" i="3"/>
  <c r="J5" i="3"/>
  <c r="K5" i="3"/>
  <c r="G6" i="3"/>
  <c r="H6" i="3"/>
  <c r="I6" i="3"/>
  <c r="J6" i="3"/>
  <c r="K6" i="3"/>
  <c r="G7" i="3"/>
  <c r="H7" i="3"/>
  <c r="I7" i="3"/>
  <c r="J7" i="3"/>
  <c r="K7" i="3"/>
  <c r="G8" i="3"/>
  <c r="H8" i="3"/>
  <c r="I8" i="3"/>
  <c r="J8" i="3"/>
  <c r="K8" i="3"/>
  <c r="G9" i="3"/>
  <c r="H9" i="3"/>
  <c r="I9" i="3"/>
  <c r="J9" i="3"/>
  <c r="K9" i="3"/>
  <c r="G10" i="3"/>
  <c r="H10" i="3"/>
  <c r="I10" i="3"/>
  <c r="J10" i="3"/>
  <c r="K10" i="3"/>
  <c r="G11" i="3"/>
  <c r="H11" i="3"/>
  <c r="I11" i="3"/>
  <c r="J11" i="3"/>
  <c r="K11" i="3"/>
  <c r="G12" i="3"/>
  <c r="H12" i="3"/>
  <c r="I12" i="3"/>
  <c r="J12" i="3"/>
  <c r="K12" i="3"/>
  <c r="G13" i="3"/>
  <c r="H13" i="3"/>
  <c r="I13" i="3"/>
  <c r="J13" i="3"/>
  <c r="K13" i="3"/>
  <c r="G14" i="3"/>
  <c r="H14" i="3"/>
  <c r="I14" i="3"/>
  <c r="J14" i="3"/>
  <c r="K14" i="3"/>
  <c r="G15" i="3"/>
  <c r="H15" i="3"/>
  <c r="I15" i="3"/>
  <c r="J15" i="3"/>
  <c r="K15" i="3"/>
  <c r="G16" i="3"/>
  <c r="H16" i="3"/>
  <c r="I16" i="3"/>
  <c r="J16" i="3"/>
  <c r="K16" i="3"/>
  <c r="G17" i="3"/>
  <c r="H17" i="3"/>
  <c r="I17" i="3"/>
  <c r="J17" i="3"/>
  <c r="K17" i="3"/>
  <c r="G18" i="3"/>
  <c r="H18" i="3"/>
  <c r="I18" i="3"/>
  <c r="J18" i="3"/>
  <c r="K18" i="3"/>
  <c r="G19" i="3"/>
  <c r="H19" i="3"/>
  <c r="I19" i="3"/>
  <c r="J19" i="3"/>
  <c r="K19" i="3"/>
  <c r="G20" i="3"/>
  <c r="H20" i="3"/>
  <c r="I20" i="3"/>
  <c r="J20" i="3"/>
  <c r="K20" i="3"/>
  <c r="G21" i="3"/>
  <c r="H21" i="3"/>
  <c r="I21" i="3"/>
  <c r="J21" i="3"/>
  <c r="K21" i="3"/>
  <c r="G22" i="3"/>
  <c r="H22" i="3"/>
  <c r="I22" i="3"/>
  <c r="J22" i="3"/>
  <c r="K22" i="3"/>
  <c r="G23" i="3"/>
  <c r="H23" i="3"/>
  <c r="I23" i="3"/>
  <c r="J23" i="3"/>
  <c r="K23" i="3"/>
  <c r="G24" i="3"/>
  <c r="H24" i="3"/>
  <c r="I24" i="3"/>
  <c r="J24" i="3"/>
  <c r="K24" i="3"/>
  <c r="G25" i="3"/>
  <c r="H25" i="3"/>
  <c r="I25" i="3"/>
  <c r="J25" i="3"/>
  <c r="K25" i="3"/>
  <c r="G26" i="3"/>
  <c r="H26" i="3"/>
  <c r="I26" i="3"/>
  <c r="J26" i="3"/>
  <c r="K26" i="3"/>
  <c r="G27" i="3"/>
  <c r="H27" i="3"/>
  <c r="I27" i="3"/>
  <c r="J27" i="3"/>
  <c r="K27" i="3"/>
  <c r="G28" i="3"/>
  <c r="H28" i="3"/>
  <c r="I28" i="3"/>
  <c r="J28" i="3"/>
  <c r="K28" i="3"/>
  <c r="G29" i="3"/>
  <c r="H29" i="3"/>
  <c r="I29" i="3"/>
  <c r="J29" i="3"/>
  <c r="K29" i="3"/>
  <c r="G30" i="3"/>
  <c r="H30" i="3"/>
  <c r="I30" i="3"/>
  <c r="J30" i="3"/>
  <c r="K30" i="3"/>
  <c r="G31" i="3"/>
  <c r="H31" i="3"/>
  <c r="I31" i="3"/>
  <c r="J31" i="3"/>
  <c r="K31" i="3"/>
  <c r="G32" i="3"/>
  <c r="H32" i="3"/>
  <c r="I32" i="3"/>
  <c r="J32" i="3"/>
  <c r="K32" i="3"/>
  <c r="G33" i="3"/>
  <c r="H33" i="3"/>
  <c r="I33" i="3"/>
  <c r="J33" i="3"/>
  <c r="K33" i="3"/>
  <c r="G34" i="3"/>
  <c r="H34" i="3"/>
  <c r="I34" i="3"/>
  <c r="J34" i="3"/>
  <c r="K34" i="3"/>
  <c r="G35" i="3"/>
  <c r="H35" i="3"/>
  <c r="I35" i="3"/>
  <c r="J35" i="3"/>
  <c r="K35" i="3"/>
  <c r="G36" i="3"/>
  <c r="H36" i="3"/>
  <c r="I36" i="3"/>
  <c r="J36" i="3"/>
  <c r="K36" i="3"/>
  <c r="G37" i="3"/>
  <c r="H37" i="3"/>
  <c r="I37" i="3"/>
  <c r="J37" i="3"/>
  <c r="K37" i="3"/>
  <c r="G38" i="3"/>
  <c r="H38" i="3"/>
  <c r="I38" i="3"/>
  <c r="J38" i="3"/>
  <c r="K38" i="3"/>
  <c r="G39" i="3"/>
  <c r="H39" i="3"/>
  <c r="I39" i="3"/>
  <c r="J39" i="3"/>
  <c r="K39" i="3"/>
  <c r="G40" i="3"/>
  <c r="H40" i="3"/>
  <c r="I40" i="3"/>
  <c r="J40" i="3"/>
  <c r="K40" i="3"/>
  <c r="G41" i="3"/>
  <c r="H41" i="3"/>
  <c r="I41" i="3"/>
  <c r="J41" i="3"/>
  <c r="K41" i="3"/>
  <c r="G42" i="3"/>
  <c r="H42" i="3"/>
  <c r="I42" i="3"/>
  <c r="J42" i="3"/>
  <c r="K42" i="3"/>
  <c r="G43" i="3"/>
  <c r="H43" i="3"/>
  <c r="I43" i="3"/>
  <c r="J43" i="3"/>
  <c r="K43" i="3"/>
  <c r="G44" i="3"/>
  <c r="H44" i="3"/>
  <c r="I44" i="3"/>
  <c r="J44" i="3"/>
  <c r="K44" i="3"/>
  <c r="G45" i="3"/>
  <c r="H45" i="3"/>
  <c r="I45" i="3"/>
  <c r="J45" i="3"/>
  <c r="K45" i="3"/>
  <c r="G46" i="3"/>
  <c r="H46" i="3"/>
  <c r="I46" i="3"/>
  <c r="J46" i="3"/>
  <c r="K46" i="3"/>
  <c r="G47" i="3"/>
  <c r="H47" i="3"/>
  <c r="I47" i="3"/>
  <c r="J47" i="3"/>
  <c r="K47" i="3"/>
  <c r="G48" i="3"/>
  <c r="H48" i="3"/>
  <c r="I48" i="3"/>
  <c r="J48" i="3"/>
  <c r="K48" i="3"/>
  <c r="G49" i="3"/>
  <c r="H49" i="3"/>
  <c r="I49" i="3"/>
  <c r="J49" i="3"/>
  <c r="K49" i="3"/>
  <c r="G50" i="3"/>
  <c r="H50" i="3"/>
  <c r="I50" i="3"/>
  <c r="J50" i="3"/>
  <c r="K50" i="3"/>
  <c r="G51" i="3"/>
  <c r="H51" i="3"/>
  <c r="I51" i="3"/>
  <c r="J51" i="3"/>
  <c r="K51" i="3"/>
  <c r="G52" i="3"/>
  <c r="H52" i="3"/>
  <c r="I52" i="3"/>
  <c r="J52" i="3"/>
  <c r="K52" i="3"/>
  <c r="G53" i="3"/>
  <c r="H53" i="3"/>
  <c r="I53" i="3"/>
  <c r="J53" i="3"/>
  <c r="K53" i="3"/>
  <c r="G54" i="3"/>
  <c r="H54" i="3"/>
  <c r="I54" i="3"/>
  <c r="J54" i="3"/>
  <c r="K54" i="3"/>
  <c r="G55" i="3"/>
  <c r="H55" i="3"/>
  <c r="I55" i="3"/>
  <c r="J55" i="3"/>
  <c r="K55" i="3"/>
  <c r="G56" i="3"/>
  <c r="H56" i="3"/>
  <c r="I56" i="3"/>
  <c r="J56" i="3"/>
  <c r="K56" i="3"/>
  <c r="G57" i="3"/>
  <c r="H57" i="3"/>
  <c r="I57" i="3"/>
  <c r="J57" i="3"/>
  <c r="K57" i="3"/>
  <c r="G58" i="3"/>
  <c r="H58" i="3"/>
  <c r="I58" i="3"/>
  <c r="J58" i="3"/>
  <c r="K58" i="3"/>
  <c r="G59" i="3"/>
  <c r="H59" i="3"/>
  <c r="I59" i="3"/>
  <c r="J59" i="3"/>
  <c r="K59" i="3"/>
  <c r="G60" i="3"/>
  <c r="H60" i="3"/>
  <c r="I60" i="3"/>
  <c r="J60" i="3"/>
  <c r="K60" i="3"/>
  <c r="G61" i="3"/>
  <c r="H61" i="3"/>
  <c r="I61" i="3"/>
  <c r="J61" i="3"/>
  <c r="K61" i="3"/>
  <c r="G62" i="3"/>
  <c r="H62" i="3"/>
  <c r="I62" i="3"/>
  <c r="J62" i="3"/>
  <c r="K62" i="3"/>
  <c r="G63" i="3"/>
  <c r="H63" i="3"/>
  <c r="I63" i="3"/>
  <c r="J63" i="3"/>
  <c r="K63" i="3"/>
  <c r="G64" i="3"/>
  <c r="H64" i="3"/>
  <c r="I64" i="3"/>
  <c r="J64" i="3"/>
  <c r="K64" i="3"/>
  <c r="G65" i="3"/>
  <c r="H65" i="3"/>
  <c r="I65" i="3"/>
  <c r="J65" i="3"/>
  <c r="K65" i="3"/>
  <c r="G66" i="3"/>
  <c r="H66" i="3"/>
  <c r="I66" i="3"/>
  <c r="J66" i="3"/>
  <c r="K66" i="3"/>
  <c r="G67" i="3"/>
  <c r="H67" i="3"/>
  <c r="I67" i="3"/>
  <c r="J67" i="3"/>
  <c r="K67" i="3"/>
  <c r="G68" i="3"/>
  <c r="H68" i="3"/>
  <c r="I68" i="3"/>
  <c r="J68" i="3"/>
  <c r="K68" i="3"/>
  <c r="G69" i="3"/>
  <c r="H69" i="3"/>
  <c r="I69" i="3"/>
  <c r="J69" i="3"/>
  <c r="K69" i="3"/>
  <c r="G70" i="3"/>
  <c r="H70" i="3"/>
  <c r="I70" i="3"/>
  <c r="J70" i="3"/>
  <c r="K70" i="3"/>
  <c r="G71" i="3"/>
  <c r="H71" i="3"/>
  <c r="I71" i="3"/>
  <c r="J71" i="3"/>
  <c r="K71" i="3"/>
  <c r="G72" i="3"/>
  <c r="H72" i="3"/>
  <c r="I72" i="3"/>
  <c r="J72" i="3"/>
  <c r="K72" i="3"/>
  <c r="G73" i="3"/>
  <c r="H73" i="3"/>
  <c r="I73" i="3"/>
  <c r="J73" i="3"/>
  <c r="K73" i="3"/>
  <c r="G74" i="3"/>
  <c r="H74" i="3"/>
  <c r="I74" i="3"/>
  <c r="J74" i="3"/>
  <c r="K74" i="3"/>
  <c r="G75" i="3"/>
  <c r="H75" i="3"/>
  <c r="I75" i="3"/>
  <c r="J75" i="3"/>
  <c r="K75" i="3"/>
  <c r="G76" i="3"/>
  <c r="H76" i="3"/>
  <c r="I76" i="3"/>
  <c r="J76" i="3"/>
  <c r="K76" i="3"/>
  <c r="G77" i="3"/>
  <c r="H77" i="3"/>
  <c r="I77" i="3"/>
  <c r="J77" i="3"/>
  <c r="K77" i="3"/>
  <c r="G78" i="3"/>
  <c r="H78" i="3"/>
  <c r="I78" i="3"/>
  <c r="J78" i="3"/>
  <c r="K78" i="3"/>
  <c r="G79" i="3"/>
  <c r="H79" i="3"/>
  <c r="I79" i="3"/>
  <c r="J79" i="3"/>
  <c r="K79" i="3"/>
  <c r="G80" i="3"/>
  <c r="H80" i="3"/>
  <c r="I80" i="3"/>
  <c r="J80" i="3"/>
  <c r="K80" i="3"/>
  <c r="G81" i="3"/>
  <c r="H81" i="3"/>
  <c r="I81" i="3"/>
  <c r="J81" i="3"/>
  <c r="K81" i="3"/>
  <c r="G82" i="3"/>
  <c r="H82" i="3"/>
  <c r="I82" i="3"/>
  <c r="J82" i="3"/>
  <c r="K82" i="3"/>
  <c r="G83" i="3"/>
  <c r="H83" i="3"/>
  <c r="I83" i="3"/>
  <c r="J83" i="3"/>
  <c r="K83" i="3"/>
  <c r="G84" i="3"/>
  <c r="H84" i="3"/>
  <c r="I84" i="3"/>
  <c r="J84" i="3"/>
  <c r="K84" i="3"/>
  <c r="G85" i="3"/>
  <c r="H85" i="3"/>
  <c r="I85" i="3"/>
  <c r="J85" i="3"/>
  <c r="K85" i="3"/>
  <c r="G86" i="3"/>
  <c r="H86" i="3"/>
  <c r="I86" i="3"/>
  <c r="J86" i="3"/>
  <c r="K86" i="3"/>
  <c r="G87" i="3"/>
  <c r="H87" i="3"/>
  <c r="I87" i="3"/>
  <c r="J87" i="3"/>
  <c r="K87" i="3"/>
  <c r="G88" i="3"/>
  <c r="H88" i="3"/>
  <c r="I88" i="3"/>
  <c r="J88" i="3"/>
  <c r="K88" i="3"/>
  <c r="G89" i="3"/>
  <c r="H89" i="3"/>
  <c r="I89" i="3"/>
  <c r="J89" i="3"/>
  <c r="K89" i="3"/>
  <c r="G90" i="3"/>
  <c r="H90" i="3"/>
  <c r="I90" i="3"/>
  <c r="J90" i="3"/>
  <c r="K90" i="3"/>
  <c r="G91" i="3"/>
  <c r="H91" i="3"/>
  <c r="I91" i="3"/>
  <c r="J91" i="3"/>
  <c r="K91" i="3"/>
  <c r="G92" i="3"/>
  <c r="H92" i="3"/>
  <c r="I92" i="3"/>
  <c r="J92" i="3"/>
  <c r="K92" i="3"/>
  <c r="G93" i="3"/>
  <c r="H93" i="3"/>
  <c r="I93" i="3"/>
  <c r="J93" i="3"/>
  <c r="K93" i="3"/>
  <c r="G94" i="3"/>
  <c r="H94" i="3"/>
  <c r="I94" i="3"/>
  <c r="J94" i="3"/>
  <c r="K94" i="3"/>
  <c r="G95" i="3"/>
  <c r="H95" i="3"/>
  <c r="I95" i="3"/>
  <c r="J95" i="3"/>
  <c r="K95" i="3"/>
  <c r="G96" i="3"/>
  <c r="H96" i="3"/>
  <c r="I96" i="3"/>
  <c r="J96" i="3"/>
  <c r="K96" i="3"/>
  <c r="G97" i="3"/>
  <c r="H97" i="3"/>
  <c r="I97" i="3"/>
  <c r="J97" i="3"/>
  <c r="K97" i="3"/>
  <c r="G98" i="3"/>
  <c r="H98" i="3"/>
  <c r="I98" i="3"/>
  <c r="J98" i="3"/>
  <c r="K98" i="3"/>
  <c r="G99" i="3"/>
  <c r="H99" i="3"/>
  <c r="I99" i="3"/>
  <c r="J99" i="3"/>
  <c r="K99" i="3"/>
  <c r="G100" i="3"/>
  <c r="H100" i="3"/>
  <c r="I100" i="3"/>
  <c r="J100" i="3"/>
  <c r="K100" i="3"/>
  <c r="G101" i="3"/>
  <c r="H101" i="3"/>
  <c r="I101" i="3"/>
  <c r="J101" i="3"/>
  <c r="K101" i="3"/>
  <c r="G102" i="3"/>
  <c r="H102" i="3"/>
  <c r="I102" i="3"/>
  <c r="J102" i="3"/>
  <c r="K102" i="3"/>
  <c r="G103" i="3"/>
  <c r="H103" i="3"/>
  <c r="I103" i="3"/>
  <c r="J103" i="3"/>
  <c r="K103" i="3"/>
  <c r="G104" i="3"/>
  <c r="H104" i="3"/>
  <c r="I104" i="3"/>
  <c r="J104" i="3"/>
  <c r="K104" i="3"/>
  <c r="G105" i="3"/>
  <c r="H105" i="3"/>
  <c r="I105" i="3"/>
  <c r="J105" i="3"/>
  <c r="K105" i="3"/>
  <c r="G106" i="3"/>
  <c r="H106" i="3"/>
  <c r="I106" i="3"/>
  <c r="J106" i="3"/>
  <c r="K106" i="3"/>
  <c r="G107" i="3"/>
  <c r="H107" i="3"/>
  <c r="I107" i="3"/>
  <c r="J107" i="3"/>
  <c r="K107" i="3"/>
  <c r="G108" i="3"/>
  <c r="H108" i="3"/>
  <c r="I108" i="3"/>
  <c r="J108" i="3"/>
  <c r="K108" i="3"/>
  <c r="G109" i="3"/>
  <c r="H109" i="3"/>
  <c r="I109" i="3"/>
  <c r="J109" i="3"/>
  <c r="K109" i="3"/>
  <c r="G110" i="3"/>
  <c r="H110" i="3"/>
  <c r="I110" i="3"/>
  <c r="J110" i="3"/>
  <c r="K110" i="3"/>
  <c r="G111" i="3"/>
  <c r="H111" i="3"/>
  <c r="I111" i="3"/>
  <c r="J111" i="3"/>
  <c r="K111" i="3"/>
  <c r="G112" i="3"/>
  <c r="H112" i="3"/>
  <c r="I112" i="3"/>
  <c r="J112" i="3"/>
  <c r="K112" i="3"/>
  <c r="G113" i="3"/>
  <c r="H113" i="3"/>
  <c r="I113" i="3"/>
  <c r="J113" i="3"/>
  <c r="K113" i="3"/>
  <c r="G114" i="3"/>
  <c r="H114" i="3"/>
  <c r="I114" i="3"/>
  <c r="J114" i="3"/>
  <c r="K114" i="3"/>
  <c r="G115" i="3"/>
  <c r="H115" i="3"/>
  <c r="I115" i="3"/>
  <c r="J115" i="3"/>
  <c r="K115" i="3"/>
  <c r="G116" i="3"/>
  <c r="H116" i="3"/>
  <c r="I116" i="3"/>
  <c r="J116" i="3"/>
  <c r="K116" i="3"/>
  <c r="G117" i="3"/>
  <c r="H117" i="3"/>
  <c r="I117" i="3"/>
  <c r="J117" i="3"/>
  <c r="K117" i="3"/>
  <c r="G118" i="3"/>
  <c r="H118" i="3"/>
  <c r="I118" i="3"/>
  <c r="J118" i="3"/>
  <c r="K118" i="3"/>
  <c r="G119" i="3"/>
  <c r="H119" i="3"/>
  <c r="I119" i="3"/>
  <c r="J119" i="3"/>
  <c r="K119" i="3"/>
  <c r="G120" i="3"/>
  <c r="H120" i="3"/>
  <c r="I120" i="3"/>
  <c r="J120" i="3"/>
  <c r="K120" i="3"/>
  <c r="G121" i="3"/>
  <c r="H121" i="3"/>
  <c r="I121" i="3"/>
  <c r="J121" i="3"/>
  <c r="K121" i="3"/>
  <c r="G122" i="3"/>
  <c r="H122" i="3"/>
  <c r="I122" i="3"/>
  <c r="J122" i="3"/>
  <c r="K122" i="3"/>
  <c r="G123" i="3"/>
  <c r="H123" i="3"/>
  <c r="I123" i="3"/>
  <c r="J123" i="3"/>
  <c r="K123" i="3"/>
  <c r="G124" i="3"/>
  <c r="H124" i="3"/>
  <c r="I124" i="3"/>
  <c r="J124" i="3"/>
  <c r="K124" i="3"/>
  <c r="G125" i="3"/>
  <c r="H125" i="3"/>
  <c r="I125" i="3"/>
  <c r="J125" i="3"/>
  <c r="K125" i="3"/>
  <c r="G126" i="3"/>
  <c r="H126" i="3"/>
  <c r="I126" i="3"/>
  <c r="J126" i="3"/>
  <c r="K126" i="3"/>
  <c r="G127" i="3"/>
  <c r="H127" i="3"/>
  <c r="I127" i="3"/>
  <c r="J127" i="3"/>
  <c r="K127" i="3"/>
  <c r="G128" i="3"/>
  <c r="H128" i="3"/>
  <c r="I128" i="3"/>
  <c r="J128" i="3"/>
  <c r="K128" i="3"/>
  <c r="G129" i="3"/>
  <c r="H129" i="3"/>
  <c r="I129" i="3"/>
  <c r="J129" i="3"/>
  <c r="K129" i="3"/>
  <c r="G130" i="3"/>
  <c r="H130" i="3"/>
  <c r="I130" i="3"/>
  <c r="J130" i="3"/>
  <c r="K130" i="3"/>
  <c r="G131" i="3"/>
  <c r="H131" i="3"/>
  <c r="I131" i="3"/>
  <c r="J131" i="3"/>
  <c r="K131" i="3"/>
  <c r="G132" i="3"/>
  <c r="H132" i="3"/>
  <c r="I132" i="3"/>
  <c r="J132" i="3"/>
  <c r="K132" i="3"/>
  <c r="G133" i="3"/>
  <c r="H133" i="3"/>
  <c r="I133" i="3"/>
  <c r="J133" i="3"/>
  <c r="K133" i="3"/>
  <c r="G134" i="3"/>
  <c r="H134" i="3"/>
  <c r="I134" i="3"/>
  <c r="J134" i="3"/>
  <c r="K134" i="3"/>
  <c r="G135" i="3"/>
  <c r="H135" i="3"/>
  <c r="I135" i="3"/>
  <c r="J135" i="3"/>
  <c r="K135" i="3"/>
  <c r="G136" i="3"/>
  <c r="H136" i="3"/>
  <c r="I136" i="3"/>
  <c r="J136" i="3"/>
  <c r="K136" i="3"/>
  <c r="G137" i="3"/>
  <c r="H137" i="3"/>
  <c r="I137" i="3"/>
  <c r="J137" i="3"/>
  <c r="K137" i="3"/>
  <c r="G138" i="3"/>
  <c r="H138" i="3"/>
  <c r="I138" i="3"/>
  <c r="J138" i="3"/>
  <c r="K138" i="3"/>
  <c r="G139" i="3"/>
  <c r="H139" i="3"/>
  <c r="I139" i="3"/>
  <c r="J139" i="3"/>
  <c r="K139" i="3"/>
  <c r="G140" i="3"/>
  <c r="H140" i="3"/>
  <c r="I140" i="3"/>
  <c r="J140" i="3"/>
  <c r="K140" i="3"/>
  <c r="G141" i="3"/>
  <c r="H141" i="3"/>
  <c r="I141" i="3"/>
  <c r="J141" i="3"/>
  <c r="K141" i="3"/>
  <c r="G142" i="3"/>
  <c r="H142" i="3"/>
  <c r="I142" i="3"/>
  <c r="J142" i="3"/>
  <c r="K142" i="3"/>
  <c r="G143" i="3"/>
  <c r="H143" i="3"/>
  <c r="I143" i="3"/>
  <c r="J143" i="3"/>
  <c r="K143" i="3"/>
  <c r="G144" i="3"/>
  <c r="H144" i="3"/>
  <c r="I144" i="3"/>
  <c r="J144" i="3"/>
  <c r="K144" i="3"/>
  <c r="G145" i="3"/>
  <c r="H145" i="3"/>
  <c r="I145" i="3"/>
  <c r="J145" i="3"/>
  <c r="K145" i="3"/>
  <c r="G146" i="3"/>
  <c r="H146" i="3"/>
  <c r="I146" i="3"/>
  <c r="J146" i="3"/>
  <c r="K146" i="3"/>
  <c r="G147" i="3"/>
  <c r="H147" i="3"/>
  <c r="I147" i="3"/>
  <c r="J147" i="3"/>
  <c r="K147" i="3"/>
  <c r="G148" i="3"/>
  <c r="H148" i="3"/>
  <c r="I148" i="3"/>
  <c r="J148" i="3"/>
  <c r="K148" i="3"/>
  <c r="G149" i="3"/>
  <c r="H149" i="3"/>
  <c r="I149" i="3"/>
  <c r="J149" i="3"/>
  <c r="K149" i="3"/>
  <c r="G150" i="3"/>
  <c r="H150" i="3"/>
  <c r="I150" i="3"/>
  <c r="J150" i="3"/>
  <c r="K150" i="3"/>
  <c r="G151" i="3"/>
  <c r="H151" i="3"/>
  <c r="I151" i="3"/>
  <c r="J151" i="3"/>
  <c r="K151" i="3"/>
  <c r="G152" i="3"/>
  <c r="H152" i="3"/>
  <c r="I152" i="3"/>
  <c r="J152" i="3"/>
  <c r="K152" i="3"/>
  <c r="G153" i="3"/>
  <c r="H153" i="3"/>
  <c r="I153" i="3"/>
  <c r="J153" i="3"/>
  <c r="K153" i="3"/>
  <c r="G154" i="3"/>
  <c r="H154" i="3"/>
  <c r="I154" i="3"/>
  <c r="J154" i="3"/>
  <c r="K154" i="3"/>
  <c r="G155" i="3"/>
  <c r="H155" i="3"/>
  <c r="I155" i="3"/>
  <c r="J155" i="3"/>
  <c r="K155" i="3"/>
  <c r="G156" i="3"/>
  <c r="H156" i="3"/>
  <c r="I156" i="3"/>
  <c r="J156" i="3"/>
  <c r="K156" i="3"/>
  <c r="G157" i="3"/>
  <c r="H157" i="3"/>
  <c r="I157" i="3"/>
  <c r="J157" i="3"/>
  <c r="K157" i="3"/>
  <c r="G158" i="3"/>
  <c r="H158" i="3"/>
  <c r="I158" i="3"/>
  <c r="J158" i="3"/>
  <c r="K158" i="3"/>
  <c r="G159" i="3"/>
  <c r="H159" i="3"/>
  <c r="I159" i="3"/>
  <c r="J159" i="3"/>
  <c r="K159" i="3"/>
  <c r="G160" i="3"/>
  <c r="H160" i="3"/>
  <c r="I160" i="3"/>
  <c r="J160" i="3"/>
  <c r="K160" i="3"/>
  <c r="G161" i="3"/>
  <c r="H161" i="3"/>
  <c r="I161" i="3"/>
  <c r="J161" i="3"/>
  <c r="K161" i="3"/>
  <c r="G162" i="3"/>
  <c r="H162" i="3"/>
  <c r="I162" i="3"/>
  <c r="J162" i="3"/>
  <c r="K162" i="3"/>
  <c r="G163" i="3"/>
  <c r="H163" i="3"/>
  <c r="I163" i="3"/>
  <c r="J163" i="3"/>
  <c r="K163" i="3"/>
  <c r="G164" i="3"/>
  <c r="H164" i="3"/>
  <c r="I164" i="3"/>
  <c r="J164" i="3"/>
  <c r="K164" i="3"/>
  <c r="G165" i="3"/>
  <c r="H165" i="3"/>
  <c r="I165" i="3"/>
  <c r="J165" i="3"/>
  <c r="K165" i="3"/>
  <c r="G166" i="3"/>
  <c r="H166" i="3"/>
  <c r="I166" i="3"/>
  <c r="J166" i="3"/>
  <c r="K166" i="3"/>
  <c r="G167" i="3"/>
  <c r="H167" i="3"/>
  <c r="I167" i="3"/>
  <c r="J167" i="3"/>
  <c r="K167" i="3"/>
  <c r="G168" i="3"/>
  <c r="H168" i="3"/>
  <c r="I168" i="3"/>
  <c r="J168" i="3"/>
  <c r="K168" i="3"/>
  <c r="G169" i="3"/>
  <c r="H169" i="3"/>
  <c r="I169" i="3"/>
  <c r="J169" i="3"/>
  <c r="K169" i="3"/>
  <c r="G170" i="3"/>
  <c r="H170" i="3"/>
  <c r="I170" i="3"/>
  <c r="J170" i="3"/>
  <c r="K170" i="3"/>
  <c r="G171" i="3"/>
  <c r="H171" i="3"/>
  <c r="I171" i="3"/>
  <c r="J171" i="3"/>
  <c r="K171" i="3"/>
  <c r="G172" i="3"/>
  <c r="H172" i="3"/>
  <c r="I172" i="3"/>
  <c r="J172" i="3"/>
  <c r="K172" i="3"/>
  <c r="G173" i="3"/>
  <c r="H173" i="3"/>
  <c r="I173" i="3"/>
  <c r="J173" i="3"/>
  <c r="K173" i="3"/>
  <c r="G174" i="3"/>
  <c r="H174" i="3"/>
  <c r="I174" i="3"/>
  <c r="J174" i="3"/>
  <c r="K174" i="3"/>
  <c r="G175" i="3"/>
  <c r="H175" i="3"/>
  <c r="I175" i="3"/>
  <c r="J175" i="3"/>
  <c r="K175" i="3"/>
  <c r="G176" i="3"/>
  <c r="H176" i="3"/>
  <c r="I176" i="3"/>
  <c r="J176" i="3"/>
  <c r="K176" i="3"/>
  <c r="G177" i="3"/>
  <c r="H177" i="3"/>
  <c r="I177" i="3"/>
  <c r="J177" i="3"/>
  <c r="K177" i="3"/>
  <c r="G178" i="3"/>
  <c r="H178" i="3"/>
  <c r="I178" i="3"/>
  <c r="J178" i="3"/>
  <c r="K178" i="3"/>
  <c r="G179" i="3"/>
  <c r="H179" i="3"/>
  <c r="I179" i="3"/>
  <c r="J179" i="3"/>
  <c r="K179" i="3"/>
  <c r="G180" i="3"/>
  <c r="H180" i="3"/>
  <c r="I180" i="3"/>
  <c r="J180" i="3"/>
  <c r="K180" i="3"/>
  <c r="G181" i="3"/>
  <c r="H181" i="3"/>
  <c r="I181" i="3"/>
  <c r="J181" i="3"/>
  <c r="K181" i="3"/>
  <c r="G182" i="3"/>
  <c r="H182" i="3"/>
  <c r="I182" i="3"/>
  <c r="J182" i="3"/>
  <c r="K182" i="3"/>
  <c r="G183" i="3"/>
  <c r="H183" i="3"/>
  <c r="I183" i="3"/>
  <c r="J183" i="3"/>
  <c r="K183" i="3"/>
  <c r="G184" i="3"/>
  <c r="H184" i="3"/>
  <c r="I184" i="3"/>
  <c r="J184" i="3"/>
  <c r="K184" i="3"/>
  <c r="G185" i="3"/>
  <c r="H185" i="3"/>
  <c r="I185" i="3"/>
  <c r="J185" i="3"/>
  <c r="K185" i="3"/>
  <c r="G186" i="3"/>
  <c r="H186" i="3"/>
  <c r="I186" i="3"/>
  <c r="J186" i="3"/>
  <c r="K186" i="3"/>
  <c r="G187" i="3"/>
  <c r="H187" i="3"/>
  <c r="I187" i="3"/>
  <c r="J187" i="3"/>
  <c r="K187" i="3"/>
  <c r="G188" i="3"/>
  <c r="H188" i="3"/>
  <c r="I188" i="3"/>
  <c r="J188" i="3"/>
  <c r="K188" i="3"/>
  <c r="G189" i="3"/>
  <c r="H189" i="3"/>
  <c r="I189" i="3"/>
  <c r="J189" i="3"/>
  <c r="K189" i="3"/>
  <c r="G190" i="3"/>
  <c r="H190" i="3"/>
  <c r="I190" i="3"/>
  <c r="J190" i="3"/>
  <c r="K190" i="3"/>
  <c r="G191" i="3"/>
  <c r="H191" i="3"/>
  <c r="I191" i="3"/>
  <c r="J191" i="3"/>
  <c r="K191" i="3"/>
  <c r="G192" i="3"/>
  <c r="H192" i="3"/>
  <c r="I192" i="3"/>
  <c r="J192" i="3"/>
  <c r="K192" i="3"/>
  <c r="G193" i="3"/>
  <c r="H193" i="3"/>
  <c r="I193" i="3"/>
  <c r="J193" i="3"/>
  <c r="K193" i="3"/>
  <c r="G194" i="3"/>
  <c r="H194" i="3"/>
  <c r="I194" i="3"/>
  <c r="J194" i="3"/>
  <c r="K194" i="3"/>
  <c r="G195" i="3"/>
  <c r="H195" i="3"/>
  <c r="I195" i="3"/>
  <c r="J195" i="3"/>
  <c r="K195" i="3"/>
  <c r="G196" i="3"/>
  <c r="H196" i="3"/>
  <c r="I196" i="3"/>
  <c r="J196" i="3"/>
  <c r="K196" i="3"/>
  <c r="G197" i="3"/>
  <c r="H197" i="3"/>
  <c r="I197" i="3"/>
  <c r="J197" i="3"/>
  <c r="K197" i="3"/>
  <c r="G198" i="3"/>
  <c r="H198" i="3"/>
  <c r="I198" i="3"/>
  <c r="J198" i="3"/>
  <c r="K198" i="3"/>
  <c r="G199" i="3"/>
  <c r="H199" i="3"/>
  <c r="I199" i="3"/>
  <c r="J199" i="3"/>
  <c r="K199" i="3"/>
  <c r="G200" i="3"/>
  <c r="H200" i="3"/>
  <c r="I200" i="3"/>
  <c r="J200" i="3"/>
  <c r="K200" i="3"/>
  <c r="G201" i="3"/>
  <c r="H201" i="3"/>
  <c r="I201" i="3"/>
  <c r="J201" i="3"/>
  <c r="K201" i="3"/>
  <c r="G202" i="3"/>
  <c r="H202" i="3"/>
  <c r="I202" i="3"/>
  <c r="J202" i="3"/>
  <c r="K202" i="3"/>
  <c r="G203" i="3"/>
  <c r="H203" i="3"/>
  <c r="I203" i="3"/>
  <c r="J203" i="3"/>
  <c r="K203" i="3"/>
  <c r="G204" i="3"/>
  <c r="H204" i="3"/>
  <c r="I204" i="3"/>
  <c r="J204" i="3"/>
  <c r="K204" i="3"/>
  <c r="G205" i="3"/>
  <c r="H205" i="3"/>
  <c r="I205" i="3"/>
  <c r="J205" i="3"/>
  <c r="K205" i="3"/>
  <c r="G206" i="3"/>
  <c r="H206" i="3"/>
  <c r="I206" i="3"/>
  <c r="J206" i="3"/>
  <c r="K206" i="3"/>
  <c r="G207" i="3"/>
  <c r="H207" i="3"/>
  <c r="I207" i="3"/>
  <c r="J207" i="3"/>
  <c r="K207" i="3"/>
  <c r="G208" i="3"/>
  <c r="H208" i="3"/>
  <c r="I208" i="3"/>
  <c r="J208" i="3"/>
  <c r="K208" i="3"/>
  <c r="G209" i="3"/>
  <c r="H209" i="3"/>
  <c r="I209" i="3"/>
  <c r="J209" i="3"/>
  <c r="K209" i="3"/>
  <c r="G210" i="3"/>
  <c r="H210" i="3"/>
  <c r="I210" i="3"/>
  <c r="J210" i="3"/>
  <c r="K210" i="3"/>
  <c r="G211" i="3"/>
  <c r="H211" i="3"/>
  <c r="I211" i="3"/>
  <c r="J211" i="3"/>
  <c r="K211" i="3"/>
  <c r="G212" i="3"/>
  <c r="H212" i="3"/>
  <c r="I212" i="3"/>
  <c r="J212" i="3"/>
  <c r="K212" i="3"/>
  <c r="G213" i="3"/>
  <c r="H213" i="3"/>
  <c r="I213" i="3"/>
  <c r="J213" i="3"/>
  <c r="K213" i="3"/>
  <c r="G214" i="3"/>
  <c r="H214" i="3"/>
  <c r="I214" i="3"/>
  <c r="J214" i="3"/>
  <c r="K214" i="3"/>
  <c r="G215" i="3"/>
  <c r="H215" i="3"/>
  <c r="I215" i="3"/>
  <c r="J215" i="3"/>
  <c r="K215" i="3"/>
  <c r="G216" i="3"/>
  <c r="H216" i="3"/>
  <c r="I216" i="3"/>
  <c r="J216" i="3"/>
  <c r="K216" i="3"/>
  <c r="G217" i="3"/>
  <c r="H217" i="3"/>
  <c r="I217" i="3"/>
  <c r="J217" i="3"/>
  <c r="K217" i="3"/>
  <c r="G218" i="3"/>
  <c r="H218" i="3"/>
  <c r="I218" i="3"/>
  <c r="J218" i="3"/>
  <c r="K218" i="3"/>
  <c r="G219" i="3"/>
  <c r="H219" i="3"/>
  <c r="I219" i="3"/>
  <c r="J219" i="3"/>
  <c r="K219" i="3"/>
  <c r="G220" i="3"/>
  <c r="H220" i="3"/>
  <c r="I220" i="3"/>
  <c r="J220" i="3"/>
  <c r="K220" i="3"/>
  <c r="G221" i="3"/>
  <c r="H221" i="3"/>
  <c r="I221" i="3"/>
  <c r="J221" i="3"/>
  <c r="K221" i="3"/>
  <c r="G222" i="3"/>
  <c r="H222" i="3"/>
  <c r="I222" i="3"/>
  <c r="J222" i="3"/>
  <c r="K222" i="3"/>
  <c r="G223" i="3"/>
  <c r="H223" i="3"/>
  <c r="I223" i="3"/>
  <c r="J223" i="3"/>
  <c r="K223" i="3"/>
  <c r="G224" i="3"/>
  <c r="H224" i="3"/>
  <c r="I224" i="3"/>
  <c r="J224" i="3"/>
  <c r="K224" i="3"/>
  <c r="G225" i="3"/>
  <c r="H225" i="3"/>
  <c r="I225" i="3"/>
  <c r="J225" i="3"/>
  <c r="K225" i="3"/>
  <c r="G226" i="3"/>
  <c r="H226" i="3"/>
  <c r="I226" i="3"/>
  <c r="J226" i="3"/>
  <c r="K226" i="3"/>
  <c r="G227" i="3"/>
  <c r="H227" i="3"/>
  <c r="I227" i="3"/>
  <c r="J227" i="3"/>
  <c r="K227" i="3"/>
  <c r="G228" i="3"/>
  <c r="H228" i="3"/>
  <c r="I228" i="3"/>
  <c r="J228" i="3"/>
  <c r="K228" i="3"/>
  <c r="G229" i="3"/>
  <c r="H229" i="3"/>
  <c r="I229" i="3"/>
  <c r="J229" i="3"/>
  <c r="K229" i="3"/>
  <c r="G230" i="3"/>
  <c r="H230" i="3"/>
  <c r="I230" i="3"/>
  <c r="J230" i="3"/>
  <c r="K230" i="3"/>
  <c r="G231" i="3"/>
  <c r="H231" i="3"/>
  <c r="I231" i="3"/>
  <c r="J231" i="3"/>
  <c r="K231" i="3"/>
  <c r="G232" i="3"/>
  <c r="H232" i="3"/>
  <c r="I232" i="3"/>
  <c r="J232" i="3"/>
  <c r="K232" i="3"/>
  <c r="G233" i="3"/>
  <c r="H233" i="3"/>
  <c r="I233" i="3"/>
  <c r="J233" i="3"/>
  <c r="K233" i="3"/>
  <c r="G234" i="3"/>
  <c r="H234" i="3"/>
  <c r="I234" i="3"/>
  <c r="J234" i="3"/>
  <c r="K234" i="3"/>
  <c r="G235" i="3"/>
  <c r="H235" i="3"/>
  <c r="I235" i="3"/>
  <c r="J235" i="3"/>
  <c r="K235" i="3"/>
  <c r="G236" i="3"/>
  <c r="H236" i="3"/>
  <c r="I236" i="3"/>
  <c r="J236" i="3"/>
  <c r="K236" i="3"/>
  <c r="G237" i="3"/>
  <c r="H237" i="3"/>
  <c r="I237" i="3"/>
  <c r="J237" i="3"/>
  <c r="K237" i="3"/>
  <c r="G238" i="3"/>
  <c r="H238" i="3"/>
  <c r="I238" i="3"/>
  <c r="J238" i="3"/>
  <c r="K238" i="3"/>
  <c r="G239" i="3"/>
  <c r="H239" i="3"/>
  <c r="I239" i="3"/>
  <c r="J239" i="3"/>
  <c r="K239" i="3"/>
  <c r="G240" i="3"/>
  <c r="H240" i="3"/>
  <c r="I240" i="3"/>
  <c r="J240" i="3"/>
  <c r="K240" i="3"/>
  <c r="G241" i="3"/>
  <c r="H241" i="3"/>
  <c r="I241" i="3"/>
  <c r="J241" i="3"/>
  <c r="K241" i="3"/>
  <c r="G242" i="3"/>
  <c r="H242" i="3"/>
  <c r="I242" i="3"/>
  <c r="J242" i="3"/>
  <c r="K242" i="3"/>
  <c r="G243" i="3"/>
  <c r="H243" i="3"/>
  <c r="I243" i="3"/>
  <c r="J243" i="3"/>
  <c r="K243" i="3"/>
  <c r="G244" i="3"/>
  <c r="H244" i="3"/>
  <c r="I244" i="3"/>
  <c r="J244" i="3"/>
  <c r="K244" i="3"/>
  <c r="G245" i="3"/>
  <c r="H245" i="3"/>
  <c r="I245" i="3"/>
  <c r="J245" i="3"/>
  <c r="K245" i="3"/>
  <c r="G246" i="3"/>
  <c r="H246" i="3"/>
  <c r="I246" i="3"/>
  <c r="J246" i="3"/>
  <c r="K246" i="3"/>
  <c r="G247" i="3"/>
  <c r="H247" i="3"/>
  <c r="I247" i="3"/>
  <c r="J247" i="3"/>
  <c r="K247" i="3"/>
  <c r="G248" i="3"/>
  <c r="H248" i="3"/>
  <c r="I248" i="3"/>
  <c r="J248" i="3"/>
  <c r="K248" i="3"/>
  <c r="G249" i="3"/>
  <c r="H249" i="3"/>
  <c r="I249" i="3"/>
  <c r="J249" i="3"/>
  <c r="K249" i="3"/>
  <c r="G250" i="3"/>
  <c r="H250" i="3"/>
  <c r="I250" i="3"/>
  <c r="J250" i="3"/>
  <c r="K250" i="3"/>
  <c r="G251" i="3"/>
  <c r="H251" i="3"/>
  <c r="I251" i="3"/>
  <c r="J251" i="3"/>
  <c r="K251" i="3"/>
  <c r="G252" i="3"/>
  <c r="H252" i="3"/>
  <c r="I252" i="3"/>
  <c r="J252" i="3"/>
  <c r="K252" i="3"/>
  <c r="G253" i="3"/>
  <c r="H253" i="3"/>
  <c r="I253" i="3"/>
  <c r="J253" i="3"/>
  <c r="K253" i="3"/>
  <c r="G254" i="3"/>
  <c r="H254" i="3"/>
  <c r="I254" i="3"/>
  <c r="J254" i="3"/>
  <c r="K254" i="3"/>
  <c r="G255" i="3"/>
  <c r="H255" i="3"/>
  <c r="I255" i="3"/>
  <c r="J255" i="3"/>
  <c r="K255" i="3"/>
  <c r="G256" i="3"/>
  <c r="H256" i="3"/>
  <c r="I256" i="3"/>
  <c r="J256" i="3"/>
  <c r="K256" i="3"/>
  <c r="G257" i="3"/>
  <c r="H257" i="3"/>
  <c r="I257" i="3"/>
  <c r="J257" i="3"/>
  <c r="K257" i="3"/>
  <c r="G258" i="3"/>
  <c r="H258" i="3"/>
  <c r="I258" i="3"/>
  <c r="J258" i="3"/>
  <c r="K258" i="3"/>
  <c r="G259" i="3"/>
  <c r="H259" i="3"/>
  <c r="I259" i="3"/>
  <c r="J259" i="3"/>
  <c r="K259" i="3"/>
  <c r="G260" i="3"/>
  <c r="H260" i="3"/>
  <c r="I260" i="3"/>
  <c r="J260" i="3"/>
  <c r="K260" i="3"/>
  <c r="G261" i="3"/>
  <c r="H261" i="3"/>
  <c r="I261" i="3"/>
  <c r="J261" i="3"/>
  <c r="K261" i="3"/>
  <c r="G262" i="3"/>
  <c r="H262" i="3"/>
  <c r="I262" i="3"/>
  <c r="J262" i="3"/>
  <c r="K262" i="3"/>
  <c r="G263" i="3"/>
  <c r="H263" i="3"/>
  <c r="I263" i="3"/>
  <c r="J263" i="3"/>
  <c r="K263" i="3"/>
  <c r="G264" i="3"/>
  <c r="H264" i="3"/>
  <c r="I264" i="3"/>
  <c r="J264" i="3"/>
  <c r="K264" i="3"/>
  <c r="G265" i="3"/>
  <c r="H265" i="3"/>
  <c r="I265" i="3"/>
  <c r="J265" i="3"/>
  <c r="K265" i="3"/>
  <c r="G266" i="3"/>
  <c r="H266" i="3"/>
  <c r="I266" i="3"/>
  <c r="J266" i="3"/>
  <c r="K266" i="3"/>
  <c r="G267" i="3"/>
  <c r="H267" i="3"/>
  <c r="I267" i="3"/>
  <c r="J267" i="3"/>
  <c r="K267" i="3"/>
  <c r="G268" i="3"/>
  <c r="H268" i="3"/>
  <c r="I268" i="3"/>
  <c r="J268" i="3"/>
  <c r="K268" i="3"/>
  <c r="G269" i="3"/>
  <c r="H269" i="3"/>
  <c r="I269" i="3"/>
  <c r="J269" i="3"/>
  <c r="K269" i="3"/>
  <c r="G270" i="3"/>
  <c r="H270" i="3"/>
  <c r="I270" i="3"/>
  <c r="J270" i="3"/>
  <c r="K270" i="3"/>
  <c r="G271" i="3"/>
  <c r="H271" i="3"/>
  <c r="I271" i="3"/>
  <c r="J271" i="3"/>
  <c r="K271" i="3"/>
  <c r="G272" i="3"/>
  <c r="H272" i="3"/>
  <c r="I272" i="3"/>
  <c r="J272" i="3"/>
  <c r="K272" i="3"/>
  <c r="G273" i="3"/>
  <c r="H273" i="3"/>
  <c r="I273" i="3"/>
  <c r="J273" i="3"/>
  <c r="K273" i="3"/>
  <c r="G274" i="3"/>
  <c r="H274" i="3"/>
  <c r="I274" i="3"/>
  <c r="J274" i="3"/>
  <c r="K274" i="3"/>
  <c r="G275" i="3"/>
  <c r="H275" i="3"/>
  <c r="I275" i="3"/>
  <c r="J275" i="3"/>
  <c r="K275" i="3"/>
  <c r="G276" i="3"/>
  <c r="H276" i="3"/>
  <c r="I276" i="3"/>
  <c r="J276" i="3"/>
  <c r="K276" i="3"/>
  <c r="G277" i="3"/>
  <c r="H277" i="3"/>
  <c r="I277" i="3"/>
  <c r="J277" i="3"/>
  <c r="K277" i="3"/>
  <c r="G278" i="3"/>
  <c r="H278" i="3"/>
  <c r="I278" i="3"/>
  <c r="J278" i="3"/>
  <c r="K278" i="3"/>
  <c r="G279" i="3"/>
  <c r="H279" i="3"/>
  <c r="I279" i="3"/>
  <c r="J279" i="3"/>
  <c r="K279" i="3"/>
  <c r="G280" i="3"/>
  <c r="H280" i="3"/>
  <c r="I280" i="3"/>
  <c r="J280" i="3"/>
  <c r="K280" i="3"/>
  <c r="G281" i="3"/>
  <c r="H281" i="3"/>
  <c r="I281" i="3"/>
  <c r="J281" i="3"/>
  <c r="K281" i="3"/>
  <c r="G282" i="3"/>
  <c r="H282" i="3"/>
  <c r="I282" i="3"/>
  <c r="J282" i="3"/>
  <c r="K282" i="3"/>
  <c r="G283" i="3"/>
  <c r="H283" i="3"/>
  <c r="I283" i="3"/>
  <c r="J283" i="3"/>
  <c r="K283" i="3"/>
  <c r="G284" i="3"/>
  <c r="H284" i="3"/>
  <c r="I284" i="3"/>
  <c r="J284" i="3"/>
  <c r="K284" i="3"/>
  <c r="G285" i="3"/>
  <c r="H285" i="3"/>
  <c r="I285" i="3"/>
  <c r="J285" i="3"/>
  <c r="K285" i="3"/>
  <c r="G286" i="3"/>
  <c r="H286" i="3"/>
  <c r="I286" i="3"/>
  <c r="J286" i="3"/>
  <c r="K286" i="3"/>
  <c r="G287" i="3"/>
  <c r="H287" i="3"/>
  <c r="I287" i="3"/>
  <c r="J287" i="3"/>
  <c r="K287" i="3"/>
  <c r="G288" i="3"/>
  <c r="H288" i="3"/>
  <c r="I288" i="3"/>
  <c r="J288" i="3"/>
  <c r="K288" i="3"/>
  <c r="G289" i="3"/>
  <c r="H289" i="3"/>
  <c r="I289" i="3"/>
  <c r="J289" i="3"/>
  <c r="K289" i="3"/>
  <c r="G290" i="3"/>
  <c r="H290" i="3"/>
  <c r="I290" i="3"/>
  <c r="J290" i="3"/>
  <c r="K290" i="3"/>
  <c r="G291" i="3"/>
  <c r="H291" i="3"/>
  <c r="I291" i="3"/>
  <c r="J291" i="3"/>
  <c r="K291" i="3"/>
  <c r="G292" i="3"/>
  <c r="H292" i="3"/>
  <c r="I292" i="3"/>
  <c r="J292" i="3"/>
  <c r="K292" i="3"/>
  <c r="G293" i="3"/>
  <c r="H293" i="3"/>
  <c r="I293" i="3"/>
  <c r="J293" i="3"/>
  <c r="K293" i="3"/>
  <c r="G294" i="3"/>
  <c r="H294" i="3"/>
  <c r="I294" i="3"/>
  <c r="J294" i="3"/>
  <c r="K294" i="3"/>
  <c r="G295" i="3"/>
  <c r="H295" i="3"/>
  <c r="I295" i="3"/>
  <c r="J295" i="3"/>
  <c r="K295" i="3"/>
  <c r="G296" i="3"/>
  <c r="H296" i="3"/>
  <c r="I296" i="3"/>
  <c r="J296" i="3"/>
  <c r="K296" i="3"/>
  <c r="G297" i="3"/>
  <c r="H297" i="3"/>
  <c r="I297" i="3"/>
  <c r="J297" i="3"/>
  <c r="K297" i="3"/>
  <c r="G298" i="3"/>
  <c r="H298" i="3"/>
  <c r="I298" i="3"/>
  <c r="J298" i="3"/>
  <c r="K298" i="3"/>
  <c r="G299" i="3"/>
  <c r="H299" i="3"/>
  <c r="I299" i="3"/>
  <c r="J299" i="3"/>
  <c r="K299" i="3"/>
  <c r="G300" i="3"/>
  <c r="H300" i="3"/>
  <c r="I300" i="3"/>
  <c r="J300" i="3"/>
  <c r="K300" i="3"/>
  <c r="G301" i="3"/>
  <c r="H301" i="3"/>
  <c r="I301" i="3"/>
  <c r="J301" i="3"/>
  <c r="K301" i="3"/>
  <c r="G302" i="3"/>
  <c r="H302" i="3"/>
  <c r="I302" i="3"/>
  <c r="J302" i="3"/>
  <c r="K302" i="3"/>
  <c r="G303" i="3"/>
  <c r="H303" i="3"/>
  <c r="I303" i="3"/>
  <c r="J303" i="3"/>
  <c r="K303" i="3"/>
  <c r="G304" i="3"/>
  <c r="H304" i="3"/>
  <c r="I304" i="3"/>
  <c r="J304" i="3"/>
  <c r="K304" i="3"/>
  <c r="G305" i="3"/>
  <c r="H305" i="3"/>
  <c r="I305" i="3"/>
  <c r="J305" i="3"/>
  <c r="K305" i="3"/>
  <c r="G306" i="3"/>
  <c r="H306" i="3"/>
  <c r="I306" i="3"/>
  <c r="J306" i="3"/>
  <c r="K306" i="3"/>
  <c r="G307" i="3"/>
  <c r="H307" i="3"/>
  <c r="I307" i="3"/>
  <c r="J307" i="3"/>
  <c r="K307" i="3"/>
  <c r="G308" i="3"/>
  <c r="H308" i="3"/>
  <c r="I308" i="3"/>
  <c r="J308" i="3"/>
  <c r="K308" i="3"/>
  <c r="G309" i="3"/>
  <c r="H309" i="3"/>
  <c r="I309" i="3"/>
  <c r="J309" i="3"/>
  <c r="K309" i="3"/>
  <c r="G310" i="3"/>
  <c r="H310" i="3"/>
  <c r="I310" i="3"/>
  <c r="J310" i="3"/>
  <c r="K310" i="3"/>
  <c r="G311" i="3"/>
  <c r="H311" i="3"/>
  <c r="I311" i="3"/>
  <c r="J311" i="3"/>
  <c r="K311" i="3"/>
  <c r="G312" i="3"/>
  <c r="H312" i="3"/>
  <c r="I312" i="3"/>
  <c r="J312" i="3"/>
  <c r="K312" i="3"/>
  <c r="G313" i="3"/>
  <c r="H313" i="3"/>
  <c r="I313" i="3"/>
  <c r="J313" i="3"/>
  <c r="K313" i="3"/>
  <c r="G314" i="3"/>
  <c r="H314" i="3"/>
  <c r="I314" i="3"/>
  <c r="J314" i="3"/>
  <c r="K314" i="3"/>
  <c r="G315" i="3"/>
  <c r="H315" i="3"/>
  <c r="I315" i="3"/>
  <c r="J315" i="3"/>
  <c r="K315" i="3"/>
  <c r="G316" i="3"/>
  <c r="H316" i="3"/>
  <c r="I316" i="3"/>
  <c r="J316" i="3"/>
  <c r="K316" i="3"/>
  <c r="G317" i="3"/>
  <c r="H317" i="3"/>
  <c r="I317" i="3"/>
  <c r="J317" i="3"/>
  <c r="K317" i="3"/>
  <c r="G318" i="3"/>
  <c r="H318" i="3"/>
  <c r="I318" i="3"/>
  <c r="J318" i="3"/>
  <c r="K318" i="3"/>
  <c r="G319" i="3"/>
  <c r="H319" i="3"/>
  <c r="I319" i="3"/>
  <c r="J319" i="3"/>
  <c r="K319" i="3"/>
  <c r="G320" i="3"/>
  <c r="H320" i="3"/>
  <c r="I320" i="3"/>
  <c r="J320" i="3"/>
  <c r="K320" i="3"/>
  <c r="G321" i="3"/>
  <c r="H321" i="3"/>
  <c r="I321" i="3"/>
  <c r="J321" i="3"/>
  <c r="K321" i="3"/>
  <c r="G322" i="3"/>
  <c r="H322" i="3"/>
  <c r="I322" i="3"/>
  <c r="J322" i="3"/>
  <c r="K322" i="3"/>
  <c r="G323" i="3"/>
  <c r="H323" i="3"/>
  <c r="I323" i="3"/>
  <c r="J323" i="3"/>
  <c r="K323" i="3"/>
  <c r="G324" i="3"/>
  <c r="H324" i="3"/>
  <c r="I324" i="3"/>
  <c r="J324" i="3"/>
  <c r="K324" i="3"/>
  <c r="G325" i="3"/>
  <c r="H325" i="3"/>
  <c r="I325" i="3"/>
  <c r="J325" i="3"/>
  <c r="K325" i="3"/>
  <c r="G326" i="3"/>
  <c r="H326" i="3"/>
  <c r="I326" i="3"/>
  <c r="J326" i="3"/>
  <c r="K326" i="3"/>
  <c r="G327" i="3"/>
  <c r="H327" i="3"/>
  <c r="I327" i="3"/>
  <c r="J327" i="3"/>
  <c r="K327" i="3"/>
  <c r="G328" i="3"/>
  <c r="H328" i="3"/>
  <c r="I328" i="3"/>
  <c r="J328" i="3"/>
  <c r="K328" i="3"/>
  <c r="G329" i="3"/>
  <c r="H329" i="3"/>
  <c r="I329" i="3"/>
  <c r="J329" i="3"/>
  <c r="K329" i="3"/>
  <c r="G330" i="3"/>
  <c r="H330" i="3"/>
  <c r="I330" i="3"/>
  <c r="J330" i="3"/>
  <c r="K330" i="3"/>
  <c r="G331" i="3"/>
  <c r="H331" i="3"/>
  <c r="I331" i="3"/>
  <c r="J331" i="3"/>
  <c r="K331" i="3"/>
  <c r="G332" i="3"/>
  <c r="H332" i="3"/>
  <c r="I332" i="3"/>
  <c r="J332" i="3"/>
  <c r="K332" i="3"/>
  <c r="G333" i="3"/>
  <c r="H333" i="3"/>
  <c r="I333" i="3"/>
  <c r="J333" i="3"/>
  <c r="K333" i="3"/>
  <c r="G334" i="3"/>
  <c r="H334" i="3"/>
  <c r="I334" i="3"/>
  <c r="J334" i="3"/>
  <c r="K334" i="3"/>
  <c r="G335" i="3"/>
  <c r="H335" i="3"/>
  <c r="I335" i="3"/>
  <c r="J335" i="3"/>
  <c r="K335" i="3"/>
  <c r="G336" i="3"/>
  <c r="H336" i="3"/>
  <c r="I336" i="3"/>
  <c r="J336" i="3"/>
  <c r="K336" i="3"/>
  <c r="G337" i="3"/>
  <c r="H337" i="3"/>
  <c r="I337" i="3"/>
  <c r="J337" i="3"/>
  <c r="K337" i="3"/>
  <c r="G338" i="3"/>
  <c r="H338" i="3"/>
  <c r="I338" i="3"/>
  <c r="J338" i="3"/>
  <c r="K338" i="3"/>
  <c r="G339" i="3"/>
  <c r="H339" i="3"/>
  <c r="I339" i="3"/>
  <c r="J339" i="3"/>
  <c r="K339" i="3"/>
  <c r="G340" i="3"/>
  <c r="H340" i="3"/>
  <c r="I340" i="3"/>
  <c r="J340" i="3"/>
  <c r="K340" i="3"/>
  <c r="G341" i="3"/>
  <c r="H341" i="3"/>
  <c r="I341" i="3"/>
  <c r="J341" i="3"/>
  <c r="K341" i="3"/>
  <c r="G342" i="3"/>
  <c r="H342" i="3"/>
  <c r="I342" i="3"/>
  <c r="J342" i="3"/>
  <c r="K342" i="3"/>
  <c r="G343" i="3"/>
  <c r="H343" i="3"/>
  <c r="I343" i="3"/>
  <c r="J343" i="3"/>
  <c r="K343" i="3"/>
  <c r="G344" i="3"/>
  <c r="H344" i="3"/>
  <c r="I344" i="3"/>
  <c r="J344" i="3"/>
  <c r="K344" i="3"/>
  <c r="G345" i="3"/>
  <c r="H345" i="3"/>
  <c r="I345" i="3"/>
  <c r="J345" i="3"/>
  <c r="K345" i="3"/>
  <c r="G346" i="3"/>
  <c r="H346" i="3"/>
  <c r="I346" i="3"/>
  <c r="J346" i="3"/>
  <c r="K346" i="3"/>
  <c r="G347" i="3"/>
  <c r="H347" i="3"/>
  <c r="I347" i="3"/>
  <c r="J347" i="3"/>
  <c r="K347" i="3"/>
  <c r="G348" i="3"/>
  <c r="H348" i="3"/>
  <c r="I348" i="3"/>
  <c r="J348" i="3"/>
  <c r="K348" i="3"/>
  <c r="G349" i="3"/>
  <c r="H349" i="3"/>
  <c r="I349" i="3"/>
  <c r="J349" i="3"/>
  <c r="K349" i="3"/>
  <c r="G350" i="3"/>
  <c r="H350" i="3"/>
  <c r="I350" i="3"/>
  <c r="J350" i="3"/>
  <c r="K350" i="3"/>
  <c r="G351" i="3"/>
  <c r="H351" i="3"/>
  <c r="I351" i="3"/>
  <c r="J351" i="3"/>
  <c r="K351" i="3"/>
  <c r="G352" i="3"/>
  <c r="H352" i="3"/>
  <c r="I352" i="3"/>
  <c r="J352" i="3"/>
  <c r="K352" i="3"/>
  <c r="G353" i="3"/>
  <c r="H353" i="3"/>
  <c r="I353" i="3"/>
  <c r="J353" i="3"/>
  <c r="K353" i="3"/>
  <c r="G354" i="3"/>
  <c r="H354" i="3"/>
  <c r="I354" i="3"/>
  <c r="J354" i="3"/>
  <c r="K354" i="3"/>
  <c r="G355" i="3"/>
  <c r="H355" i="3"/>
  <c r="I355" i="3"/>
  <c r="J355" i="3"/>
  <c r="K355" i="3"/>
  <c r="G356" i="3"/>
  <c r="H356" i="3"/>
  <c r="I356" i="3"/>
  <c r="J356" i="3"/>
  <c r="K356" i="3"/>
  <c r="G357" i="3"/>
  <c r="H357" i="3"/>
  <c r="I357" i="3"/>
  <c r="J357" i="3"/>
  <c r="K357" i="3"/>
  <c r="G358" i="3"/>
  <c r="H358" i="3"/>
  <c r="I358" i="3"/>
  <c r="J358" i="3"/>
  <c r="K358" i="3"/>
  <c r="G359" i="3"/>
  <c r="H359" i="3"/>
  <c r="I359" i="3"/>
  <c r="J359" i="3"/>
  <c r="K359" i="3"/>
  <c r="G360" i="3"/>
  <c r="H360" i="3"/>
  <c r="I360" i="3"/>
  <c r="J360" i="3"/>
  <c r="K360" i="3"/>
  <c r="G361" i="3"/>
  <c r="H361" i="3"/>
  <c r="I361" i="3"/>
  <c r="J361" i="3"/>
  <c r="K361" i="3"/>
  <c r="G362" i="3"/>
  <c r="H362" i="3"/>
  <c r="I362" i="3"/>
  <c r="J362" i="3"/>
  <c r="K362" i="3"/>
  <c r="G363" i="3"/>
  <c r="H363" i="3"/>
  <c r="I363" i="3"/>
  <c r="J363" i="3"/>
  <c r="K363" i="3"/>
  <c r="G364" i="3"/>
  <c r="H364" i="3"/>
  <c r="I364" i="3"/>
  <c r="J364" i="3"/>
  <c r="K364" i="3"/>
  <c r="G365" i="3"/>
  <c r="H365" i="3"/>
  <c r="I365" i="3"/>
  <c r="J365" i="3"/>
  <c r="K365" i="3"/>
  <c r="G366" i="3"/>
  <c r="H366" i="3"/>
  <c r="I366" i="3"/>
  <c r="J366" i="3"/>
  <c r="K366" i="3"/>
  <c r="G367" i="3"/>
  <c r="H367" i="3"/>
  <c r="I367" i="3"/>
  <c r="J367" i="3"/>
  <c r="K367" i="3"/>
  <c r="G368" i="3"/>
  <c r="H368" i="3"/>
  <c r="I368" i="3"/>
  <c r="J368" i="3"/>
  <c r="K368" i="3"/>
  <c r="G369" i="3"/>
  <c r="H369" i="3"/>
  <c r="I369" i="3"/>
  <c r="J369" i="3"/>
  <c r="K369" i="3"/>
  <c r="G370" i="3"/>
  <c r="H370" i="3"/>
  <c r="I370" i="3"/>
  <c r="J370" i="3"/>
  <c r="K370" i="3"/>
  <c r="G371" i="3"/>
  <c r="H371" i="3"/>
  <c r="I371" i="3"/>
  <c r="J371" i="3"/>
  <c r="K371" i="3"/>
  <c r="G372" i="3"/>
  <c r="H372" i="3"/>
  <c r="I372" i="3"/>
  <c r="J372" i="3"/>
  <c r="K372" i="3"/>
  <c r="G373" i="3"/>
  <c r="H373" i="3"/>
  <c r="I373" i="3"/>
  <c r="J373" i="3"/>
  <c r="K373" i="3"/>
  <c r="G374" i="3"/>
  <c r="H374" i="3"/>
  <c r="I374" i="3"/>
  <c r="J374" i="3"/>
  <c r="K374" i="3"/>
  <c r="G375" i="3"/>
  <c r="H375" i="3"/>
  <c r="I375" i="3"/>
  <c r="J375" i="3"/>
  <c r="K375" i="3"/>
  <c r="G376" i="3"/>
  <c r="H376" i="3"/>
  <c r="I376" i="3"/>
  <c r="J376" i="3"/>
  <c r="K376" i="3"/>
  <c r="G377" i="3"/>
  <c r="H377" i="3"/>
  <c r="I377" i="3"/>
  <c r="J377" i="3"/>
  <c r="K377" i="3"/>
  <c r="G378" i="3"/>
  <c r="H378" i="3"/>
  <c r="I378" i="3"/>
  <c r="J378" i="3"/>
  <c r="K378" i="3"/>
  <c r="G379" i="3"/>
  <c r="H379" i="3"/>
  <c r="I379" i="3"/>
  <c r="J379" i="3"/>
  <c r="K379" i="3"/>
  <c r="G380" i="3"/>
  <c r="H380" i="3"/>
  <c r="I380" i="3"/>
  <c r="J380" i="3"/>
  <c r="K380" i="3"/>
  <c r="G381" i="3"/>
  <c r="H381" i="3"/>
  <c r="I381" i="3"/>
  <c r="J381" i="3"/>
  <c r="K381" i="3"/>
  <c r="G382" i="3"/>
  <c r="H382" i="3"/>
  <c r="I382" i="3"/>
  <c r="J382" i="3"/>
  <c r="K382" i="3"/>
  <c r="G383" i="3"/>
  <c r="H383" i="3"/>
  <c r="I383" i="3"/>
  <c r="J383" i="3"/>
  <c r="K383" i="3"/>
  <c r="G384" i="3"/>
  <c r="H384" i="3"/>
  <c r="I384" i="3"/>
  <c r="J384" i="3"/>
  <c r="K384" i="3"/>
  <c r="G385" i="3"/>
  <c r="H385" i="3"/>
  <c r="I385" i="3"/>
  <c r="J385" i="3"/>
  <c r="K385" i="3"/>
  <c r="G386" i="3"/>
  <c r="H386" i="3"/>
  <c r="I386" i="3"/>
  <c r="J386" i="3"/>
  <c r="K386" i="3"/>
  <c r="G387" i="3"/>
  <c r="H387" i="3"/>
  <c r="I387" i="3"/>
  <c r="J387" i="3"/>
  <c r="K387" i="3"/>
  <c r="G388" i="3"/>
  <c r="H388" i="3"/>
  <c r="I388" i="3"/>
  <c r="J388" i="3"/>
  <c r="K388" i="3"/>
  <c r="G389" i="3"/>
  <c r="H389" i="3"/>
  <c r="I389" i="3"/>
  <c r="J389" i="3"/>
  <c r="K389" i="3"/>
  <c r="G390" i="3"/>
  <c r="H390" i="3"/>
  <c r="I390" i="3"/>
  <c r="J390" i="3"/>
  <c r="K390" i="3"/>
  <c r="G391" i="3"/>
  <c r="H391" i="3"/>
  <c r="I391" i="3"/>
  <c r="J391" i="3"/>
  <c r="K391" i="3"/>
  <c r="G392" i="3"/>
  <c r="H392" i="3"/>
  <c r="I392" i="3"/>
  <c r="J392" i="3"/>
  <c r="K392" i="3"/>
  <c r="G393" i="3"/>
  <c r="H393" i="3"/>
  <c r="I393" i="3"/>
  <c r="J393" i="3"/>
  <c r="K393" i="3"/>
  <c r="G394" i="3"/>
  <c r="H394" i="3"/>
  <c r="I394" i="3"/>
  <c r="J394" i="3"/>
  <c r="K394" i="3"/>
  <c r="G395" i="3"/>
  <c r="H395" i="3"/>
  <c r="I395" i="3"/>
  <c r="J395" i="3"/>
  <c r="K395" i="3"/>
  <c r="G396" i="3"/>
  <c r="H396" i="3"/>
  <c r="I396" i="3"/>
  <c r="J396" i="3"/>
  <c r="K396" i="3"/>
  <c r="G397" i="3"/>
  <c r="H397" i="3"/>
  <c r="I397" i="3"/>
  <c r="J397" i="3"/>
  <c r="K397" i="3"/>
  <c r="G398" i="3"/>
  <c r="H398" i="3"/>
  <c r="I398" i="3"/>
  <c r="J398" i="3"/>
  <c r="K398" i="3"/>
  <c r="G399" i="3"/>
  <c r="H399" i="3"/>
  <c r="I399" i="3"/>
  <c r="J399" i="3"/>
  <c r="K399" i="3"/>
  <c r="G400" i="3"/>
  <c r="H400" i="3"/>
  <c r="I400" i="3"/>
  <c r="J400" i="3"/>
  <c r="K400" i="3"/>
  <c r="G401" i="3"/>
  <c r="H401" i="3"/>
  <c r="I401" i="3"/>
  <c r="J401" i="3"/>
  <c r="K401" i="3"/>
  <c r="G402" i="3"/>
  <c r="H402" i="3"/>
  <c r="I402" i="3"/>
  <c r="J402" i="3"/>
  <c r="K402" i="3"/>
  <c r="G403" i="3"/>
  <c r="H403" i="3"/>
  <c r="I403" i="3"/>
  <c r="J403" i="3"/>
  <c r="K403" i="3"/>
  <c r="G404" i="3"/>
  <c r="H404" i="3"/>
  <c r="I404" i="3"/>
  <c r="J404" i="3"/>
  <c r="K404" i="3"/>
  <c r="G405" i="3"/>
  <c r="H405" i="3"/>
  <c r="I405" i="3"/>
  <c r="J405" i="3"/>
  <c r="K405" i="3"/>
  <c r="G406" i="3"/>
  <c r="H406" i="3"/>
  <c r="I406" i="3"/>
  <c r="J406" i="3"/>
  <c r="K406" i="3"/>
  <c r="G407" i="3"/>
  <c r="H407" i="3"/>
  <c r="I407" i="3"/>
  <c r="J407" i="3"/>
  <c r="K407" i="3"/>
  <c r="G408" i="3"/>
  <c r="H408" i="3"/>
  <c r="I408" i="3"/>
  <c r="J408" i="3"/>
  <c r="K408" i="3"/>
  <c r="G409" i="3"/>
  <c r="H409" i="3"/>
  <c r="I409" i="3"/>
  <c r="J409" i="3"/>
  <c r="K409" i="3"/>
  <c r="G410" i="3"/>
  <c r="H410" i="3"/>
  <c r="I410" i="3"/>
  <c r="J410" i="3"/>
  <c r="K410" i="3"/>
  <c r="G411" i="3"/>
  <c r="H411" i="3"/>
  <c r="I411" i="3"/>
  <c r="J411" i="3"/>
  <c r="K411" i="3"/>
  <c r="G412" i="3"/>
  <c r="H412" i="3"/>
  <c r="I412" i="3"/>
  <c r="J412" i="3"/>
  <c r="K412" i="3"/>
  <c r="G413" i="3"/>
  <c r="H413" i="3"/>
  <c r="I413" i="3"/>
  <c r="J413" i="3"/>
  <c r="K413" i="3"/>
  <c r="G414" i="3"/>
  <c r="H414" i="3"/>
  <c r="I414" i="3"/>
  <c r="J414" i="3"/>
  <c r="K414" i="3"/>
  <c r="G415" i="3"/>
  <c r="H415" i="3"/>
  <c r="I415" i="3"/>
  <c r="J415" i="3"/>
  <c r="K415" i="3"/>
  <c r="G416" i="3"/>
  <c r="H416" i="3"/>
  <c r="I416" i="3"/>
  <c r="J416" i="3"/>
  <c r="K416" i="3"/>
  <c r="G417" i="3"/>
  <c r="H417" i="3"/>
  <c r="I417" i="3"/>
  <c r="J417" i="3"/>
  <c r="K417" i="3"/>
  <c r="G418" i="3"/>
  <c r="H418" i="3"/>
  <c r="I418" i="3"/>
  <c r="J418" i="3"/>
  <c r="K418" i="3"/>
  <c r="G419" i="3"/>
  <c r="H419" i="3"/>
  <c r="I419" i="3"/>
  <c r="J419" i="3"/>
  <c r="K419" i="3"/>
  <c r="G420" i="3"/>
  <c r="H420" i="3"/>
  <c r="I420" i="3"/>
  <c r="J420" i="3"/>
  <c r="K420" i="3"/>
  <c r="G421" i="3"/>
  <c r="H421" i="3"/>
  <c r="I421" i="3"/>
  <c r="J421" i="3"/>
  <c r="K421" i="3"/>
  <c r="G422" i="3"/>
  <c r="H422" i="3"/>
  <c r="I422" i="3"/>
  <c r="J422" i="3"/>
  <c r="K422" i="3"/>
  <c r="G423" i="3"/>
  <c r="H423" i="3"/>
  <c r="I423" i="3"/>
  <c r="J423" i="3"/>
  <c r="K423" i="3"/>
  <c r="G424" i="3"/>
  <c r="H424" i="3"/>
  <c r="I424" i="3"/>
  <c r="J424" i="3"/>
  <c r="K424" i="3"/>
  <c r="G425" i="3"/>
  <c r="H425" i="3"/>
  <c r="I425" i="3"/>
  <c r="J425" i="3"/>
  <c r="K425" i="3"/>
  <c r="G426" i="3"/>
  <c r="H426" i="3"/>
  <c r="I426" i="3"/>
  <c r="J426" i="3"/>
  <c r="K426" i="3"/>
  <c r="G427" i="3"/>
  <c r="H427" i="3"/>
  <c r="I427" i="3"/>
  <c r="J427" i="3"/>
  <c r="K427" i="3"/>
  <c r="G428" i="3"/>
  <c r="H428" i="3"/>
  <c r="I428" i="3"/>
  <c r="J428" i="3"/>
  <c r="K428" i="3"/>
  <c r="G429" i="3"/>
  <c r="H429" i="3"/>
  <c r="I429" i="3"/>
  <c r="J429" i="3"/>
  <c r="K429" i="3"/>
  <c r="G430" i="3"/>
  <c r="H430" i="3"/>
  <c r="I430" i="3"/>
  <c r="J430" i="3"/>
  <c r="K430" i="3"/>
  <c r="G431" i="3"/>
  <c r="H431" i="3"/>
  <c r="I431" i="3"/>
  <c r="J431" i="3"/>
  <c r="K431" i="3"/>
  <c r="G432" i="3"/>
  <c r="H432" i="3"/>
  <c r="I432" i="3"/>
  <c r="J432" i="3"/>
  <c r="K432" i="3"/>
  <c r="G433" i="3"/>
  <c r="H433" i="3"/>
  <c r="I433" i="3"/>
  <c r="J433" i="3"/>
  <c r="K433" i="3"/>
  <c r="G434" i="3"/>
  <c r="H434" i="3"/>
  <c r="I434" i="3"/>
  <c r="J434" i="3"/>
  <c r="K434" i="3"/>
  <c r="G435" i="3"/>
  <c r="H435" i="3"/>
  <c r="I435" i="3"/>
  <c r="J435" i="3"/>
  <c r="K435" i="3"/>
  <c r="G436" i="3"/>
  <c r="H436" i="3"/>
  <c r="I436" i="3"/>
  <c r="J436" i="3"/>
  <c r="K436" i="3"/>
  <c r="G437" i="3"/>
  <c r="H437" i="3"/>
  <c r="I437" i="3"/>
  <c r="J437" i="3"/>
  <c r="K437" i="3"/>
  <c r="G438" i="3"/>
  <c r="H438" i="3"/>
  <c r="I438" i="3"/>
  <c r="J438" i="3"/>
  <c r="K438" i="3"/>
  <c r="G439" i="3"/>
  <c r="H439" i="3"/>
  <c r="I439" i="3"/>
  <c r="J439" i="3"/>
  <c r="K439" i="3"/>
  <c r="G440" i="3"/>
  <c r="H440" i="3"/>
  <c r="I440" i="3"/>
  <c r="J440" i="3"/>
  <c r="K440" i="3"/>
  <c r="G441" i="3"/>
  <c r="H441" i="3"/>
  <c r="I441" i="3"/>
  <c r="J441" i="3"/>
  <c r="K441" i="3"/>
  <c r="G442" i="3"/>
  <c r="H442" i="3"/>
  <c r="I442" i="3"/>
  <c r="J442" i="3"/>
  <c r="K442" i="3"/>
  <c r="G443" i="3"/>
  <c r="H443" i="3"/>
  <c r="I443" i="3"/>
  <c r="J443" i="3"/>
  <c r="K443" i="3"/>
  <c r="G444" i="3"/>
  <c r="H444" i="3"/>
  <c r="I444" i="3"/>
  <c r="J444" i="3"/>
  <c r="K444" i="3"/>
  <c r="G445" i="3"/>
  <c r="H445" i="3"/>
  <c r="I445" i="3"/>
  <c r="J445" i="3"/>
  <c r="K445" i="3"/>
  <c r="G446" i="3"/>
  <c r="H446" i="3"/>
  <c r="I446" i="3"/>
  <c r="J446" i="3"/>
  <c r="K446" i="3"/>
  <c r="G447" i="3"/>
  <c r="H447" i="3"/>
  <c r="I447" i="3"/>
  <c r="J447" i="3"/>
  <c r="K447" i="3"/>
  <c r="G448" i="3"/>
  <c r="H448" i="3"/>
  <c r="I448" i="3"/>
  <c r="J448" i="3"/>
  <c r="K448" i="3"/>
  <c r="G449" i="3"/>
  <c r="H449" i="3"/>
  <c r="I449" i="3"/>
  <c r="J449" i="3"/>
  <c r="K449" i="3"/>
  <c r="G450" i="3"/>
  <c r="H450" i="3"/>
  <c r="I450" i="3"/>
  <c r="J450" i="3"/>
  <c r="K450" i="3"/>
  <c r="G451" i="3"/>
  <c r="H451" i="3"/>
  <c r="I451" i="3"/>
  <c r="J451" i="3"/>
  <c r="K451" i="3"/>
  <c r="G452" i="3"/>
  <c r="H452" i="3"/>
  <c r="I452" i="3"/>
  <c r="J452" i="3"/>
  <c r="K452" i="3"/>
  <c r="G453" i="3"/>
  <c r="H453" i="3"/>
  <c r="I453" i="3"/>
  <c r="J453" i="3"/>
  <c r="K453" i="3"/>
  <c r="G454" i="3"/>
  <c r="H454" i="3"/>
  <c r="I454" i="3"/>
  <c r="J454" i="3"/>
  <c r="K454" i="3"/>
  <c r="G455" i="3"/>
  <c r="H455" i="3"/>
  <c r="I455" i="3"/>
  <c r="J455" i="3"/>
  <c r="K455" i="3"/>
  <c r="G456" i="3"/>
  <c r="H456" i="3"/>
  <c r="I456" i="3"/>
  <c r="J456" i="3"/>
  <c r="K456" i="3"/>
  <c r="G457" i="3"/>
  <c r="H457" i="3"/>
  <c r="I457" i="3"/>
  <c r="J457" i="3"/>
  <c r="K457" i="3"/>
  <c r="G458" i="3"/>
  <c r="H458" i="3"/>
  <c r="I458" i="3"/>
  <c r="J458" i="3"/>
  <c r="K458" i="3"/>
  <c r="G459" i="3"/>
  <c r="H459" i="3"/>
  <c r="I459" i="3"/>
  <c r="J459" i="3"/>
  <c r="K459" i="3"/>
  <c r="G460" i="3"/>
  <c r="H460" i="3"/>
  <c r="I460" i="3"/>
  <c r="J460" i="3"/>
  <c r="K460" i="3"/>
  <c r="G461" i="3"/>
  <c r="H461" i="3"/>
  <c r="I461" i="3"/>
  <c r="J461" i="3"/>
  <c r="K461" i="3"/>
  <c r="G462" i="3"/>
  <c r="H462" i="3"/>
  <c r="I462" i="3"/>
  <c r="J462" i="3"/>
  <c r="K462" i="3"/>
  <c r="G463" i="3"/>
  <c r="H463" i="3"/>
  <c r="I463" i="3"/>
  <c r="J463" i="3"/>
  <c r="K463" i="3"/>
  <c r="G464" i="3"/>
  <c r="H464" i="3"/>
  <c r="I464" i="3"/>
  <c r="J464" i="3"/>
  <c r="K464" i="3"/>
  <c r="G465" i="3"/>
  <c r="H465" i="3"/>
  <c r="I465" i="3"/>
  <c r="J465" i="3"/>
  <c r="K465" i="3"/>
  <c r="G466" i="3"/>
  <c r="H466" i="3"/>
  <c r="I466" i="3"/>
  <c r="J466" i="3"/>
  <c r="K466" i="3"/>
  <c r="G467" i="3"/>
  <c r="H467" i="3"/>
  <c r="I467" i="3"/>
  <c r="J467" i="3"/>
  <c r="K467" i="3"/>
  <c r="G468" i="3"/>
  <c r="H468" i="3"/>
  <c r="I468" i="3"/>
  <c r="J468" i="3"/>
  <c r="K468" i="3"/>
  <c r="G469" i="3"/>
  <c r="H469" i="3"/>
  <c r="I469" i="3"/>
  <c r="J469" i="3"/>
  <c r="K469" i="3"/>
  <c r="G470" i="3"/>
  <c r="H470" i="3"/>
  <c r="I470" i="3"/>
  <c r="J470" i="3"/>
  <c r="K470" i="3"/>
  <c r="G471" i="3"/>
  <c r="H471" i="3"/>
  <c r="I471" i="3"/>
  <c r="J471" i="3"/>
  <c r="K471" i="3"/>
  <c r="G472" i="3"/>
  <c r="H472" i="3"/>
  <c r="I472" i="3"/>
  <c r="J472" i="3"/>
  <c r="K472" i="3"/>
  <c r="G473" i="3"/>
  <c r="H473" i="3"/>
  <c r="I473" i="3"/>
  <c r="J473" i="3"/>
  <c r="K473" i="3"/>
  <c r="G474" i="3"/>
  <c r="H474" i="3"/>
  <c r="I474" i="3"/>
  <c r="J474" i="3"/>
  <c r="K474" i="3"/>
  <c r="G475" i="3"/>
  <c r="H475" i="3"/>
  <c r="I475" i="3"/>
  <c r="J475" i="3"/>
  <c r="K475" i="3"/>
  <c r="G476" i="3"/>
  <c r="H476" i="3"/>
  <c r="I476" i="3"/>
  <c r="J476" i="3"/>
  <c r="K476" i="3"/>
  <c r="G477" i="3"/>
  <c r="H477" i="3"/>
  <c r="I477" i="3"/>
  <c r="J477" i="3"/>
  <c r="K477" i="3"/>
  <c r="G478" i="3"/>
  <c r="H478" i="3"/>
  <c r="I478" i="3"/>
  <c r="J478" i="3"/>
  <c r="K478" i="3"/>
  <c r="G479" i="3"/>
  <c r="H479" i="3"/>
  <c r="I479" i="3"/>
  <c r="J479" i="3"/>
  <c r="K479" i="3"/>
  <c r="G480" i="3"/>
  <c r="H480" i="3"/>
  <c r="I480" i="3"/>
  <c r="J480" i="3"/>
  <c r="K480" i="3"/>
  <c r="G481" i="3"/>
  <c r="H481" i="3"/>
  <c r="I481" i="3"/>
  <c r="J481" i="3"/>
  <c r="K481" i="3"/>
  <c r="G482" i="3"/>
  <c r="H482" i="3"/>
  <c r="I482" i="3"/>
  <c r="J482" i="3"/>
  <c r="K482" i="3"/>
  <c r="G483" i="3"/>
  <c r="H483" i="3"/>
  <c r="I483" i="3"/>
  <c r="J483" i="3"/>
  <c r="K483" i="3"/>
  <c r="G484" i="3"/>
  <c r="H484" i="3"/>
  <c r="I484" i="3"/>
  <c r="J484" i="3"/>
  <c r="K484" i="3"/>
  <c r="G485" i="3"/>
  <c r="H485" i="3"/>
  <c r="I485" i="3"/>
  <c r="J485" i="3"/>
  <c r="K485" i="3"/>
  <c r="G486" i="3"/>
  <c r="H486" i="3"/>
  <c r="I486" i="3"/>
  <c r="J486" i="3"/>
  <c r="K486" i="3"/>
  <c r="G487" i="3"/>
  <c r="H487" i="3"/>
  <c r="I487" i="3"/>
  <c r="J487" i="3"/>
  <c r="K487" i="3"/>
  <c r="G488" i="3"/>
  <c r="H488" i="3"/>
  <c r="I488" i="3"/>
  <c r="J488" i="3"/>
  <c r="K488" i="3"/>
  <c r="G489" i="3"/>
  <c r="H489" i="3"/>
  <c r="I489" i="3"/>
  <c r="J489" i="3"/>
  <c r="K489" i="3"/>
  <c r="G490" i="3"/>
  <c r="H490" i="3"/>
  <c r="I490" i="3"/>
  <c r="J490" i="3"/>
  <c r="K490" i="3"/>
  <c r="G491" i="3"/>
  <c r="H491" i="3"/>
  <c r="I491" i="3"/>
  <c r="J491" i="3"/>
  <c r="K491" i="3"/>
  <c r="G492" i="3"/>
  <c r="H492" i="3"/>
  <c r="I492" i="3"/>
  <c r="J492" i="3"/>
  <c r="K492" i="3"/>
  <c r="G493" i="3"/>
  <c r="H493" i="3"/>
  <c r="I493" i="3"/>
  <c r="J493" i="3"/>
  <c r="K493" i="3"/>
  <c r="G494" i="3"/>
  <c r="H494" i="3"/>
  <c r="I494" i="3"/>
  <c r="J494" i="3"/>
  <c r="K494" i="3"/>
  <c r="G495" i="3"/>
  <c r="H495" i="3"/>
  <c r="I495" i="3"/>
  <c r="J495" i="3"/>
  <c r="K495" i="3"/>
  <c r="G496" i="3"/>
  <c r="H496" i="3"/>
  <c r="I496" i="3"/>
  <c r="J496" i="3"/>
  <c r="K496" i="3"/>
  <c r="G497" i="3"/>
  <c r="H497" i="3"/>
  <c r="I497" i="3"/>
  <c r="J497" i="3"/>
  <c r="K497" i="3"/>
  <c r="G498" i="3"/>
  <c r="H498" i="3"/>
  <c r="I498" i="3"/>
  <c r="J498" i="3"/>
  <c r="K498" i="3"/>
  <c r="G499" i="3"/>
  <c r="H499" i="3"/>
  <c r="I499" i="3"/>
  <c r="J499" i="3"/>
  <c r="K499" i="3"/>
  <c r="G500" i="3"/>
  <c r="H500" i="3"/>
  <c r="I500" i="3"/>
  <c r="J500" i="3"/>
  <c r="K500" i="3"/>
  <c r="G501" i="3"/>
  <c r="H501" i="3"/>
  <c r="I501" i="3"/>
  <c r="J501" i="3"/>
  <c r="K501" i="3"/>
  <c r="G502" i="3"/>
  <c r="H502" i="3"/>
  <c r="I502" i="3"/>
  <c r="J502" i="3"/>
  <c r="K502" i="3"/>
  <c r="G503" i="3"/>
  <c r="H503" i="3"/>
  <c r="I503" i="3"/>
  <c r="J503" i="3"/>
  <c r="K503" i="3"/>
  <c r="G504" i="3"/>
  <c r="H504" i="3"/>
  <c r="I504" i="3"/>
  <c r="J504" i="3"/>
  <c r="K504" i="3"/>
  <c r="G505" i="3"/>
  <c r="H505" i="3"/>
  <c r="I505" i="3"/>
  <c r="J505" i="3"/>
  <c r="K505" i="3"/>
  <c r="G506" i="3"/>
  <c r="H506" i="3"/>
  <c r="I506" i="3"/>
  <c r="J506" i="3"/>
  <c r="K506" i="3"/>
  <c r="G507" i="3"/>
  <c r="H507" i="3"/>
  <c r="I507" i="3"/>
  <c r="J507" i="3"/>
  <c r="K507" i="3"/>
  <c r="G508" i="3"/>
  <c r="H508" i="3"/>
  <c r="I508" i="3"/>
  <c r="J508" i="3"/>
  <c r="K508" i="3"/>
  <c r="G509" i="3"/>
  <c r="H509" i="3"/>
  <c r="I509" i="3"/>
  <c r="J509" i="3"/>
  <c r="K509" i="3"/>
  <c r="G510" i="3"/>
  <c r="H510" i="3"/>
  <c r="I510" i="3"/>
  <c r="J510" i="3"/>
  <c r="K510" i="3"/>
  <c r="G511" i="3"/>
  <c r="H511" i="3"/>
  <c r="I511" i="3"/>
  <c r="J511" i="3"/>
  <c r="K511" i="3"/>
  <c r="G512" i="3"/>
  <c r="H512" i="3"/>
  <c r="I512" i="3"/>
  <c r="J512" i="3"/>
  <c r="K512" i="3"/>
  <c r="G513" i="3"/>
  <c r="H513" i="3"/>
  <c r="I513" i="3"/>
  <c r="J513" i="3"/>
  <c r="K513" i="3"/>
  <c r="G514" i="3"/>
  <c r="H514" i="3"/>
  <c r="I514" i="3"/>
  <c r="J514" i="3"/>
  <c r="K514" i="3"/>
  <c r="G515" i="3"/>
  <c r="H515" i="3"/>
  <c r="I515" i="3"/>
  <c r="J515" i="3"/>
  <c r="K515" i="3"/>
  <c r="G516" i="3"/>
  <c r="H516" i="3"/>
  <c r="I516" i="3"/>
  <c r="J516" i="3"/>
  <c r="K516" i="3"/>
  <c r="G517" i="3"/>
  <c r="H517" i="3"/>
  <c r="I517" i="3"/>
  <c r="J517" i="3"/>
  <c r="K517" i="3"/>
  <c r="G518" i="3"/>
  <c r="H518" i="3"/>
  <c r="I518" i="3"/>
  <c r="J518" i="3"/>
  <c r="K518" i="3"/>
  <c r="G519" i="3"/>
  <c r="H519" i="3"/>
  <c r="I519" i="3"/>
  <c r="J519" i="3"/>
  <c r="K519" i="3"/>
  <c r="G520" i="3"/>
  <c r="H520" i="3"/>
  <c r="I520" i="3"/>
  <c r="J520" i="3"/>
  <c r="K520" i="3"/>
  <c r="G521" i="3"/>
  <c r="H521" i="3"/>
  <c r="I521" i="3"/>
  <c r="J521" i="3"/>
  <c r="K521" i="3"/>
  <c r="G522" i="3"/>
  <c r="H522" i="3"/>
  <c r="I522" i="3"/>
  <c r="J522" i="3"/>
  <c r="K522" i="3"/>
  <c r="G523" i="3"/>
  <c r="H523" i="3"/>
  <c r="I523" i="3"/>
  <c r="J523" i="3"/>
  <c r="K523" i="3"/>
  <c r="G524" i="3"/>
  <c r="H524" i="3"/>
  <c r="I524" i="3"/>
  <c r="J524" i="3"/>
  <c r="K524" i="3"/>
  <c r="G525" i="3"/>
  <c r="H525" i="3"/>
  <c r="I525" i="3"/>
  <c r="J525" i="3"/>
  <c r="K525" i="3"/>
  <c r="G526" i="3"/>
  <c r="H526" i="3"/>
  <c r="I526" i="3"/>
  <c r="J526" i="3"/>
  <c r="K526" i="3"/>
  <c r="G527" i="3"/>
  <c r="H527" i="3"/>
  <c r="I527" i="3"/>
  <c r="J527" i="3"/>
  <c r="K527" i="3"/>
  <c r="G528" i="3"/>
  <c r="H528" i="3"/>
  <c r="I528" i="3"/>
  <c r="J528" i="3"/>
  <c r="K528" i="3"/>
  <c r="G529" i="3"/>
  <c r="H529" i="3"/>
  <c r="I529" i="3"/>
  <c r="J529" i="3"/>
  <c r="K529" i="3"/>
  <c r="G530" i="3"/>
  <c r="H530" i="3"/>
  <c r="I530" i="3"/>
  <c r="J530" i="3"/>
  <c r="K530" i="3"/>
  <c r="G531" i="3"/>
  <c r="H531" i="3"/>
  <c r="I531" i="3"/>
  <c r="J531" i="3"/>
  <c r="K531" i="3"/>
  <c r="G532" i="3"/>
  <c r="H532" i="3"/>
  <c r="I532" i="3"/>
  <c r="J532" i="3"/>
  <c r="K532" i="3"/>
  <c r="G533" i="3"/>
  <c r="H533" i="3"/>
  <c r="I533" i="3"/>
  <c r="J533" i="3"/>
  <c r="K533" i="3"/>
  <c r="G534" i="3"/>
  <c r="H534" i="3"/>
  <c r="I534" i="3"/>
  <c r="J534" i="3"/>
  <c r="K534" i="3"/>
  <c r="G535" i="3"/>
  <c r="H535" i="3"/>
  <c r="I535" i="3"/>
  <c r="J535" i="3"/>
  <c r="K535" i="3"/>
  <c r="G536" i="3"/>
  <c r="H536" i="3"/>
  <c r="I536" i="3"/>
  <c r="J536" i="3"/>
  <c r="K536" i="3"/>
  <c r="G537" i="3"/>
  <c r="H537" i="3"/>
  <c r="I537" i="3"/>
  <c r="J537" i="3"/>
  <c r="K537" i="3"/>
  <c r="G538" i="3"/>
  <c r="H538" i="3"/>
  <c r="I538" i="3"/>
  <c r="J538" i="3"/>
  <c r="K538" i="3"/>
  <c r="G539" i="3"/>
  <c r="H539" i="3"/>
  <c r="I539" i="3"/>
  <c r="J539" i="3"/>
  <c r="K539" i="3"/>
  <c r="G540" i="3"/>
  <c r="H540" i="3"/>
  <c r="I540" i="3"/>
  <c r="J540" i="3"/>
  <c r="K540" i="3"/>
  <c r="G541" i="3"/>
  <c r="H541" i="3"/>
  <c r="I541" i="3"/>
  <c r="J541" i="3"/>
  <c r="K541" i="3"/>
  <c r="G542" i="3"/>
  <c r="H542" i="3"/>
  <c r="I542" i="3"/>
  <c r="J542" i="3"/>
  <c r="K542" i="3"/>
  <c r="G543" i="3"/>
  <c r="H543" i="3"/>
  <c r="I543" i="3"/>
  <c r="J543" i="3"/>
  <c r="K543" i="3"/>
  <c r="G544" i="3"/>
  <c r="H544" i="3"/>
  <c r="I544" i="3"/>
  <c r="J544" i="3"/>
  <c r="K544" i="3"/>
  <c r="G545" i="3"/>
  <c r="H545" i="3"/>
  <c r="I545" i="3"/>
  <c r="J545" i="3"/>
  <c r="K545" i="3"/>
  <c r="G546" i="3"/>
  <c r="H546" i="3"/>
  <c r="I546" i="3"/>
  <c r="J546" i="3"/>
  <c r="K546" i="3"/>
  <c r="G547" i="3"/>
  <c r="H547" i="3"/>
  <c r="I547" i="3"/>
  <c r="J547" i="3"/>
  <c r="K547" i="3"/>
  <c r="G548" i="3"/>
  <c r="H548" i="3"/>
  <c r="I548" i="3"/>
  <c r="J548" i="3"/>
  <c r="K548" i="3"/>
  <c r="G549" i="3"/>
  <c r="H549" i="3"/>
  <c r="I549" i="3"/>
  <c r="J549" i="3"/>
  <c r="K549" i="3"/>
  <c r="G550" i="3"/>
  <c r="H550" i="3"/>
  <c r="I550" i="3"/>
  <c r="J550" i="3"/>
  <c r="K550" i="3"/>
  <c r="G551" i="3"/>
  <c r="H551" i="3"/>
  <c r="I551" i="3"/>
  <c r="J551" i="3"/>
  <c r="K551" i="3"/>
  <c r="G552" i="3"/>
  <c r="H552" i="3"/>
  <c r="I552" i="3"/>
  <c r="J552" i="3"/>
  <c r="K552" i="3"/>
  <c r="G553" i="3"/>
  <c r="H553" i="3"/>
  <c r="I553" i="3"/>
  <c r="J553" i="3"/>
  <c r="K553" i="3"/>
  <c r="G554" i="3"/>
  <c r="H554" i="3"/>
  <c r="I554" i="3"/>
  <c r="J554" i="3"/>
  <c r="K554" i="3"/>
  <c r="G555" i="3"/>
  <c r="H555" i="3"/>
  <c r="I555" i="3"/>
  <c r="J555" i="3"/>
  <c r="K555" i="3"/>
  <c r="G556" i="3"/>
  <c r="H556" i="3"/>
  <c r="I556" i="3"/>
  <c r="J556" i="3"/>
  <c r="K556" i="3"/>
  <c r="G557" i="3"/>
  <c r="H557" i="3"/>
  <c r="I557" i="3"/>
  <c r="J557" i="3"/>
  <c r="K557" i="3"/>
  <c r="G558" i="3"/>
  <c r="H558" i="3"/>
  <c r="I558" i="3"/>
  <c r="J558" i="3"/>
  <c r="K558" i="3"/>
  <c r="G559" i="3"/>
  <c r="H559" i="3"/>
  <c r="I559" i="3"/>
  <c r="J559" i="3"/>
  <c r="K559" i="3"/>
  <c r="G560" i="3"/>
  <c r="H560" i="3"/>
  <c r="I560" i="3"/>
  <c r="J560" i="3"/>
  <c r="K560" i="3"/>
  <c r="G561" i="3"/>
  <c r="H561" i="3"/>
  <c r="I561" i="3"/>
  <c r="J561" i="3"/>
  <c r="K561" i="3"/>
  <c r="G562" i="3"/>
  <c r="H562" i="3"/>
  <c r="I562" i="3"/>
  <c r="J562" i="3"/>
  <c r="K562" i="3"/>
  <c r="G563" i="3"/>
  <c r="H563" i="3"/>
  <c r="I563" i="3"/>
  <c r="J563" i="3"/>
  <c r="K563" i="3"/>
  <c r="G564" i="3"/>
  <c r="H564" i="3"/>
  <c r="I564" i="3"/>
  <c r="J564" i="3"/>
  <c r="K564" i="3"/>
  <c r="G565" i="3"/>
  <c r="H565" i="3"/>
  <c r="I565" i="3"/>
  <c r="J565" i="3"/>
  <c r="K565" i="3"/>
  <c r="G566" i="3"/>
  <c r="H566" i="3"/>
  <c r="I566" i="3"/>
  <c r="J566" i="3"/>
  <c r="K566" i="3"/>
  <c r="G567" i="3"/>
  <c r="H567" i="3"/>
  <c r="I567" i="3"/>
  <c r="J567" i="3"/>
  <c r="K567" i="3"/>
  <c r="G568" i="3"/>
  <c r="H568" i="3"/>
  <c r="I568" i="3"/>
  <c r="J568" i="3"/>
  <c r="K568" i="3"/>
  <c r="G569" i="3"/>
  <c r="H569" i="3"/>
  <c r="I569" i="3"/>
  <c r="J569" i="3"/>
  <c r="K569" i="3"/>
  <c r="G570" i="3"/>
  <c r="H570" i="3"/>
  <c r="I570" i="3"/>
  <c r="J570" i="3"/>
  <c r="K570" i="3"/>
  <c r="G571" i="3"/>
  <c r="H571" i="3"/>
  <c r="I571" i="3"/>
  <c r="J571" i="3"/>
  <c r="K571" i="3"/>
  <c r="G572" i="3"/>
  <c r="H572" i="3"/>
  <c r="I572" i="3"/>
  <c r="J572" i="3"/>
  <c r="K572" i="3"/>
  <c r="G573" i="3"/>
  <c r="H573" i="3"/>
  <c r="I573" i="3"/>
  <c r="J573" i="3"/>
  <c r="K573" i="3"/>
  <c r="G574" i="3"/>
  <c r="H574" i="3"/>
  <c r="I574" i="3"/>
  <c r="J574" i="3"/>
  <c r="K574" i="3"/>
  <c r="G575" i="3"/>
  <c r="H575" i="3"/>
  <c r="I575" i="3"/>
  <c r="J575" i="3"/>
  <c r="K575" i="3"/>
  <c r="G576" i="3"/>
  <c r="H576" i="3"/>
  <c r="I576" i="3"/>
  <c r="J576" i="3"/>
  <c r="K576" i="3"/>
  <c r="G577" i="3"/>
  <c r="H577" i="3"/>
  <c r="I577" i="3"/>
  <c r="J577" i="3"/>
  <c r="K577" i="3"/>
  <c r="G578" i="3"/>
  <c r="H578" i="3"/>
  <c r="I578" i="3"/>
  <c r="J578" i="3"/>
  <c r="K578" i="3"/>
  <c r="G579" i="3"/>
  <c r="H579" i="3"/>
  <c r="I579" i="3"/>
  <c r="J579" i="3"/>
  <c r="K579" i="3"/>
  <c r="G580" i="3"/>
  <c r="H580" i="3"/>
  <c r="I580" i="3"/>
  <c r="J580" i="3"/>
  <c r="K580" i="3"/>
  <c r="G581" i="3"/>
  <c r="H581" i="3"/>
  <c r="I581" i="3"/>
  <c r="J581" i="3"/>
  <c r="K581" i="3"/>
  <c r="G582" i="3"/>
  <c r="H582" i="3"/>
  <c r="I582" i="3"/>
  <c r="J582" i="3"/>
  <c r="K582" i="3"/>
  <c r="G583" i="3"/>
  <c r="H583" i="3"/>
  <c r="I583" i="3"/>
  <c r="J583" i="3"/>
  <c r="K583" i="3"/>
  <c r="G584" i="3"/>
  <c r="H584" i="3"/>
  <c r="I584" i="3"/>
  <c r="J584" i="3"/>
  <c r="K584" i="3"/>
  <c r="G585" i="3"/>
  <c r="H585" i="3"/>
  <c r="I585" i="3"/>
  <c r="J585" i="3"/>
  <c r="K585" i="3"/>
  <c r="G586" i="3"/>
  <c r="H586" i="3"/>
  <c r="I586" i="3"/>
  <c r="J586" i="3"/>
  <c r="K586" i="3"/>
  <c r="G587" i="3"/>
  <c r="H587" i="3"/>
  <c r="I587" i="3"/>
  <c r="J587" i="3"/>
  <c r="K587" i="3"/>
  <c r="G588" i="3"/>
  <c r="H588" i="3"/>
  <c r="I588" i="3"/>
  <c r="J588" i="3"/>
  <c r="K588" i="3"/>
  <c r="G589" i="3"/>
  <c r="H589" i="3"/>
  <c r="I589" i="3"/>
  <c r="J589" i="3"/>
  <c r="K589" i="3"/>
  <c r="G590" i="3"/>
  <c r="H590" i="3"/>
  <c r="I590" i="3"/>
  <c r="J590" i="3"/>
  <c r="K590" i="3"/>
  <c r="G591" i="3"/>
  <c r="H591" i="3"/>
  <c r="I591" i="3"/>
  <c r="J591" i="3"/>
  <c r="K591" i="3"/>
  <c r="G592" i="3"/>
  <c r="H592" i="3"/>
  <c r="I592" i="3"/>
  <c r="J592" i="3"/>
  <c r="K592" i="3"/>
  <c r="G593" i="3"/>
  <c r="H593" i="3"/>
  <c r="I593" i="3"/>
  <c r="J593" i="3"/>
  <c r="K593" i="3"/>
  <c r="G594" i="3"/>
  <c r="H594" i="3"/>
  <c r="I594" i="3"/>
  <c r="J594" i="3"/>
  <c r="K594" i="3"/>
  <c r="G595" i="3"/>
  <c r="H595" i="3"/>
  <c r="I595" i="3"/>
  <c r="J595" i="3"/>
  <c r="K595" i="3"/>
  <c r="G596" i="3"/>
  <c r="H596" i="3"/>
  <c r="I596" i="3"/>
  <c r="J596" i="3"/>
  <c r="K596" i="3"/>
  <c r="G597" i="3"/>
  <c r="H597" i="3"/>
  <c r="I597" i="3"/>
  <c r="J597" i="3"/>
  <c r="K597" i="3"/>
  <c r="G598" i="3"/>
  <c r="H598" i="3"/>
  <c r="I598" i="3"/>
  <c r="J598" i="3"/>
  <c r="K598" i="3"/>
  <c r="G599" i="3"/>
  <c r="H599" i="3"/>
  <c r="I599" i="3"/>
  <c r="J599" i="3"/>
  <c r="K599" i="3"/>
  <c r="G600" i="3"/>
  <c r="H600" i="3"/>
  <c r="I600" i="3"/>
  <c r="J600" i="3"/>
  <c r="K600" i="3"/>
  <c r="G601" i="3"/>
  <c r="H601" i="3"/>
  <c r="I601" i="3"/>
  <c r="J601" i="3"/>
  <c r="K601" i="3"/>
  <c r="G602" i="3"/>
  <c r="H602" i="3"/>
  <c r="I602" i="3"/>
  <c r="J602" i="3"/>
  <c r="K602" i="3"/>
  <c r="G603" i="3"/>
  <c r="H603" i="3"/>
  <c r="I603" i="3"/>
  <c r="J603" i="3"/>
  <c r="K603" i="3"/>
  <c r="G604" i="3"/>
  <c r="H604" i="3"/>
  <c r="I604" i="3"/>
  <c r="J604" i="3"/>
  <c r="K604" i="3"/>
  <c r="G605" i="3"/>
  <c r="H605" i="3"/>
  <c r="I605" i="3"/>
  <c r="J605" i="3"/>
  <c r="K605" i="3"/>
  <c r="G606" i="3"/>
  <c r="H606" i="3"/>
  <c r="I606" i="3"/>
  <c r="J606" i="3"/>
  <c r="K606" i="3"/>
  <c r="G607" i="3"/>
  <c r="H607" i="3"/>
  <c r="I607" i="3"/>
  <c r="J607" i="3"/>
  <c r="K607" i="3"/>
  <c r="G608" i="3"/>
  <c r="H608" i="3"/>
  <c r="I608" i="3"/>
  <c r="J608" i="3"/>
  <c r="K608" i="3"/>
  <c r="G609" i="3"/>
  <c r="H609" i="3"/>
  <c r="I609" i="3"/>
  <c r="J609" i="3"/>
  <c r="K609" i="3"/>
  <c r="G610" i="3"/>
  <c r="H610" i="3"/>
  <c r="I610" i="3"/>
  <c r="J610" i="3"/>
  <c r="K610" i="3"/>
  <c r="G611" i="3"/>
  <c r="H611" i="3"/>
  <c r="I611" i="3"/>
  <c r="J611" i="3"/>
  <c r="K611" i="3"/>
  <c r="G612" i="3"/>
  <c r="H612" i="3"/>
  <c r="I612" i="3"/>
  <c r="J612" i="3"/>
  <c r="K612" i="3"/>
  <c r="G613" i="3"/>
  <c r="H613" i="3"/>
  <c r="I613" i="3"/>
  <c r="J613" i="3"/>
  <c r="K613" i="3"/>
  <c r="G614" i="3"/>
  <c r="H614" i="3"/>
  <c r="I614" i="3"/>
  <c r="J614" i="3"/>
  <c r="K614" i="3"/>
  <c r="G615" i="3"/>
  <c r="H615" i="3"/>
  <c r="I615" i="3"/>
  <c r="J615" i="3"/>
  <c r="K615" i="3"/>
  <c r="G616" i="3"/>
  <c r="H616" i="3"/>
  <c r="I616" i="3"/>
  <c r="J616" i="3"/>
  <c r="K616" i="3"/>
  <c r="G617" i="3"/>
  <c r="H617" i="3"/>
  <c r="I617" i="3"/>
  <c r="J617" i="3"/>
  <c r="K617" i="3"/>
  <c r="G618" i="3"/>
  <c r="H618" i="3"/>
  <c r="I618" i="3"/>
  <c r="J618" i="3"/>
  <c r="K618" i="3"/>
  <c r="G619" i="3"/>
  <c r="H619" i="3"/>
  <c r="I619" i="3"/>
  <c r="J619" i="3"/>
  <c r="K619" i="3"/>
  <c r="G620" i="3"/>
  <c r="H620" i="3"/>
  <c r="I620" i="3"/>
  <c r="J620" i="3"/>
  <c r="K620" i="3"/>
  <c r="G621" i="3"/>
  <c r="H621" i="3"/>
  <c r="I621" i="3"/>
  <c r="J621" i="3"/>
  <c r="K621" i="3"/>
  <c r="G622" i="3"/>
  <c r="H622" i="3"/>
  <c r="I622" i="3"/>
  <c r="J622" i="3"/>
  <c r="K622" i="3"/>
  <c r="G623" i="3"/>
  <c r="H623" i="3"/>
  <c r="I623" i="3"/>
  <c r="J623" i="3"/>
  <c r="K623" i="3"/>
  <c r="G624" i="3"/>
  <c r="H624" i="3"/>
  <c r="I624" i="3"/>
  <c r="J624" i="3"/>
  <c r="K624" i="3"/>
  <c r="G625" i="3"/>
  <c r="H625" i="3"/>
  <c r="I625" i="3"/>
  <c r="J625" i="3"/>
  <c r="K625" i="3"/>
  <c r="G626" i="3"/>
  <c r="H626" i="3"/>
  <c r="I626" i="3"/>
  <c r="J626" i="3"/>
  <c r="K626" i="3"/>
  <c r="G627" i="3"/>
  <c r="H627" i="3"/>
  <c r="I627" i="3"/>
  <c r="J627" i="3"/>
  <c r="K627" i="3"/>
  <c r="G628" i="3"/>
  <c r="H628" i="3"/>
  <c r="I628" i="3"/>
  <c r="J628" i="3"/>
  <c r="K628" i="3"/>
  <c r="G629" i="3"/>
  <c r="H629" i="3"/>
  <c r="I629" i="3"/>
  <c r="J629" i="3"/>
  <c r="K629" i="3"/>
  <c r="G630" i="3"/>
  <c r="H630" i="3"/>
  <c r="I630" i="3"/>
  <c r="J630" i="3"/>
  <c r="K630" i="3"/>
  <c r="G631" i="3"/>
  <c r="H631" i="3"/>
  <c r="I631" i="3"/>
  <c r="J631" i="3"/>
  <c r="K631" i="3"/>
  <c r="G632" i="3"/>
  <c r="H632" i="3"/>
  <c r="I632" i="3"/>
  <c r="J632" i="3"/>
  <c r="K632" i="3"/>
  <c r="G633" i="3"/>
  <c r="H633" i="3"/>
  <c r="I633" i="3"/>
  <c r="J633" i="3"/>
  <c r="K633" i="3"/>
  <c r="G634" i="3"/>
  <c r="H634" i="3"/>
  <c r="I634" i="3"/>
  <c r="J634" i="3"/>
  <c r="K634" i="3"/>
  <c r="G635" i="3"/>
  <c r="H635" i="3"/>
  <c r="I635" i="3"/>
  <c r="J635" i="3"/>
  <c r="K635" i="3"/>
  <c r="G636" i="3"/>
  <c r="H636" i="3"/>
  <c r="I636" i="3"/>
  <c r="J636" i="3"/>
  <c r="K636" i="3"/>
  <c r="G637" i="3"/>
  <c r="H637" i="3"/>
  <c r="I637" i="3"/>
  <c r="J637" i="3"/>
  <c r="K637" i="3"/>
  <c r="G638" i="3"/>
  <c r="H638" i="3"/>
  <c r="I638" i="3"/>
  <c r="J638" i="3"/>
  <c r="K638" i="3"/>
  <c r="G639" i="3"/>
  <c r="H639" i="3"/>
  <c r="I639" i="3"/>
  <c r="J639" i="3"/>
  <c r="K639" i="3"/>
  <c r="G640" i="3"/>
  <c r="H640" i="3"/>
  <c r="I640" i="3"/>
  <c r="J640" i="3"/>
  <c r="K640" i="3"/>
  <c r="G641" i="3"/>
  <c r="H641" i="3"/>
  <c r="I641" i="3"/>
  <c r="J641" i="3"/>
  <c r="K641" i="3"/>
  <c r="G642" i="3"/>
  <c r="H642" i="3"/>
  <c r="I642" i="3"/>
  <c r="J642" i="3"/>
  <c r="K642" i="3"/>
  <c r="G643" i="3"/>
  <c r="H643" i="3"/>
  <c r="I643" i="3"/>
  <c r="J643" i="3"/>
  <c r="K643" i="3"/>
  <c r="G644" i="3"/>
  <c r="H644" i="3"/>
  <c r="I644" i="3"/>
  <c r="J644" i="3"/>
  <c r="K644" i="3"/>
  <c r="G645" i="3"/>
  <c r="H645" i="3"/>
  <c r="I645" i="3"/>
  <c r="J645" i="3"/>
  <c r="K645" i="3"/>
  <c r="G646" i="3"/>
  <c r="H646" i="3"/>
  <c r="I646" i="3"/>
  <c r="J646" i="3"/>
  <c r="K646" i="3"/>
  <c r="G647" i="3"/>
  <c r="H647" i="3"/>
  <c r="I647" i="3"/>
  <c r="J647" i="3"/>
  <c r="K647" i="3"/>
  <c r="G648" i="3"/>
  <c r="H648" i="3"/>
  <c r="I648" i="3"/>
  <c r="J648" i="3"/>
  <c r="K648" i="3"/>
  <c r="G649" i="3"/>
  <c r="H649" i="3"/>
  <c r="I649" i="3"/>
  <c r="J649" i="3"/>
  <c r="K649" i="3"/>
  <c r="G650" i="3"/>
  <c r="H650" i="3"/>
  <c r="I650" i="3"/>
  <c r="J650" i="3"/>
  <c r="K650" i="3"/>
  <c r="G651" i="3"/>
  <c r="H651" i="3"/>
  <c r="I651" i="3"/>
  <c r="J651" i="3"/>
  <c r="K651" i="3"/>
  <c r="G652" i="3"/>
  <c r="H652" i="3"/>
  <c r="I652" i="3"/>
  <c r="J652" i="3"/>
  <c r="K652" i="3"/>
  <c r="G653" i="3"/>
  <c r="H653" i="3"/>
  <c r="I653" i="3"/>
  <c r="J653" i="3"/>
  <c r="K653" i="3"/>
  <c r="G654" i="3"/>
  <c r="H654" i="3"/>
  <c r="I654" i="3"/>
  <c r="J654" i="3"/>
  <c r="K654" i="3"/>
  <c r="G655" i="3"/>
  <c r="H655" i="3"/>
  <c r="I655" i="3"/>
  <c r="J655" i="3"/>
  <c r="K655" i="3"/>
  <c r="G656" i="3"/>
  <c r="H656" i="3"/>
  <c r="I656" i="3"/>
  <c r="J656" i="3"/>
  <c r="K656" i="3"/>
  <c r="G657" i="3"/>
  <c r="H657" i="3"/>
  <c r="I657" i="3"/>
  <c r="J657" i="3"/>
  <c r="K657" i="3"/>
  <c r="G658" i="3"/>
  <c r="H658" i="3"/>
  <c r="I658" i="3"/>
  <c r="J658" i="3"/>
  <c r="K658" i="3"/>
  <c r="G659" i="3"/>
  <c r="H659" i="3"/>
  <c r="I659" i="3"/>
  <c r="J659" i="3"/>
  <c r="K659" i="3"/>
  <c r="G660" i="3"/>
  <c r="H660" i="3"/>
  <c r="I660" i="3"/>
  <c r="J660" i="3"/>
  <c r="K660" i="3"/>
  <c r="G661" i="3"/>
  <c r="H661" i="3"/>
  <c r="I661" i="3"/>
  <c r="J661" i="3"/>
  <c r="K661" i="3"/>
  <c r="G662" i="3"/>
  <c r="H662" i="3"/>
  <c r="I662" i="3"/>
  <c r="J662" i="3"/>
  <c r="K662" i="3"/>
  <c r="G663" i="3"/>
  <c r="H663" i="3"/>
  <c r="I663" i="3"/>
  <c r="J663" i="3"/>
  <c r="K663" i="3"/>
  <c r="G664" i="3"/>
  <c r="H664" i="3"/>
  <c r="I664" i="3"/>
  <c r="J664" i="3"/>
  <c r="K664" i="3"/>
  <c r="G665" i="3"/>
  <c r="H665" i="3"/>
  <c r="I665" i="3"/>
  <c r="J665" i="3"/>
  <c r="K665" i="3"/>
  <c r="G666" i="3"/>
  <c r="H666" i="3"/>
  <c r="I666" i="3"/>
  <c r="J666" i="3"/>
  <c r="K666" i="3"/>
  <c r="G667" i="3"/>
  <c r="H667" i="3"/>
  <c r="I667" i="3"/>
  <c r="J667" i="3"/>
  <c r="K667" i="3"/>
  <c r="G668" i="3"/>
  <c r="H668" i="3"/>
  <c r="I668" i="3"/>
  <c r="J668" i="3"/>
  <c r="K668" i="3"/>
  <c r="G669" i="3"/>
  <c r="H669" i="3"/>
  <c r="I669" i="3"/>
  <c r="J669" i="3"/>
  <c r="K669" i="3"/>
  <c r="G670" i="3"/>
  <c r="H670" i="3"/>
  <c r="I670" i="3"/>
  <c r="J670" i="3"/>
  <c r="K670" i="3"/>
  <c r="G671" i="3"/>
  <c r="H671" i="3"/>
  <c r="I671" i="3"/>
  <c r="J671" i="3"/>
  <c r="K671" i="3"/>
  <c r="G672" i="3"/>
  <c r="H672" i="3"/>
  <c r="I672" i="3"/>
  <c r="J672" i="3"/>
  <c r="K672" i="3"/>
  <c r="G673" i="3"/>
  <c r="H673" i="3"/>
  <c r="I673" i="3"/>
  <c r="J673" i="3"/>
  <c r="K673" i="3"/>
  <c r="G674" i="3"/>
  <c r="H674" i="3"/>
  <c r="I674" i="3"/>
  <c r="J674" i="3"/>
  <c r="K674" i="3"/>
  <c r="G675" i="3"/>
  <c r="H675" i="3"/>
  <c r="I675" i="3"/>
  <c r="J675" i="3"/>
  <c r="K675" i="3"/>
  <c r="G676" i="3"/>
  <c r="H676" i="3"/>
  <c r="I676" i="3"/>
  <c r="J676" i="3"/>
  <c r="K676" i="3"/>
  <c r="G677" i="3"/>
  <c r="H677" i="3"/>
  <c r="I677" i="3"/>
  <c r="J677" i="3"/>
  <c r="K677" i="3"/>
  <c r="G678" i="3"/>
  <c r="H678" i="3"/>
  <c r="I678" i="3"/>
  <c r="J678" i="3"/>
  <c r="K678" i="3"/>
  <c r="G679" i="3"/>
  <c r="H679" i="3"/>
  <c r="I679" i="3"/>
  <c r="J679" i="3"/>
  <c r="K679" i="3"/>
  <c r="G680" i="3"/>
  <c r="H680" i="3"/>
  <c r="I680" i="3"/>
  <c r="J680" i="3"/>
  <c r="K680" i="3"/>
  <c r="G681" i="3"/>
  <c r="H681" i="3"/>
  <c r="I681" i="3"/>
  <c r="J681" i="3"/>
  <c r="K681" i="3"/>
  <c r="G682" i="3"/>
  <c r="H682" i="3"/>
  <c r="I682" i="3"/>
  <c r="J682" i="3"/>
  <c r="K682" i="3"/>
  <c r="G683" i="3"/>
  <c r="H683" i="3"/>
  <c r="I683" i="3"/>
  <c r="J683" i="3"/>
  <c r="K683" i="3"/>
  <c r="G684" i="3"/>
  <c r="H684" i="3"/>
  <c r="I684" i="3"/>
  <c r="J684" i="3"/>
  <c r="K684" i="3"/>
  <c r="G685" i="3"/>
  <c r="H685" i="3"/>
  <c r="I685" i="3"/>
  <c r="J685" i="3"/>
  <c r="K685" i="3"/>
  <c r="G686" i="3"/>
  <c r="H686" i="3"/>
  <c r="I686" i="3"/>
  <c r="J686" i="3"/>
  <c r="K686" i="3"/>
  <c r="G687" i="3"/>
  <c r="H687" i="3"/>
  <c r="I687" i="3"/>
  <c r="J687" i="3"/>
  <c r="K687" i="3"/>
  <c r="G688" i="3"/>
  <c r="H688" i="3"/>
  <c r="I688" i="3"/>
  <c r="J688" i="3"/>
  <c r="K688" i="3"/>
  <c r="G689" i="3"/>
  <c r="H689" i="3"/>
  <c r="I689" i="3"/>
  <c r="J689" i="3"/>
  <c r="K689" i="3"/>
  <c r="G690" i="3"/>
  <c r="H690" i="3"/>
  <c r="I690" i="3"/>
  <c r="J690" i="3"/>
  <c r="K690" i="3"/>
  <c r="G691" i="3"/>
  <c r="H691" i="3"/>
  <c r="I691" i="3"/>
  <c r="J691" i="3"/>
  <c r="K691" i="3"/>
  <c r="G692" i="3"/>
  <c r="H692" i="3"/>
  <c r="I692" i="3"/>
  <c r="J692" i="3"/>
  <c r="K692" i="3"/>
  <c r="G693" i="3"/>
  <c r="H693" i="3"/>
  <c r="I693" i="3"/>
  <c r="J693" i="3"/>
  <c r="K693" i="3"/>
  <c r="G694" i="3"/>
  <c r="H694" i="3"/>
  <c r="I694" i="3"/>
  <c r="J694" i="3"/>
  <c r="K694" i="3"/>
  <c r="G695" i="3"/>
  <c r="H695" i="3"/>
  <c r="I695" i="3"/>
  <c r="J695" i="3"/>
  <c r="K695" i="3"/>
  <c r="G696" i="3"/>
  <c r="H696" i="3"/>
  <c r="I696" i="3"/>
  <c r="J696" i="3"/>
  <c r="K696" i="3"/>
  <c r="G697" i="3"/>
  <c r="H697" i="3"/>
  <c r="I697" i="3"/>
  <c r="J697" i="3"/>
  <c r="K697" i="3"/>
  <c r="G698" i="3"/>
  <c r="H698" i="3"/>
  <c r="I698" i="3"/>
  <c r="J698" i="3"/>
  <c r="K698" i="3"/>
  <c r="G699" i="3"/>
  <c r="H699" i="3"/>
  <c r="I699" i="3"/>
  <c r="J699" i="3"/>
  <c r="K699" i="3"/>
  <c r="G700" i="3"/>
  <c r="H700" i="3"/>
  <c r="I700" i="3"/>
  <c r="J700" i="3"/>
  <c r="K700" i="3"/>
  <c r="G701" i="3"/>
  <c r="H701" i="3"/>
  <c r="I701" i="3"/>
  <c r="J701" i="3"/>
  <c r="K701" i="3"/>
  <c r="G702" i="3"/>
  <c r="H702" i="3"/>
  <c r="I702" i="3"/>
  <c r="J702" i="3"/>
  <c r="K702" i="3"/>
  <c r="G703" i="3"/>
  <c r="H703" i="3"/>
  <c r="I703" i="3"/>
  <c r="J703" i="3"/>
  <c r="K703" i="3"/>
  <c r="G704" i="3"/>
  <c r="H704" i="3"/>
  <c r="I704" i="3"/>
  <c r="J704" i="3"/>
  <c r="K704" i="3"/>
  <c r="G705" i="3"/>
  <c r="H705" i="3"/>
  <c r="I705" i="3"/>
  <c r="J705" i="3"/>
  <c r="K705" i="3"/>
  <c r="G706" i="3"/>
  <c r="H706" i="3"/>
  <c r="I706" i="3"/>
  <c r="J706" i="3"/>
  <c r="K706" i="3"/>
  <c r="G707" i="3"/>
  <c r="H707" i="3"/>
  <c r="I707" i="3"/>
  <c r="J707" i="3"/>
  <c r="K707" i="3"/>
  <c r="G708" i="3"/>
  <c r="H708" i="3"/>
  <c r="I708" i="3"/>
  <c r="J708" i="3"/>
  <c r="K708" i="3"/>
  <c r="G709" i="3"/>
  <c r="H709" i="3"/>
  <c r="I709" i="3"/>
  <c r="J709" i="3"/>
  <c r="K709" i="3"/>
  <c r="G710" i="3"/>
  <c r="H710" i="3"/>
  <c r="I710" i="3"/>
  <c r="J710" i="3"/>
  <c r="K710" i="3"/>
  <c r="G711" i="3"/>
  <c r="H711" i="3"/>
  <c r="I711" i="3"/>
  <c r="J711" i="3"/>
  <c r="K711" i="3"/>
  <c r="G712" i="3"/>
  <c r="H712" i="3"/>
  <c r="I712" i="3"/>
  <c r="J712" i="3"/>
  <c r="K712" i="3"/>
  <c r="G713" i="3"/>
  <c r="H713" i="3"/>
  <c r="I713" i="3"/>
  <c r="J713" i="3"/>
  <c r="K713" i="3"/>
  <c r="G714" i="3"/>
  <c r="H714" i="3"/>
  <c r="I714" i="3"/>
  <c r="J714" i="3"/>
  <c r="K714" i="3"/>
  <c r="G715" i="3"/>
  <c r="H715" i="3"/>
  <c r="I715" i="3"/>
  <c r="J715" i="3"/>
  <c r="K715" i="3"/>
  <c r="G716" i="3"/>
  <c r="H716" i="3"/>
  <c r="I716" i="3"/>
  <c r="J716" i="3"/>
  <c r="K716" i="3"/>
  <c r="G717" i="3"/>
  <c r="H717" i="3"/>
  <c r="I717" i="3"/>
  <c r="J717" i="3"/>
  <c r="K717" i="3"/>
  <c r="G718" i="3"/>
  <c r="H718" i="3"/>
  <c r="I718" i="3"/>
  <c r="J718" i="3"/>
  <c r="K718" i="3"/>
  <c r="G719" i="3"/>
  <c r="H719" i="3"/>
  <c r="I719" i="3"/>
  <c r="J719" i="3"/>
  <c r="K719" i="3"/>
  <c r="G720" i="3"/>
  <c r="H720" i="3"/>
  <c r="I720" i="3"/>
  <c r="J720" i="3"/>
  <c r="K720" i="3"/>
  <c r="G721" i="3"/>
  <c r="H721" i="3"/>
  <c r="I721" i="3"/>
  <c r="J721" i="3"/>
  <c r="K721" i="3"/>
  <c r="G722" i="3"/>
  <c r="H722" i="3"/>
  <c r="I722" i="3"/>
  <c r="J722" i="3"/>
  <c r="K722" i="3"/>
  <c r="G723" i="3"/>
  <c r="H723" i="3"/>
  <c r="I723" i="3"/>
  <c r="J723" i="3"/>
  <c r="K723" i="3"/>
  <c r="G724" i="3"/>
  <c r="H724" i="3"/>
  <c r="I724" i="3"/>
  <c r="J724" i="3"/>
  <c r="K724" i="3"/>
  <c r="G725" i="3"/>
  <c r="H725" i="3"/>
  <c r="I725" i="3"/>
  <c r="J725" i="3"/>
  <c r="K725" i="3"/>
  <c r="G726" i="3"/>
  <c r="H726" i="3"/>
  <c r="I726" i="3"/>
  <c r="J726" i="3"/>
  <c r="K726" i="3"/>
  <c r="G727" i="3"/>
  <c r="H727" i="3"/>
  <c r="I727" i="3"/>
  <c r="J727" i="3"/>
  <c r="K727" i="3"/>
  <c r="G728" i="3"/>
  <c r="H728" i="3"/>
  <c r="I728" i="3"/>
  <c r="J728" i="3"/>
  <c r="K728" i="3"/>
  <c r="G729" i="3"/>
  <c r="H729" i="3"/>
  <c r="I729" i="3"/>
  <c r="J729" i="3"/>
  <c r="K729" i="3"/>
  <c r="G730" i="3"/>
  <c r="H730" i="3"/>
  <c r="I730" i="3"/>
  <c r="J730" i="3"/>
  <c r="K730" i="3"/>
  <c r="G731" i="3"/>
  <c r="H731" i="3"/>
  <c r="I731" i="3"/>
  <c r="J731" i="3"/>
  <c r="K731" i="3"/>
  <c r="G732" i="3"/>
  <c r="H732" i="3"/>
  <c r="I732" i="3"/>
  <c r="J732" i="3"/>
  <c r="K732" i="3"/>
  <c r="G733" i="3"/>
  <c r="H733" i="3"/>
  <c r="I733" i="3"/>
  <c r="J733" i="3"/>
  <c r="K733" i="3"/>
  <c r="G734" i="3"/>
  <c r="H734" i="3"/>
  <c r="I734" i="3"/>
  <c r="J734" i="3"/>
  <c r="K734" i="3"/>
  <c r="G735" i="3"/>
  <c r="H735" i="3"/>
  <c r="I735" i="3"/>
  <c r="J735" i="3"/>
  <c r="K735" i="3"/>
  <c r="G736" i="3"/>
  <c r="H736" i="3"/>
  <c r="I736" i="3"/>
  <c r="J736" i="3"/>
  <c r="K736" i="3"/>
  <c r="G737" i="3"/>
  <c r="H737" i="3"/>
  <c r="I737" i="3"/>
  <c r="J737" i="3"/>
  <c r="K737" i="3"/>
  <c r="G738" i="3"/>
  <c r="H738" i="3"/>
  <c r="I738" i="3"/>
  <c r="J738" i="3"/>
  <c r="K738" i="3"/>
  <c r="G739" i="3"/>
  <c r="H739" i="3"/>
  <c r="I739" i="3"/>
  <c r="J739" i="3"/>
  <c r="K739" i="3"/>
  <c r="G740" i="3"/>
  <c r="H740" i="3"/>
  <c r="I740" i="3"/>
  <c r="J740" i="3"/>
  <c r="K740" i="3"/>
  <c r="G741" i="3"/>
  <c r="H741" i="3"/>
  <c r="I741" i="3"/>
  <c r="J741" i="3"/>
  <c r="K741" i="3"/>
  <c r="G742" i="3"/>
  <c r="H742" i="3"/>
  <c r="I742" i="3"/>
  <c r="J742" i="3"/>
  <c r="K742" i="3"/>
  <c r="G743" i="3"/>
  <c r="H743" i="3"/>
  <c r="I743" i="3"/>
  <c r="J743" i="3"/>
  <c r="K743" i="3"/>
  <c r="G744" i="3"/>
  <c r="H744" i="3"/>
  <c r="I744" i="3"/>
  <c r="J744" i="3"/>
  <c r="K744" i="3"/>
  <c r="G745" i="3"/>
  <c r="H745" i="3"/>
  <c r="I745" i="3"/>
  <c r="J745" i="3"/>
  <c r="K745" i="3"/>
  <c r="G746" i="3"/>
  <c r="H746" i="3"/>
  <c r="I746" i="3"/>
  <c r="J746" i="3"/>
  <c r="K746" i="3"/>
  <c r="G747" i="3"/>
  <c r="H747" i="3"/>
  <c r="I747" i="3"/>
  <c r="J747" i="3"/>
  <c r="K747" i="3"/>
  <c r="G748" i="3"/>
  <c r="H748" i="3"/>
  <c r="I748" i="3"/>
  <c r="J748" i="3"/>
  <c r="K748" i="3"/>
  <c r="G749" i="3"/>
  <c r="H749" i="3"/>
  <c r="I749" i="3"/>
  <c r="J749" i="3"/>
  <c r="K749" i="3"/>
  <c r="G750" i="3"/>
  <c r="H750" i="3"/>
  <c r="I750" i="3"/>
  <c r="J750" i="3"/>
  <c r="K750" i="3"/>
  <c r="G751" i="3"/>
  <c r="H751" i="3"/>
  <c r="I751" i="3"/>
  <c r="J751" i="3"/>
  <c r="K751" i="3"/>
  <c r="G752" i="3"/>
  <c r="H752" i="3"/>
  <c r="I752" i="3"/>
  <c r="J752" i="3"/>
  <c r="K752" i="3"/>
  <c r="G753" i="3"/>
  <c r="H753" i="3"/>
  <c r="I753" i="3"/>
  <c r="J753" i="3"/>
  <c r="K753" i="3"/>
  <c r="G754" i="3"/>
  <c r="H754" i="3"/>
  <c r="I754" i="3"/>
  <c r="J754" i="3"/>
  <c r="K754" i="3"/>
  <c r="G755" i="3"/>
  <c r="H755" i="3"/>
  <c r="I755" i="3"/>
  <c r="J755" i="3"/>
  <c r="K755" i="3"/>
  <c r="G756" i="3"/>
  <c r="H756" i="3"/>
  <c r="I756" i="3"/>
  <c r="J756" i="3"/>
  <c r="K756" i="3"/>
  <c r="G757" i="3"/>
  <c r="H757" i="3"/>
  <c r="I757" i="3"/>
  <c r="J757" i="3"/>
  <c r="K757" i="3"/>
  <c r="G758" i="3"/>
  <c r="H758" i="3"/>
  <c r="I758" i="3"/>
  <c r="J758" i="3"/>
  <c r="K758" i="3"/>
  <c r="G759" i="3"/>
  <c r="H759" i="3"/>
  <c r="I759" i="3"/>
  <c r="J759" i="3"/>
  <c r="K759" i="3"/>
  <c r="G760" i="3"/>
  <c r="H760" i="3"/>
  <c r="I760" i="3"/>
  <c r="J760" i="3"/>
  <c r="K760" i="3"/>
  <c r="G761" i="3"/>
  <c r="H761" i="3"/>
  <c r="I761" i="3"/>
  <c r="J761" i="3"/>
  <c r="K761" i="3"/>
  <c r="G762" i="3"/>
  <c r="H762" i="3"/>
  <c r="I762" i="3"/>
  <c r="J762" i="3"/>
  <c r="K762" i="3"/>
  <c r="G763" i="3"/>
  <c r="H763" i="3"/>
  <c r="I763" i="3"/>
  <c r="J763" i="3"/>
  <c r="K763" i="3"/>
  <c r="G764" i="3"/>
  <c r="H764" i="3"/>
  <c r="I764" i="3"/>
  <c r="J764" i="3"/>
  <c r="K764" i="3"/>
  <c r="G765" i="3"/>
  <c r="H765" i="3"/>
  <c r="I765" i="3"/>
  <c r="J765" i="3"/>
  <c r="K765" i="3"/>
  <c r="G766" i="3"/>
  <c r="H766" i="3"/>
  <c r="I766" i="3"/>
  <c r="J766" i="3"/>
  <c r="K766" i="3"/>
  <c r="G767" i="3"/>
  <c r="H767" i="3"/>
  <c r="I767" i="3"/>
  <c r="J767" i="3"/>
  <c r="K767" i="3"/>
  <c r="G768" i="3"/>
  <c r="H768" i="3"/>
  <c r="I768" i="3"/>
  <c r="J768" i="3"/>
  <c r="K768" i="3"/>
  <c r="G769" i="3"/>
  <c r="H769" i="3"/>
  <c r="I769" i="3"/>
  <c r="J769" i="3"/>
  <c r="K769" i="3"/>
  <c r="G770" i="3"/>
  <c r="H770" i="3"/>
  <c r="I770" i="3"/>
  <c r="J770" i="3"/>
  <c r="K770" i="3"/>
  <c r="G771" i="3"/>
  <c r="H771" i="3"/>
  <c r="I771" i="3"/>
  <c r="J771" i="3"/>
  <c r="K771" i="3"/>
  <c r="G772" i="3"/>
  <c r="H772" i="3"/>
  <c r="I772" i="3"/>
  <c r="J772" i="3"/>
  <c r="K772" i="3"/>
  <c r="G773" i="3"/>
  <c r="H773" i="3"/>
  <c r="I773" i="3"/>
  <c r="J773" i="3"/>
  <c r="K773" i="3"/>
  <c r="G774" i="3"/>
  <c r="H774" i="3"/>
  <c r="I774" i="3"/>
  <c r="J774" i="3"/>
  <c r="K774" i="3"/>
  <c r="G775" i="3"/>
  <c r="H775" i="3"/>
  <c r="I775" i="3"/>
  <c r="J775" i="3"/>
  <c r="K775" i="3"/>
  <c r="G776" i="3"/>
  <c r="H776" i="3"/>
  <c r="I776" i="3"/>
  <c r="J776" i="3"/>
  <c r="K776" i="3"/>
  <c r="G777" i="3"/>
  <c r="H777" i="3"/>
  <c r="I777" i="3"/>
  <c r="J777" i="3"/>
  <c r="K777" i="3"/>
  <c r="G778" i="3"/>
  <c r="H778" i="3"/>
  <c r="I778" i="3"/>
  <c r="J778" i="3"/>
  <c r="K778" i="3"/>
  <c r="G779" i="3"/>
  <c r="H779" i="3"/>
  <c r="I779" i="3"/>
  <c r="J779" i="3"/>
  <c r="K779" i="3"/>
  <c r="G780" i="3"/>
  <c r="H780" i="3"/>
  <c r="I780" i="3"/>
  <c r="J780" i="3"/>
  <c r="K780" i="3"/>
  <c r="G781" i="3"/>
  <c r="H781" i="3"/>
  <c r="I781" i="3"/>
  <c r="J781" i="3"/>
  <c r="K781" i="3"/>
  <c r="G782" i="3"/>
  <c r="H782" i="3"/>
  <c r="I782" i="3"/>
  <c r="J782" i="3"/>
  <c r="K782" i="3"/>
  <c r="G783" i="3"/>
  <c r="H783" i="3"/>
  <c r="I783" i="3"/>
  <c r="J783" i="3"/>
  <c r="K783" i="3"/>
  <c r="G784" i="3"/>
  <c r="H784" i="3"/>
  <c r="I784" i="3"/>
  <c r="J784" i="3"/>
  <c r="K784" i="3"/>
  <c r="G785" i="3"/>
  <c r="H785" i="3"/>
  <c r="I785" i="3"/>
  <c r="J785" i="3"/>
  <c r="K785" i="3"/>
  <c r="G786" i="3"/>
  <c r="H786" i="3"/>
  <c r="I786" i="3"/>
  <c r="J786" i="3"/>
  <c r="K786" i="3"/>
  <c r="G787" i="3"/>
  <c r="H787" i="3"/>
  <c r="I787" i="3"/>
  <c r="J787" i="3"/>
  <c r="K787" i="3"/>
  <c r="G788" i="3"/>
  <c r="H788" i="3"/>
  <c r="I788" i="3"/>
  <c r="J788" i="3"/>
  <c r="K788" i="3"/>
  <c r="G789" i="3"/>
  <c r="H789" i="3"/>
  <c r="I789" i="3"/>
  <c r="J789" i="3"/>
  <c r="K789" i="3"/>
  <c r="G790" i="3"/>
  <c r="H790" i="3"/>
  <c r="I790" i="3"/>
  <c r="J790" i="3"/>
  <c r="K790" i="3"/>
  <c r="G791" i="3"/>
  <c r="H791" i="3"/>
  <c r="I791" i="3"/>
  <c r="J791" i="3"/>
  <c r="K791" i="3"/>
  <c r="G792" i="3"/>
  <c r="H792" i="3"/>
  <c r="I792" i="3"/>
  <c r="J792" i="3"/>
  <c r="K792" i="3"/>
  <c r="G793" i="3"/>
  <c r="H793" i="3"/>
  <c r="I793" i="3"/>
  <c r="J793" i="3"/>
  <c r="K793" i="3"/>
  <c r="G794" i="3"/>
  <c r="H794" i="3"/>
  <c r="I794" i="3"/>
  <c r="J794" i="3"/>
  <c r="K794" i="3"/>
  <c r="G795" i="3"/>
  <c r="H795" i="3"/>
  <c r="I795" i="3"/>
  <c r="J795" i="3"/>
  <c r="K795" i="3"/>
  <c r="G796" i="3"/>
  <c r="H796" i="3"/>
  <c r="I796" i="3"/>
  <c r="J796" i="3"/>
  <c r="K796" i="3"/>
  <c r="G797" i="3"/>
  <c r="H797" i="3"/>
  <c r="I797" i="3"/>
  <c r="J797" i="3"/>
  <c r="K797" i="3"/>
  <c r="G798" i="3"/>
  <c r="H798" i="3"/>
  <c r="I798" i="3"/>
  <c r="J798" i="3"/>
  <c r="K798" i="3"/>
  <c r="G799" i="3"/>
  <c r="H799" i="3"/>
  <c r="I799" i="3"/>
  <c r="J799" i="3"/>
  <c r="K799" i="3"/>
  <c r="G800" i="3"/>
  <c r="H800" i="3"/>
  <c r="I800" i="3"/>
  <c r="J800" i="3"/>
  <c r="K800" i="3"/>
  <c r="G801" i="3"/>
  <c r="H801" i="3"/>
  <c r="I801" i="3"/>
  <c r="J801" i="3"/>
  <c r="K801" i="3"/>
  <c r="G802" i="3"/>
  <c r="H802" i="3"/>
  <c r="I802" i="3"/>
  <c r="J802" i="3"/>
  <c r="K802" i="3"/>
  <c r="G803" i="3"/>
  <c r="H803" i="3"/>
  <c r="I803" i="3"/>
  <c r="J803" i="3"/>
  <c r="K803" i="3"/>
  <c r="G804" i="3"/>
  <c r="H804" i="3"/>
  <c r="I804" i="3"/>
  <c r="J804" i="3"/>
  <c r="K804" i="3"/>
  <c r="G805" i="3"/>
  <c r="H805" i="3"/>
  <c r="I805" i="3"/>
  <c r="J805" i="3"/>
  <c r="K805" i="3"/>
  <c r="G806" i="3"/>
  <c r="H806" i="3"/>
  <c r="I806" i="3"/>
  <c r="J806" i="3"/>
  <c r="K806" i="3"/>
  <c r="G807" i="3"/>
  <c r="H807" i="3"/>
  <c r="I807" i="3"/>
  <c r="J807" i="3"/>
  <c r="K807" i="3"/>
  <c r="G808" i="3"/>
  <c r="H808" i="3"/>
  <c r="I808" i="3"/>
  <c r="J808" i="3"/>
  <c r="K808" i="3"/>
  <c r="G809" i="3"/>
  <c r="H809" i="3"/>
  <c r="I809" i="3"/>
  <c r="J809" i="3"/>
  <c r="K809" i="3"/>
  <c r="G810" i="3"/>
  <c r="H810" i="3"/>
  <c r="I810" i="3"/>
  <c r="J810" i="3"/>
  <c r="K810" i="3"/>
  <c r="G811" i="3"/>
  <c r="H811" i="3"/>
  <c r="I811" i="3"/>
  <c r="J811" i="3"/>
  <c r="K811" i="3"/>
  <c r="G812" i="3"/>
  <c r="H812" i="3"/>
  <c r="I812" i="3"/>
  <c r="J812" i="3"/>
  <c r="K812" i="3"/>
  <c r="G813" i="3"/>
  <c r="H813" i="3"/>
  <c r="I813" i="3"/>
  <c r="J813" i="3"/>
  <c r="K813" i="3"/>
  <c r="G814" i="3"/>
  <c r="H814" i="3"/>
  <c r="I814" i="3"/>
  <c r="J814" i="3"/>
  <c r="K814" i="3"/>
  <c r="G815" i="3"/>
  <c r="H815" i="3"/>
  <c r="I815" i="3"/>
  <c r="J815" i="3"/>
  <c r="K815" i="3"/>
  <c r="G816" i="3"/>
  <c r="H816" i="3"/>
  <c r="I816" i="3"/>
  <c r="J816" i="3"/>
  <c r="K816" i="3"/>
  <c r="G817" i="3"/>
  <c r="H817" i="3"/>
  <c r="I817" i="3"/>
  <c r="J817" i="3"/>
  <c r="K817" i="3"/>
  <c r="G818" i="3"/>
  <c r="H818" i="3"/>
  <c r="I818" i="3"/>
  <c r="J818" i="3"/>
  <c r="K818" i="3"/>
  <c r="G819" i="3"/>
  <c r="H819" i="3"/>
  <c r="I819" i="3"/>
  <c r="J819" i="3"/>
  <c r="K819" i="3"/>
  <c r="G820" i="3"/>
  <c r="H820" i="3"/>
  <c r="I820" i="3"/>
  <c r="J820" i="3"/>
  <c r="K820" i="3"/>
  <c r="G821" i="3"/>
  <c r="H821" i="3"/>
  <c r="I821" i="3"/>
  <c r="J821" i="3"/>
  <c r="K821" i="3"/>
  <c r="G822" i="3"/>
  <c r="H822" i="3"/>
  <c r="I822" i="3"/>
  <c r="J822" i="3"/>
  <c r="K822" i="3"/>
  <c r="G823" i="3"/>
  <c r="H823" i="3"/>
  <c r="I823" i="3"/>
  <c r="J823" i="3"/>
  <c r="K823" i="3"/>
  <c r="G824" i="3"/>
  <c r="H824" i="3"/>
  <c r="I824" i="3"/>
  <c r="J824" i="3"/>
  <c r="K824" i="3"/>
  <c r="G825" i="3"/>
  <c r="H825" i="3"/>
  <c r="I825" i="3"/>
  <c r="J825" i="3"/>
  <c r="K825" i="3"/>
  <c r="G826" i="3"/>
  <c r="H826" i="3"/>
  <c r="I826" i="3"/>
  <c r="J826" i="3"/>
  <c r="K826" i="3"/>
  <c r="G827" i="3"/>
  <c r="H827" i="3"/>
  <c r="I827" i="3"/>
  <c r="J827" i="3"/>
  <c r="K827" i="3"/>
  <c r="G828" i="3"/>
  <c r="H828" i="3"/>
  <c r="I828" i="3"/>
  <c r="J828" i="3"/>
  <c r="K828" i="3"/>
  <c r="G829" i="3"/>
  <c r="H829" i="3"/>
  <c r="I829" i="3"/>
  <c r="J829" i="3"/>
  <c r="K829" i="3"/>
  <c r="G830" i="3"/>
  <c r="H830" i="3"/>
  <c r="I830" i="3"/>
  <c r="J830" i="3"/>
  <c r="K830" i="3"/>
  <c r="G831" i="3"/>
  <c r="H831" i="3"/>
  <c r="I831" i="3"/>
  <c r="J831" i="3"/>
  <c r="K831" i="3"/>
  <c r="G832" i="3"/>
  <c r="H832" i="3"/>
  <c r="I832" i="3"/>
  <c r="J832" i="3"/>
  <c r="K832" i="3"/>
  <c r="G833" i="3"/>
  <c r="H833" i="3"/>
  <c r="I833" i="3"/>
  <c r="J833" i="3"/>
  <c r="K833" i="3"/>
  <c r="G834" i="3"/>
  <c r="H834" i="3"/>
  <c r="I834" i="3"/>
  <c r="J834" i="3"/>
  <c r="K834" i="3"/>
  <c r="G835" i="3"/>
  <c r="H835" i="3"/>
  <c r="I835" i="3"/>
  <c r="J835" i="3"/>
  <c r="K835" i="3"/>
  <c r="G836" i="3"/>
  <c r="H836" i="3"/>
  <c r="I836" i="3"/>
  <c r="J836" i="3"/>
  <c r="K836" i="3"/>
  <c r="G837" i="3"/>
  <c r="H837" i="3"/>
  <c r="I837" i="3"/>
  <c r="J837" i="3"/>
  <c r="K837" i="3"/>
  <c r="G838" i="3"/>
  <c r="H838" i="3"/>
  <c r="I838" i="3"/>
  <c r="J838" i="3"/>
  <c r="K838" i="3"/>
  <c r="G839" i="3"/>
  <c r="H839" i="3"/>
  <c r="I839" i="3"/>
  <c r="J839" i="3"/>
  <c r="K839" i="3"/>
  <c r="G840" i="3"/>
  <c r="H840" i="3"/>
  <c r="I840" i="3"/>
  <c r="J840" i="3"/>
  <c r="K840" i="3"/>
  <c r="G841" i="3"/>
  <c r="H841" i="3"/>
  <c r="I841" i="3"/>
  <c r="J841" i="3"/>
  <c r="K841" i="3"/>
  <c r="G842" i="3"/>
  <c r="H842" i="3"/>
  <c r="I842" i="3"/>
  <c r="J842" i="3"/>
  <c r="K842" i="3"/>
  <c r="G843" i="3"/>
  <c r="H843" i="3"/>
  <c r="I843" i="3"/>
  <c r="J843" i="3"/>
  <c r="K843" i="3"/>
  <c r="G844" i="3"/>
  <c r="H844" i="3"/>
  <c r="I844" i="3"/>
  <c r="J844" i="3"/>
  <c r="K844" i="3"/>
  <c r="G845" i="3"/>
  <c r="H845" i="3"/>
  <c r="I845" i="3"/>
  <c r="J845" i="3"/>
  <c r="K845" i="3"/>
  <c r="G846" i="3"/>
  <c r="H846" i="3"/>
  <c r="I846" i="3"/>
  <c r="J846" i="3"/>
  <c r="K846" i="3"/>
  <c r="G847" i="3"/>
  <c r="H847" i="3"/>
  <c r="I847" i="3"/>
  <c r="J847" i="3"/>
  <c r="K847" i="3"/>
  <c r="G848" i="3"/>
  <c r="H848" i="3"/>
  <c r="I848" i="3"/>
  <c r="J848" i="3"/>
  <c r="K848" i="3"/>
  <c r="G849" i="3"/>
  <c r="H849" i="3"/>
  <c r="I849" i="3"/>
  <c r="J849" i="3"/>
  <c r="K849" i="3"/>
  <c r="G850" i="3"/>
  <c r="H850" i="3"/>
  <c r="I850" i="3"/>
  <c r="J850" i="3"/>
  <c r="K850" i="3"/>
  <c r="G851" i="3"/>
  <c r="H851" i="3"/>
  <c r="I851" i="3"/>
  <c r="J851" i="3"/>
  <c r="K851" i="3"/>
  <c r="G852" i="3"/>
  <c r="H852" i="3"/>
  <c r="I852" i="3"/>
  <c r="J852" i="3"/>
  <c r="K852" i="3"/>
  <c r="G853" i="3"/>
  <c r="H853" i="3"/>
  <c r="I853" i="3"/>
  <c r="J853" i="3"/>
  <c r="K853" i="3"/>
  <c r="G854" i="3"/>
  <c r="H854" i="3"/>
  <c r="I854" i="3"/>
  <c r="J854" i="3"/>
  <c r="K854" i="3"/>
  <c r="G855" i="3"/>
  <c r="H855" i="3"/>
  <c r="I855" i="3"/>
  <c r="J855" i="3"/>
  <c r="K855" i="3"/>
  <c r="G856" i="3"/>
  <c r="H856" i="3"/>
  <c r="I856" i="3"/>
  <c r="J856" i="3"/>
  <c r="K856" i="3"/>
  <c r="G857" i="3"/>
  <c r="H857" i="3"/>
  <c r="I857" i="3"/>
  <c r="J857" i="3"/>
  <c r="K857" i="3"/>
  <c r="G858" i="3"/>
  <c r="H858" i="3"/>
  <c r="I858" i="3"/>
  <c r="J858" i="3"/>
  <c r="K858" i="3"/>
  <c r="G859" i="3"/>
  <c r="H859" i="3"/>
  <c r="I859" i="3"/>
  <c r="J859" i="3"/>
  <c r="K859" i="3"/>
  <c r="G860" i="3"/>
  <c r="H860" i="3"/>
  <c r="I860" i="3"/>
  <c r="J860" i="3"/>
  <c r="K860" i="3"/>
  <c r="G861" i="3"/>
  <c r="H861" i="3"/>
  <c r="I861" i="3"/>
  <c r="J861" i="3"/>
  <c r="K861" i="3"/>
  <c r="G862" i="3"/>
  <c r="H862" i="3"/>
  <c r="I862" i="3"/>
  <c r="J862" i="3"/>
  <c r="K862" i="3"/>
  <c r="G863" i="3"/>
  <c r="H863" i="3"/>
  <c r="I863" i="3"/>
  <c r="J863" i="3"/>
  <c r="K863" i="3"/>
  <c r="G864" i="3"/>
  <c r="H864" i="3"/>
  <c r="I864" i="3"/>
  <c r="J864" i="3"/>
  <c r="K864" i="3"/>
  <c r="G865" i="3"/>
  <c r="H865" i="3"/>
  <c r="I865" i="3"/>
  <c r="J865" i="3"/>
  <c r="K865" i="3"/>
  <c r="G866" i="3"/>
  <c r="H866" i="3"/>
  <c r="I866" i="3"/>
  <c r="J866" i="3"/>
  <c r="K866" i="3"/>
  <c r="G867" i="3"/>
  <c r="H867" i="3"/>
  <c r="I867" i="3"/>
  <c r="J867" i="3"/>
  <c r="K867" i="3"/>
  <c r="G868" i="3"/>
  <c r="H868" i="3"/>
  <c r="I868" i="3"/>
  <c r="J868" i="3"/>
  <c r="K868" i="3"/>
  <c r="G869" i="3"/>
  <c r="H869" i="3"/>
  <c r="I869" i="3"/>
  <c r="J869" i="3"/>
  <c r="K869" i="3"/>
  <c r="G870" i="3"/>
  <c r="H870" i="3"/>
  <c r="I870" i="3"/>
  <c r="J870" i="3"/>
  <c r="K870" i="3"/>
  <c r="G871" i="3"/>
  <c r="H871" i="3"/>
  <c r="I871" i="3"/>
  <c r="J871" i="3"/>
  <c r="K871" i="3"/>
  <c r="G872" i="3"/>
  <c r="H872" i="3"/>
  <c r="I872" i="3"/>
  <c r="J872" i="3"/>
  <c r="K872" i="3"/>
  <c r="G873" i="3"/>
  <c r="H873" i="3"/>
  <c r="I873" i="3"/>
  <c r="J873" i="3"/>
  <c r="K873" i="3"/>
  <c r="G874" i="3"/>
  <c r="H874" i="3"/>
  <c r="I874" i="3"/>
  <c r="J874" i="3"/>
  <c r="K874" i="3"/>
  <c r="G875" i="3"/>
  <c r="H875" i="3"/>
  <c r="I875" i="3"/>
  <c r="J875" i="3"/>
  <c r="K875" i="3"/>
  <c r="G876" i="3"/>
  <c r="H876" i="3"/>
  <c r="I876" i="3"/>
  <c r="J876" i="3"/>
  <c r="K876" i="3"/>
  <c r="G877" i="3"/>
  <c r="H877" i="3"/>
  <c r="I877" i="3"/>
  <c r="J877" i="3"/>
  <c r="K877" i="3"/>
  <c r="G878" i="3"/>
  <c r="H878" i="3"/>
  <c r="I878" i="3"/>
  <c r="J878" i="3"/>
  <c r="K878" i="3"/>
  <c r="G879" i="3"/>
  <c r="H879" i="3"/>
  <c r="I879" i="3"/>
  <c r="J879" i="3"/>
  <c r="K879" i="3"/>
  <c r="G880" i="3"/>
  <c r="H880" i="3"/>
  <c r="I880" i="3"/>
  <c r="J880" i="3"/>
  <c r="K880" i="3"/>
  <c r="G881" i="3"/>
  <c r="H881" i="3"/>
  <c r="I881" i="3"/>
  <c r="J881" i="3"/>
  <c r="K881" i="3"/>
  <c r="G882" i="3"/>
  <c r="H882" i="3"/>
  <c r="I882" i="3"/>
  <c r="J882" i="3"/>
  <c r="K882" i="3"/>
  <c r="G883" i="3"/>
  <c r="H883" i="3"/>
  <c r="I883" i="3"/>
  <c r="J883" i="3"/>
  <c r="K883" i="3"/>
  <c r="G884" i="3"/>
  <c r="H884" i="3"/>
  <c r="I884" i="3"/>
  <c r="J884" i="3"/>
  <c r="K884" i="3"/>
  <c r="G885" i="3"/>
  <c r="H885" i="3"/>
  <c r="I885" i="3"/>
  <c r="J885" i="3"/>
  <c r="K885" i="3"/>
  <c r="G886" i="3"/>
  <c r="H886" i="3"/>
  <c r="I886" i="3"/>
  <c r="J886" i="3"/>
  <c r="K886" i="3"/>
  <c r="G887" i="3"/>
  <c r="H887" i="3"/>
  <c r="I887" i="3"/>
  <c r="J887" i="3"/>
  <c r="K887" i="3"/>
  <c r="G888" i="3"/>
  <c r="H888" i="3"/>
  <c r="I888" i="3"/>
  <c r="J888" i="3"/>
  <c r="K888" i="3"/>
  <c r="G889" i="3"/>
  <c r="H889" i="3"/>
  <c r="I889" i="3"/>
  <c r="J889" i="3"/>
  <c r="K889" i="3"/>
  <c r="G890" i="3"/>
  <c r="H890" i="3"/>
  <c r="I890" i="3"/>
  <c r="J890" i="3"/>
  <c r="K890" i="3"/>
  <c r="G891" i="3"/>
  <c r="H891" i="3"/>
  <c r="I891" i="3"/>
  <c r="J891" i="3"/>
  <c r="K891" i="3"/>
  <c r="G892" i="3"/>
  <c r="H892" i="3"/>
  <c r="I892" i="3"/>
  <c r="J892" i="3"/>
  <c r="K892" i="3"/>
  <c r="G893" i="3"/>
  <c r="H893" i="3"/>
  <c r="I893" i="3"/>
  <c r="J893" i="3"/>
  <c r="K893" i="3"/>
  <c r="G894" i="3"/>
  <c r="H894" i="3"/>
  <c r="I894" i="3"/>
  <c r="J894" i="3"/>
  <c r="K894" i="3"/>
  <c r="G895" i="3"/>
  <c r="H895" i="3"/>
  <c r="I895" i="3"/>
  <c r="J895" i="3"/>
  <c r="K895" i="3"/>
  <c r="G896" i="3"/>
  <c r="H896" i="3"/>
  <c r="I896" i="3"/>
  <c r="J896" i="3"/>
  <c r="K896" i="3"/>
  <c r="G897" i="3"/>
  <c r="H897" i="3"/>
  <c r="I897" i="3"/>
  <c r="J897" i="3"/>
  <c r="K897" i="3"/>
  <c r="G898" i="3"/>
  <c r="H898" i="3"/>
  <c r="I898" i="3"/>
  <c r="J898" i="3"/>
  <c r="K898" i="3"/>
  <c r="G899" i="3"/>
  <c r="H899" i="3"/>
  <c r="I899" i="3"/>
  <c r="J899" i="3"/>
  <c r="K899" i="3"/>
  <c r="G900" i="3"/>
  <c r="H900" i="3"/>
  <c r="I900" i="3"/>
  <c r="J900" i="3"/>
  <c r="K900" i="3"/>
  <c r="G901" i="3"/>
  <c r="H901" i="3"/>
  <c r="I901" i="3"/>
  <c r="J901" i="3"/>
  <c r="K901" i="3"/>
  <c r="G902" i="3"/>
  <c r="H902" i="3"/>
  <c r="I902" i="3"/>
  <c r="J902" i="3"/>
  <c r="K902" i="3"/>
  <c r="G903" i="3"/>
  <c r="H903" i="3"/>
  <c r="I903" i="3"/>
  <c r="J903" i="3"/>
  <c r="K903" i="3"/>
  <c r="G904" i="3"/>
  <c r="H904" i="3"/>
  <c r="I904" i="3"/>
  <c r="J904" i="3"/>
  <c r="K904" i="3"/>
  <c r="G905" i="3"/>
  <c r="H905" i="3"/>
  <c r="I905" i="3"/>
  <c r="J905" i="3"/>
  <c r="K905" i="3"/>
  <c r="G906" i="3"/>
  <c r="H906" i="3"/>
  <c r="I906" i="3"/>
  <c r="J906" i="3"/>
  <c r="K906" i="3"/>
  <c r="G907" i="3"/>
  <c r="H907" i="3"/>
  <c r="I907" i="3"/>
  <c r="J907" i="3"/>
  <c r="K907" i="3"/>
  <c r="G908" i="3"/>
  <c r="H908" i="3"/>
  <c r="I908" i="3"/>
  <c r="J908" i="3"/>
  <c r="K908" i="3"/>
  <c r="G909" i="3"/>
  <c r="H909" i="3"/>
  <c r="I909" i="3"/>
  <c r="J909" i="3"/>
  <c r="K909" i="3"/>
  <c r="G910" i="3"/>
  <c r="H910" i="3"/>
  <c r="I910" i="3"/>
  <c r="J910" i="3"/>
  <c r="K910" i="3"/>
  <c r="G911" i="3"/>
  <c r="H911" i="3"/>
  <c r="I911" i="3"/>
  <c r="J911" i="3"/>
  <c r="K911" i="3"/>
  <c r="G912" i="3"/>
  <c r="H912" i="3"/>
  <c r="I912" i="3"/>
  <c r="J912" i="3"/>
  <c r="K912" i="3"/>
  <c r="G913" i="3"/>
  <c r="H913" i="3"/>
  <c r="I913" i="3"/>
  <c r="J913" i="3"/>
  <c r="K913" i="3"/>
  <c r="G914" i="3"/>
  <c r="H914" i="3"/>
  <c r="I914" i="3"/>
  <c r="J914" i="3"/>
  <c r="K914" i="3"/>
  <c r="G915" i="3"/>
  <c r="H915" i="3"/>
  <c r="I915" i="3"/>
  <c r="J915" i="3"/>
  <c r="K915" i="3"/>
  <c r="G916" i="3"/>
  <c r="H916" i="3"/>
  <c r="I916" i="3"/>
  <c r="J916" i="3"/>
  <c r="K916" i="3"/>
  <c r="G917" i="3"/>
  <c r="H917" i="3"/>
  <c r="I917" i="3"/>
  <c r="J917" i="3"/>
  <c r="K917" i="3"/>
  <c r="G918" i="3"/>
  <c r="H918" i="3"/>
  <c r="I918" i="3"/>
  <c r="J918" i="3"/>
  <c r="K918" i="3"/>
  <c r="G919" i="3"/>
  <c r="H919" i="3"/>
  <c r="I919" i="3"/>
  <c r="J919" i="3"/>
  <c r="K919" i="3"/>
  <c r="G920" i="3"/>
  <c r="H920" i="3"/>
  <c r="I920" i="3"/>
  <c r="J920" i="3"/>
  <c r="K920" i="3"/>
  <c r="G921" i="3"/>
  <c r="H921" i="3"/>
  <c r="I921" i="3"/>
  <c r="J921" i="3"/>
  <c r="K921" i="3"/>
  <c r="G922" i="3"/>
  <c r="H922" i="3"/>
  <c r="I922" i="3"/>
  <c r="J922" i="3"/>
  <c r="K922" i="3"/>
  <c r="G923" i="3"/>
  <c r="H923" i="3"/>
  <c r="I923" i="3"/>
  <c r="J923" i="3"/>
  <c r="K923" i="3"/>
  <c r="G924" i="3"/>
  <c r="H924" i="3"/>
  <c r="I924" i="3"/>
  <c r="J924" i="3"/>
  <c r="K924" i="3"/>
  <c r="G925" i="3"/>
  <c r="H925" i="3"/>
  <c r="I925" i="3"/>
  <c r="J925" i="3"/>
  <c r="K925" i="3"/>
  <c r="G926" i="3"/>
  <c r="H926" i="3"/>
  <c r="I926" i="3"/>
  <c r="J926" i="3"/>
  <c r="K926" i="3"/>
  <c r="G927" i="3"/>
  <c r="H927" i="3"/>
  <c r="I927" i="3"/>
  <c r="J927" i="3"/>
  <c r="K927" i="3"/>
  <c r="G928" i="3"/>
  <c r="H928" i="3"/>
  <c r="I928" i="3"/>
  <c r="J928" i="3"/>
  <c r="K928" i="3"/>
  <c r="G929" i="3"/>
  <c r="H929" i="3"/>
  <c r="I929" i="3"/>
  <c r="J929" i="3"/>
  <c r="K929" i="3"/>
  <c r="G930" i="3"/>
  <c r="H930" i="3"/>
  <c r="I930" i="3"/>
  <c r="J930" i="3"/>
  <c r="K930" i="3"/>
  <c r="G931" i="3"/>
  <c r="H931" i="3"/>
  <c r="I931" i="3"/>
  <c r="J931" i="3"/>
  <c r="K931" i="3"/>
  <c r="G932" i="3"/>
  <c r="H932" i="3"/>
  <c r="I932" i="3"/>
  <c r="J932" i="3"/>
  <c r="K932" i="3"/>
  <c r="G933" i="3"/>
  <c r="H933" i="3"/>
  <c r="I933" i="3"/>
  <c r="J933" i="3"/>
  <c r="K933" i="3"/>
  <c r="G934" i="3"/>
  <c r="H934" i="3"/>
  <c r="I934" i="3"/>
  <c r="J934" i="3"/>
  <c r="K934" i="3"/>
  <c r="G935" i="3"/>
  <c r="H935" i="3"/>
  <c r="I935" i="3"/>
  <c r="J935" i="3"/>
  <c r="K935" i="3"/>
  <c r="G936" i="3"/>
  <c r="H936" i="3"/>
  <c r="I936" i="3"/>
  <c r="J936" i="3"/>
  <c r="K936" i="3"/>
  <c r="G937" i="3"/>
  <c r="H937" i="3"/>
  <c r="I937" i="3"/>
  <c r="J937" i="3"/>
  <c r="K937" i="3"/>
  <c r="G938" i="3"/>
  <c r="H938" i="3"/>
  <c r="I938" i="3"/>
  <c r="J938" i="3"/>
  <c r="K938" i="3"/>
  <c r="G939" i="3"/>
  <c r="H939" i="3"/>
  <c r="I939" i="3"/>
  <c r="J939" i="3"/>
  <c r="K939" i="3"/>
  <c r="G940" i="3"/>
  <c r="H940" i="3"/>
  <c r="I940" i="3"/>
  <c r="J940" i="3"/>
  <c r="K940" i="3"/>
  <c r="G941" i="3"/>
  <c r="H941" i="3"/>
  <c r="I941" i="3"/>
  <c r="J941" i="3"/>
  <c r="K941" i="3"/>
  <c r="G942" i="3"/>
  <c r="H942" i="3"/>
  <c r="I942" i="3"/>
  <c r="J942" i="3"/>
  <c r="K942" i="3"/>
  <c r="G943" i="3"/>
  <c r="H943" i="3"/>
  <c r="I943" i="3"/>
  <c r="J943" i="3"/>
  <c r="K943" i="3"/>
  <c r="G944" i="3"/>
  <c r="H944" i="3"/>
  <c r="I944" i="3"/>
  <c r="J944" i="3"/>
  <c r="K944" i="3"/>
  <c r="G945" i="3"/>
  <c r="H945" i="3"/>
  <c r="I945" i="3"/>
  <c r="J945" i="3"/>
  <c r="K945" i="3"/>
  <c r="G946" i="3"/>
  <c r="H946" i="3"/>
  <c r="I946" i="3"/>
  <c r="J946" i="3"/>
  <c r="K946" i="3"/>
  <c r="G947" i="3"/>
  <c r="H947" i="3"/>
  <c r="I947" i="3"/>
  <c r="J947" i="3"/>
  <c r="K947" i="3"/>
  <c r="G948" i="3"/>
  <c r="H948" i="3"/>
  <c r="I948" i="3"/>
  <c r="J948" i="3"/>
  <c r="K948" i="3"/>
  <c r="G949" i="3"/>
  <c r="H949" i="3"/>
  <c r="I949" i="3"/>
  <c r="J949" i="3"/>
  <c r="K949" i="3"/>
  <c r="G950" i="3"/>
  <c r="H950" i="3"/>
  <c r="I950" i="3"/>
  <c r="J950" i="3"/>
  <c r="K950" i="3"/>
  <c r="G951" i="3"/>
  <c r="H951" i="3"/>
  <c r="I951" i="3"/>
  <c r="J951" i="3"/>
  <c r="K951" i="3"/>
  <c r="G952" i="3"/>
  <c r="H952" i="3"/>
  <c r="I952" i="3"/>
  <c r="J952" i="3"/>
  <c r="K952" i="3"/>
  <c r="G953" i="3"/>
  <c r="H953" i="3"/>
  <c r="I953" i="3"/>
  <c r="J953" i="3"/>
  <c r="K953" i="3"/>
  <c r="G954" i="3"/>
  <c r="H954" i="3"/>
  <c r="I954" i="3"/>
  <c r="J954" i="3"/>
  <c r="K954" i="3"/>
  <c r="G955" i="3"/>
  <c r="H955" i="3"/>
  <c r="I955" i="3"/>
  <c r="J955" i="3"/>
  <c r="K955" i="3"/>
  <c r="G956" i="3"/>
  <c r="H956" i="3"/>
  <c r="I956" i="3"/>
  <c r="J956" i="3"/>
  <c r="K956" i="3"/>
  <c r="G957" i="3"/>
  <c r="H957" i="3"/>
  <c r="I957" i="3"/>
  <c r="J957" i="3"/>
  <c r="K957" i="3"/>
  <c r="G958" i="3"/>
  <c r="H958" i="3"/>
  <c r="I958" i="3"/>
  <c r="J958" i="3"/>
  <c r="K958" i="3"/>
  <c r="G959" i="3"/>
  <c r="H959" i="3"/>
  <c r="I959" i="3"/>
  <c r="J959" i="3"/>
  <c r="K959" i="3"/>
  <c r="G960" i="3"/>
  <c r="H960" i="3"/>
  <c r="I960" i="3"/>
  <c r="J960" i="3"/>
  <c r="K960" i="3"/>
  <c r="G961" i="3"/>
  <c r="H961" i="3"/>
  <c r="I961" i="3"/>
  <c r="J961" i="3"/>
  <c r="K961" i="3"/>
  <c r="G962" i="3"/>
  <c r="H962" i="3"/>
  <c r="I962" i="3"/>
  <c r="J962" i="3"/>
  <c r="K962" i="3"/>
  <c r="G963" i="3"/>
  <c r="H963" i="3"/>
  <c r="I963" i="3"/>
  <c r="J963" i="3"/>
  <c r="K963" i="3"/>
  <c r="G964" i="3"/>
  <c r="H964" i="3"/>
  <c r="I964" i="3"/>
  <c r="J964" i="3"/>
  <c r="K964" i="3"/>
  <c r="G965" i="3"/>
  <c r="H965" i="3"/>
  <c r="I965" i="3"/>
  <c r="J965" i="3"/>
  <c r="K965" i="3"/>
  <c r="G966" i="3"/>
  <c r="H966" i="3"/>
  <c r="I966" i="3"/>
  <c r="J966" i="3"/>
  <c r="K966" i="3"/>
  <c r="G967" i="3"/>
  <c r="H967" i="3"/>
  <c r="I967" i="3"/>
  <c r="J967" i="3"/>
  <c r="K967" i="3"/>
  <c r="G968" i="3"/>
  <c r="H968" i="3"/>
  <c r="I968" i="3"/>
  <c r="J968" i="3"/>
  <c r="K968" i="3"/>
  <c r="G969" i="3"/>
  <c r="H969" i="3"/>
  <c r="I969" i="3"/>
  <c r="J969" i="3"/>
  <c r="K969" i="3"/>
  <c r="G970" i="3"/>
  <c r="H970" i="3"/>
  <c r="I970" i="3"/>
  <c r="J970" i="3"/>
  <c r="K970" i="3"/>
  <c r="G971" i="3"/>
  <c r="H971" i="3"/>
  <c r="I971" i="3"/>
  <c r="J971" i="3"/>
  <c r="K971" i="3"/>
  <c r="G972" i="3"/>
  <c r="H972" i="3"/>
  <c r="I972" i="3"/>
  <c r="J972" i="3"/>
  <c r="K972" i="3"/>
  <c r="G973" i="3"/>
  <c r="H973" i="3"/>
  <c r="I973" i="3"/>
  <c r="J973" i="3"/>
  <c r="K973" i="3"/>
  <c r="G974" i="3"/>
  <c r="H974" i="3"/>
  <c r="I974" i="3"/>
  <c r="J974" i="3"/>
  <c r="K974" i="3"/>
  <c r="G975" i="3"/>
  <c r="H975" i="3"/>
  <c r="I975" i="3"/>
  <c r="J975" i="3"/>
  <c r="K975" i="3"/>
  <c r="G976" i="3"/>
  <c r="H976" i="3"/>
  <c r="I976" i="3"/>
  <c r="J976" i="3"/>
  <c r="K976" i="3"/>
  <c r="G977" i="3"/>
  <c r="H977" i="3"/>
  <c r="I977" i="3"/>
  <c r="J977" i="3"/>
  <c r="K977" i="3"/>
  <c r="G978" i="3"/>
  <c r="H978" i="3"/>
  <c r="I978" i="3"/>
  <c r="J978" i="3"/>
  <c r="K978" i="3"/>
  <c r="G979" i="3"/>
  <c r="H979" i="3"/>
  <c r="I979" i="3"/>
  <c r="J979" i="3"/>
  <c r="K979" i="3"/>
  <c r="G980" i="3"/>
  <c r="H980" i="3"/>
  <c r="I980" i="3"/>
  <c r="J980" i="3"/>
  <c r="K980" i="3"/>
  <c r="G981" i="3"/>
  <c r="H981" i="3"/>
  <c r="I981" i="3"/>
  <c r="J981" i="3"/>
  <c r="K981" i="3"/>
  <c r="G982" i="3"/>
  <c r="H982" i="3"/>
  <c r="I982" i="3"/>
  <c r="J982" i="3"/>
  <c r="K982" i="3"/>
  <c r="G983" i="3"/>
  <c r="H983" i="3"/>
  <c r="I983" i="3"/>
  <c r="J983" i="3"/>
  <c r="K983" i="3"/>
  <c r="G984" i="3"/>
  <c r="H984" i="3"/>
  <c r="I984" i="3"/>
  <c r="J984" i="3"/>
  <c r="K984" i="3"/>
  <c r="G985" i="3"/>
  <c r="H985" i="3"/>
  <c r="I985" i="3"/>
  <c r="J985" i="3"/>
  <c r="K985" i="3"/>
  <c r="G986" i="3"/>
  <c r="H986" i="3"/>
  <c r="I986" i="3"/>
  <c r="J986" i="3"/>
  <c r="K986" i="3"/>
  <c r="G987" i="3"/>
  <c r="H987" i="3"/>
  <c r="I987" i="3"/>
  <c r="J987" i="3"/>
  <c r="K987" i="3"/>
  <c r="G988" i="3"/>
  <c r="H988" i="3"/>
  <c r="I988" i="3"/>
  <c r="J988" i="3"/>
  <c r="K988" i="3"/>
  <c r="G989" i="3"/>
  <c r="H989" i="3"/>
  <c r="I989" i="3"/>
  <c r="J989" i="3"/>
  <c r="K989" i="3"/>
  <c r="G990" i="3"/>
  <c r="H990" i="3"/>
  <c r="I990" i="3"/>
  <c r="J990" i="3"/>
  <c r="K990" i="3"/>
  <c r="G991" i="3"/>
  <c r="H991" i="3"/>
  <c r="I991" i="3"/>
  <c r="J991" i="3"/>
  <c r="K991" i="3"/>
  <c r="G992" i="3"/>
  <c r="H992" i="3"/>
  <c r="I992" i="3"/>
  <c r="J992" i="3"/>
  <c r="K992" i="3"/>
  <c r="G993" i="3"/>
  <c r="H993" i="3"/>
  <c r="I993" i="3"/>
  <c r="J993" i="3"/>
  <c r="K993" i="3"/>
  <c r="G994" i="3"/>
  <c r="H994" i="3"/>
  <c r="I994" i="3"/>
  <c r="J994" i="3"/>
  <c r="K994" i="3"/>
  <c r="G995" i="3"/>
  <c r="H995" i="3"/>
  <c r="I995" i="3"/>
  <c r="J995" i="3"/>
  <c r="K995" i="3"/>
  <c r="G996" i="3"/>
  <c r="H996" i="3"/>
  <c r="I996" i="3"/>
  <c r="J996" i="3"/>
  <c r="K996" i="3"/>
  <c r="G997" i="3"/>
  <c r="H997" i="3"/>
  <c r="I997" i="3"/>
  <c r="J997" i="3"/>
  <c r="K997" i="3"/>
  <c r="G998" i="3"/>
  <c r="H998" i="3"/>
  <c r="I998" i="3"/>
  <c r="J998" i="3"/>
  <c r="K998" i="3"/>
  <c r="G999" i="3"/>
  <c r="H999" i="3"/>
  <c r="I999" i="3"/>
  <c r="J999" i="3"/>
  <c r="K999" i="3"/>
  <c r="G1000" i="3"/>
  <c r="H1000" i="3"/>
  <c r="I1000" i="3"/>
  <c r="J1000" i="3"/>
  <c r="K1000" i="3"/>
  <c r="G1001" i="3"/>
  <c r="H1001" i="3"/>
  <c r="I1001" i="3"/>
  <c r="J1001" i="3"/>
  <c r="K1001" i="3"/>
  <c r="G1002" i="3"/>
  <c r="H1002" i="3"/>
  <c r="I1002" i="3"/>
  <c r="J1002" i="3"/>
  <c r="K1002" i="3"/>
  <c r="N16" i="2" l="1"/>
</calcChain>
</file>

<file path=xl/sharedStrings.xml><?xml version="1.0" encoding="utf-8"?>
<sst xmlns="http://schemas.openxmlformats.org/spreadsheetml/2006/main" count="61" uniqueCount="49">
  <si>
    <t>Task ID</t>
  </si>
  <si>
    <t>Dias</t>
  </si>
  <si>
    <t>I</t>
  </si>
  <si>
    <t>F</t>
  </si>
  <si>
    <t>FIM</t>
  </si>
  <si>
    <t>2+5</t>
  </si>
  <si>
    <t>ORDEM%</t>
  </si>
  <si>
    <t>MAX(1v2)</t>
  </si>
  <si>
    <t>MAX+3+4</t>
  </si>
  <si>
    <t>SORT FIM</t>
  </si>
  <si>
    <t>DIST ACUM</t>
  </si>
  <si>
    <t>O=0.5, M=2, P=3.5</t>
  </si>
  <si>
    <t>O=2.5, M=4, P=5.5</t>
  </si>
  <si>
    <t>O=3, M=4, P=5</t>
  </si>
  <si>
    <t>O=9, M=12, P=15</t>
  </si>
  <si>
    <t>O=0.3, M=1, P=1.7</t>
  </si>
  <si>
    <t>Trials</t>
  </si>
  <si>
    <t>1,3,4</t>
  </si>
  <si>
    <t>2,3,4</t>
  </si>
  <si>
    <t>2,5,</t>
  </si>
  <si>
    <t>MAX</t>
  </si>
  <si>
    <t>ATIVIDADES</t>
  </si>
  <si>
    <t>SIMULAÇÃO</t>
  </si>
  <si>
    <t>2-4</t>
  </si>
  <si>
    <t>1-3-5</t>
  </si>
  <si>
    <t>2-3-5</t>
  </si>
  <si>
    <t>CAMINHOS</t>
  </si>
  <si>
    <t>DUR 
PROJETO</t>
  </si>
  <si>
    <t>ORDEMPORCENTUAL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</si>
  <si>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</si>
  <si>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</si>
  <si>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</si>
  <si>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</si>
  <si>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</si>
  <si>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</si>
  <si>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</si>
  <si>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</si>
  <si>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</si>
  <si>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</si>
  <si>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</si>
  <si>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</si>
  <si>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bd7b6624-1f1c-4d30-a68d-c23d3cca12e5</t>
  </si>
  <si>
    <t>CB_Block_0</t>
  </si>
  <si>
    <t>㜸〱敤㕣㕢㙣㈴㔷㤹敥㔳敥㙡㜷戵敤戱㌳㥥㐹㌲㈱㈴㠶㄰〲昱攰㡣㈷㤹㑤挲敥散慣㉦㤹㑢攲ㄹ㍢㘳捦〴〴愸愷摣㝤㙡㕣㤹慥㉡愷慡摡㌳捥㐶㑡挴㠶〵〴㔹㈴ㄶ㄰㠱散㠲〲㡡挴ぢ㤷ㄷ㌶㔹㜸㐱㈰戱摡つ搲㍥挰〳搲慥ㄴ㄰摡㝤〰慤㐶摡ㄷㅥ㤰搸敦㍢㔵搵㕤搵敤㉥㍢㥤㘴搷㔹昹㑣晡昷愹㜳慢㜳捥㝦㍤晦㝦㉡〵㔱㈸ㄴ晥㠸挴扦㑣㐵㘶㙥㕤摥っ㐲改㑣捤㜹㡤㠶慣㠵戶攷〶㔳㌳扥㙦㙥㉥搸㐱㌸㠰〶愵慡㡤晡㐰慦〶昶㤳戲㕣摤㤰㝥㠰㐶㝡愱㔰㉥ㅢㅡ敡㌹〸㝦㘳挹㠳挱㕥挳㐵㠰㤵戹搹挵搵挷㌱敡㜲攸昹昲昰挴挵愸敦昱改改愹改愹㝢敦㍦昲挰搴㤱挳ㄳ㜳捤㐶搸昴攵㜱㔷㌶㐳摦㙣ㅣ㥥㔸㙡慥㌶散摡㈳㜲㜳挵扢㈲摤攳㜲昵挸扤慢收㝤て㑣摦㜷散㤸昵攰㠳てっ攳搵㠵㜳㜳戳㑢扥戴㠲㌷㘹㑣㥤㔳扥㙦㕥搶㙣慥㑤㑡摦㜶㉦㑦捤捤攲扦搴晣昱㜴晦搴昲㥡㤴㈱㕦㉤㝤改搶㘴㘰愰攳㤰㌳ㄳ〴㑤㘷㥤㥢㘷㌸㈷戱搴㥡ㄹ㠴扡㌳㈷ㅢつ挳㐹㐶㉤㍢㡢搸扢㠶戹㌹散㉣㑢㌷戰㐳㝢挳づ㌷㑢捥ち〶慡㡦㌸ㄷ〲㜹摥㜴㉦换㜳愶㈳㜵攷㔴搳慥ㄷ愳㔴ㄸ戸㉢ㄹ㈲㍤㌱戵晣愹㤹挰㤹㕢㌳㝤㌵愳㠰ㅢ㤳搳昶愴㕦换戶扤愳昷戸㥣扡㝡〳挷扣戳㜷㍢搴㕣㌴晤㔶换挹摥㉤攳挵㘷㘷㜰㑦敦昶愹㍤捡昶㜹㝦敦㍥㙡㉢戳慤挵㔰㑣摦㙡㐷戱ㄸ愳㐴㌰㐸㔰㈶㈰〲㡤ち挱㄰挱㌰㠰㈸晥㌷戸㈴摤㤱㔵㕡搵搴慡慢㕡戵愶㔵敢㕡㔵㙡㔵㑢慢㕥搶慡㙢㕡搵搶慡㡦㙢搵㉢㘸㤳愴昲攰愰ㄶ愷㥦㝣㘶晡攸〳摡挱搳捦摤愷㝦攵㕦晥晤㔳㡦づ敦㐳愳㐷攳㐹捤晢收㔵㤰㕡㥢㡡㡦㑥ㅤ攱扦敤戹〲㑣㘱ㅤ戳敥户愶愷敢挷㡥㤸昷㥡㍡㤷㤵㠳晣っ愱㡣愱敤戰昵㤸敤搶扤慢ち㜷户捥㥡㠱㙣㙦摣㘴㕣㌷敢㌵摤㝡昰㡥慤㉢㤷㐳㌳㤴户㜴搶戵〷改敡戶っ戶㤲㠱㝡摦㙤㥤摤㉥㥡㡤愶㥣戹㘶㐷搵敦散愸㜶㤶㝣㙦戵㜷敤㐹㕦㍥搱慡敤㥡搱っ㠴摡㠶ㅡ扢㙢㤵㔱㔵㌴慦㠹戹㌵㉦㤰慥㥡摥愴戳㘴搷慥㐸㝦㔹㔲㈴捡扡㕡敡㐱㔶挵㕣㍦戹攸㘲愱攰搶晡扢搳愵搶㐳搷㐲㌰戳慣㘳扥敢搲て㌷㔷捣搵㠶扣㌱搳㈴㝡㈷㉡づ㘵㡡㑦㝡戵㘶㌰攷戹愱敦㌵戲㌵㌳昵つㄳ㤲愶㝥搶慢换㘲戱愰㠴〲〴敥挰㠰㄰㠵扢㝢昳㠲㐲㐴ち挵㘴攴㥢戳㘴㌷㜵ㅥ慢挳㉡ㅡ㤲㌴愹扤㘷㥢挱㌸㕦㈵㘳㜲㌸㌰戵㈶敡て扥昴㝤摢っ摢挲摣㕢摢㔸搳挶攳搵㍦戴㈱摤昰戴改搶ㅢ搲捦搵㝥㠲㌳㌲㐶〱昴敢㄰〸㍤㜷㡦慡㑥㕣ㄳ㥢晡㔵扢ㅥ慥㤵搶愴㝤㜹㉤㐴ㄹ㌴㘴戹捣慤敤㑡挶つ㈸㌲昶ㄳ㡣〳㔴㉡㠵搲〱㌶㉡㔵㤰ち㍡愵㔳づ㉦㘷〴㌹晢㘵㜸㜹搸㍡㘹㌷㐲ㄹ〹攵㔱ぢㄸ㠹戴㥡㐲摦〸㐹搴㌷㙢㤱挲㌸㘰捤㠱㑡㑤摢つ㌷摢㝣摢挵㈵ㄱㄱ敤挹㠲㕤㈷ぢ㈸ち戲昲㈰㠷搷㐰㌴ㅤ搲㈰扦㜱㡡㠸挸〶㌹㥡ㅤ㈳㘷㠹㡣敤㜳㘴〴摡愷㠹㤰慤㡦昴㤶ㄱ㈴昶㙥㈲㘵愷㥥晣戸㈷捤戶戲攵㈳㘹㜶㄰ㅢ㘷摣㐸㜰ㄳ挱捤〴㠷〰挴㝦㐰挲㔱捡㈱㥦㑤挶㍢昰㙣摣㑡昰㑥〰挸㈷㠳㌲㈷ㄶ㔵戴愱㜶㘲㐷戲摤〸散㘴㘵ㄴ㐷愲㠸㤶㜱换捥ㅣ㜱ㄴ愲㘳慢㜳㜷攸摡愲搲戱敦敤㑤㥢改攵㤰㈲㜳㥡愶搷扡㑤搳昴㐶戰㘹㥦㝡敢㜶㜴㌵㈶〸摥〵㔰㌱摥㑤〸攵㐲㠳㜷㘷ㄶ㍤㑤捡户㠵㔹ㄴㄹ㐳㝤㉡昸㤸㤰㜹〴挸ㄱ㜲㕤挷㤷㍤ㅢ㥡收攰愴昵戶户愱て昷收敦ㄸ改ㅤ㝡㜳㑦敦搰㕦昴㍡慤攸㍢挰㕥攲摦㝡敡㤸㍢㔱㙤扣㤷攰㉥㠰づㅤ挳搳昷敢昵ㄴ㈸戳搸㐹㘱㙥㍦扤㉥捡捡㕤搹㕣㤷㑡〳つ㕢㉢愶㝦㔹㠶昰㘰㥣㤹㠷㉤散昹扥㙣攰㔰㕢㔷〵㍣扦摣㤴㉤っ㑥晡㥥挳昲㍤ㅢ㌹㜸㕢㈸㠶㘲㔱ㅢ㈸㜴搸挸㌹戶㘶捡攷㤴愲ㅣ敡攰㝢㝢ぢ㠹㔴愷㉣㜹戱㕦晥昹㜲㑦㤲昴㈱㐹摥㡦㙤㌵敥〶㠰㤴㄰扦攸㈹㔱づ戳搹〷㔴戳慣挵㑡て㕦捥改愴挳㠷搸㈵㐷㠶㈲㠷敤㉣晣〷挱㠸戳㙣㍢㉤㘱㌱攴㉣㐹扦〶摦㠲摤㤰㤵挸㉤㑢㔱戳㈷㉢摥㈶戲㘲㘰愰敢㍣㥤攳㕦㔳㜴搲㈱㈵㜲戹㍤户㌲攷㉣摥㈶㉡扡㈱㈹㔴㜲㕣㐳㉤〹㐴捡㘳摢㍤ㄱ搳㠷㠸戹〷ㅢ㘷ㅣ㈱㤸㈶㌸ち愰晦っ㤲㘶愷ㅢ捦㜰搸攰〶㕤摡搵㙡愱㑣㌴㈸ㄷ攱慢㍤㠵搵㌱扥收㑦〸敥〷攸㌰㝦攸㠰捣㈱㐴㠵昲ㄴ㈱慡㌰㠶㜵搱㤶㔷㐹〳晢㉣〴㤶收㥡㐱攸㌹㡣㉣㡤㔸昳摥㌹㉦㥣户㠳㜵㐴愲挶慤㌸昳搸㥡㜴㐱㕤㍥㙣㥦㡥㌲㙦㝤㕤搶つ㙢搹㙢㐲戴㥤㤹摦つ〷㜳㙣〷㙣㐹㜵㌶搷〴㔲㝦攷㘳っ㈱戰搳捡摦㑡㙦散㡥扣摦㍣昴㡤戶㜷㜴挵づㅢ㜲挸㡡㤸㡥昹戲㠵㕤㐴攴愰㍥㘸慤慣昹㔲捥㡦㔸愷㝣扢摥戰㕤㐹㘴挰挶㘴戰㙥㐱㕥㐶㤴㘰挹㘳っ搰㜳㐷慣ㄵ摦㜴㠳㜵㤳〱挵捤晤㤹㈷ㄵㄶ搱慤㔹摢つ昰ㅡ㠵㐵收㐷慤攵㌵敦㉡㈲戶㑤挷㍤㘵慥〷扢〲㉢㈴晡㈸㈹搴〸㑤㘸㥡㈸㙢攵㝥昱挳〳㜹愱㐰摥㉢ㄲ㈸㕣ㄵ㜴晡捣㜳戴㌷敤晡㌸㐶㐳㍢㥤㜳ㅡ㐶昴愸㔵㌸㤰㉢㠵挹愹挶㠳散昳㐱㠰㠷㑦㕤㌸搳㡥捣扤愱㤸戵㑥㉦㝦㡥㡣㔷㘴搱ち㠴搰㐷户㉦㈲ㄵ㤶㤱㜲挰㠱挰㌸㥦㍡挹慦㘲愹㌶愴扥㝤敤散㐹㐴㤲㠶慤〵㜳㔵㌶㄰㡦㜶捣㜰㕦昴㐰㌳搶㌱ㅢ㐱㕣㌷攷㌹㡥㐹搲㈲㔹㉥搷㑣㔲昰㑣㌳昴捥摡慥㘱〱㈸晡㡢㡢捣㙢㈸㌲慦愹愲㘱敢㍣㐳㠳㉡捦戱扣换愶㙦㠷㙢㡥㕤㉢昳㠱攱扢㕤㐱㤳㘰㜲㑡摥㈴㈵㌲㘳愲挳㥡扦〰㤳㉤㤸〲扡愷㈰㐷戹㜵㐴㍦㈸㔷ㄳ㈵晣ㄳ㝤㍡㤶㈰㘰㤴愷搴昸㌳㡣愶慢摢ㄱ㄰㌹㉡㕤㑦敥㘰㕣㝦ㅡ㈵㤱㄰㈲搶㜳㐸〴㕥挱㤴㤰愷㡢扢㘴㕤㜰敤㄰搸㈳挶㑥摡攱㝣〰㤴〳㈰慢㡥户户㈸慣愶㍡㑤戶戴挲敤摤㔵ㄹ㌵㜱㕢㜷㝤㕡㙦扣㘷㡢敡㐸愳愴ㄴ挹㜶㡤㤴㘶搹㘲㡥扢㐹搵〸愵戸ㄳ㙤㈳昲摣愶敤㝤愷ㄴ㜹〳㡡㐹搱㑣挱昸㜳㐵㈸〸昴挶㍡㡡㍥晢㝣昲㐸㐵㙣㘸〳㔴愸愷愲戲㤱㌸㈴㜸〶搷㑥敡戲ㄲ㍦㠱扦昷挵搹挵㘶㤸愹㌱慦㡤挷㌵㌳㡤挶愲ぢ㉢愱㘶晡昵㕤挲搲㔸㕢愴㘱ㄴ㜷昶慢晤愳敤㑤㌱㘲捣㠶っ㡢攴昸㠱挱㠶㘰慥㔴㐴㤵搶搹〸户扡㔵㕣收搳㔹㘹扡ち〳换㘱㝤㕥㙥㈸㌳慣㙤挹㡦慢づ慤搳愲㤲愳㠶㌵戳ㅡ㐰愵㠷㤴攳㜱㑥㌱戸㘱㥤愷㕢ち㤷ㄸ㈰㜶攳摣㔲㉤㐴㘸户㌵〰㑦〶扢〷㍢搸㤱㈸㜴㐲敢㡣ㄲ戴㤴㐳戸搹㐵㤰㜷晡挴㈸〴愹愵搲㝦㥤㄰㕦㜹㥥改㕢㈷ち㐹㈶㘶㈲㠶扢㜲慣〷㈰㌷ㅤ㤹㈴ㄷ㡤㈷〱昳㐸戲㈹愱㌵㥣㤴搱挴ㄸ愱挹攷㠷戸挵挳㔸搶㈸搹愶㠱㝢㙥愱つ㙤摡搸摣㘷㥤㜱㙢㡤㘶㕤㉡㔵㥣挸㙡愵㤱㜷〵扥搴ㄵ挰㠸㥢㜲昶㈵摥㤴㌳㌸㑡㜱挹㐴㔲晦㜶户㜱〲摤㤵㤰挳ㄸ㤱敡㘳〰㌲挷㉤愷〲㘲㕤昷ㄴ㘸ㅦ敥㙦㕦㘰㔰㤷攷㈰搲扡㡡㈸换ㄶ㜰ㅦ慦ㄵ㐵㔶摣㤶㙡戶攰㉤㜸戴搹㔳㐵愷敤愸㘸㔷攰〸敢㡣〴㕥愹〴㘳愴㑦敥攰㈰㠵敢㜱㜴昷晡搳敡戱㜰ㅤ愸㔰ㄸ㄰㡣昱昲ㄴ㔴挰慥㠲㤱㘸㜰㙢㙤慢㕢㌰晡㑢换摢㤸〱㄰っ〳搳愰㐵换挸挰㤹㐳㝥㝢〳攷㜶戴捡㠹㤰愶㠳愹㡣㔱㡥挳㘱て愴㠱㥢㜸㤰㕥昱愰㠴挲〳敡㘲㔸㜲㌷㜱搲挱ㄱ挸昳㙦散㈸㕣㌲㐳㕣㝦㜱て㜵ㄴ捦搴敢㌴㜷攱㥦摢ㄵ㔸挵搵㡤挸ㅣ㍤搰㜱㈹㑢慤㠹昶摤ㅤㅤㄵ昱㘵挱愳昳㔳愷捤戰戶戶ㅣ㙥㐶ㄷ户晡㈵〹晤㠷昰㐷㙣昹㜶摡捣㐵㤷ㄷ㔱㌷戸昷㤵㉢慥㜷搵㔵昳搲〳摥晡〳㠵攰ち攵㈰㈷㔹㈹晣ㄱ晦㔴搲ち晡て㌰攲㑥愶捤〱摡づㄲ㡥愳㔲㈴つ㈶㤰捦愱ㄳ搸敥慤㕢〳愴㤳〳ㅤ㜴愲〴挱ㅥ愱戸㤷摦㌴㐲ㄱ晦〸戴㤲㔸愲㈳㌹昶晣㈵戰扥㜸〵㈵㐴㌸㥥㘳㌱愲扦ぢ戹ㅣ搴㈹㐱ㅥ㕦昱攰㠵㤰晦㍦㔸㑡戸㜹㑢㜶晡㕦㘰㘶昱㜲㈷㡡㙥㈳㡡晥愱ぢ㐵㠲搷㐰ㄴ晦㍥㡣㑣㤲㜴㠶㘷㕦㔷㈰㥣㙢摡㍢㠰扥攵ㄷ㝥晦てて愰ぢ㌱㜱㈸ㅢつ愱戶㍢昱摣㌲ㄱ〶扡㑣〴〶敦㤵㠹㜰ㄶㄹ挱㈸㝥㘴㈲挴㍥㤰㐵ㄴ㙣㙦㈲㌰戶㤷㘳〸愶㐲慤㈹户〶㑦㘰㌷㍡昴㡦㥤挶挵㕢ㄹ㈰㥥て愵ㄵ捣挱㈳㜵㔳㜷昱㤲改㥢捥㈱㔵㝥捡㤷㔰㘶晥ち㙥㜲慢㉥散㜱换㤶㌵慡搳ㄶ扥㡡挴换扥攷㑦搹搹晤㜵㘰㉡㑡㤱晢㕥㤴㐵改つ㜸㑡〴捦つ㠵扦㍣昰敤㔳扦㝡昲搹ㄳ扣慤ㄶ搳慡㝥㌷昲晤㠴散㘹㑦㈰愸㥢扡㈸㜲㤰ㅦ收㥣挵㈷㑡昶㝡㐳捥㥡扥戲㠲〲挳㐹戲ㄱ攱愵〸㌳㈲扥摤㘰㘲攲摥㐳㘴㘲㑥㜵戸㍢搵㠷㑤捡㐵㌸㤵㥡戸昲改㈵㘱㐳搱㔳㤱昵㘹㙤敡摦㠵㉡㝡㥤ㄳ挹㕡㠹㍣㜵㌲〹昱㥤㑥㕤㜷㡣扡㉥㍡挸㌰散㥦㐸㈹挴ㅦ㐸㈱改㠳っ㉦〴㈸㈹㜵ㅥㄹ晤ㅥ㠰㥣挸㕡㘷㠸㤷晥㠰㍤㈱㈰㕢㤷晥晡晣㠸〵扢〸㉣㈶扥昸㝥㑦戴戴㐵ㄳ搵挴㔰慤戲㘹㤶㤱㔱㠷ㄷㄶ㑣㈷愵ㄹ㑢攷㈸㑡㜷散㡥攲㑢㐶㥣㈸昰ㄶ㌱戶敥搰搷㔶㜱ㅥ㜲㥢戸昹〱㍤㔳㔲ち挳摤捦㘲ㅣ㐸㔵㡣㉥㙡㕡㠹㡡〸㐷愳㙣慢搳㔰㕣〵㥤攵ㅥ挲愹ㄴ挱㍦㝥㈹挴晡挹昶搰〷㍢㙢愸攳摣㐱㉣㤰㍦搸㕦户攵㌰㌶摥㑡㡥㠱㠴摤㔱慢㜲㜴㍤晣〲扡㜰搱〵㘱戴戳敡㔹ㅣ挳㥦㠴戳〶戴㉥晤捦攸戵攲慣㡢散捤㌰㜶㐶晦㝦〸〵摢敡㝦挱搸㥢㐲攴㠷攳っㅦ㜴挶㑦戶つ搹㜰㐷攰搹㐶昰㐶ㅤ㡣つ㤵㘵挸㍢捡㉤攳攳搵愸㕡㐹㜰昸扤㡡㥤㔷㈳㕡㝤㘹摢づ昵ㄴ㠰㡣つ改㉦㐱〴昵散㥦㤵㕢挹改戶昴ㄱ㜴㍣㜰搶慥昹㕥攰㔹攱挴㌲㠲扥ㄳ晣昶捣㠲捤㌳㈳扥搹㈹搴敥挰㑥っ㝦っ㝤捥㉤㐲㘰㥦㤳攱㥢ㄵ㡢㘴㘴㘱㘷㤱っ㝥㠷㌴㤶ち㉦㔱㍢〴㌷㔸㡦㌶捤〶㍥㕤㕤㠴慦㌳㘴搱慥㔰㜶㤱挷戹昳㠶〶户づ㜷戴ㅥ㠱㍦㐸㌶愶㄰ㅣ㔳㑢昸挸挷戸慦㥤㝢㤰㙤ㅢ慦㉤㘰换晥㝣㙥ㄵ晤㐵攰㜴㘷㙦挹㤲っ摦挹㉦㤲㉢㐶㤵㄰㤷昶㑦攰敦捥ㅤ戴ㅣ㙤ㅣ㜴ㅥ㝦搰㑤㐷搸㘴〳敥戳ㅤ㐴扦㉦愱慢㤸㈱挰捦㌰攳っㅦ〴扤㝣㘴㐵昱昷㔸ㄶㄹ〰昹㐲愹〶搰㥢慡㕦搸㡡慡挷ㄲ㠱㉣㜸挶㈰㌹㔶挴㔷搱㤰摢ㄵ㉤ㅢ㉣挱㘵ぢ㜵㤶㐰摥㐸㝡㈰㕦㄰㍣㑢愸㠹㝣ㄹㅤ㕡ㄳ戱㔱摡㝢㈲㕦摡㙡㈲㠲㔶㠰㕡㘸㝡晣戱㐴㡢ㄸつ㔴ㅢづ㠱㑢攰〱㡣㔲㉣㔲搶㤴愲搰挲㉢挴っ搲扦挶㝦㕦㍢昱戳㔷㤹㝥㜷㐲㈸㐱㠸慡散攴㈹〸搵攴㍦㤷㥥扣㡦搲摥㤳㝦㙥慢挹㡦㔱㐶㜲㈶㐶〸㌰㌲㈰慡昸愳ㄶ搳㐴㠶晢挸㥦戸㐴㠰㕦㘶ㄶ㘳㈶㑡㔴摦慢挸愰㉦㌷㕣戵扡㠶㑣搲㔷攷晡㜳㍥敥㔱昶ㄱ㉦㐲搲㤷㔳㡡㥣戱愵㐸㉢㤶㥤搸ぢ扢㉢㘴〳㤶挴慦㘵㝢㡡昴㔲㥦ㄱ㝥昱挹〴㌱愷㑦㈷㕦㑥㘹㜱捣〹㠴ㄱ㔹愴愴ㅦ㙥愴昸敢愴昱昷扥摦㜶㤹愲〲〹搴ㄳ㌵㈶㥤愹挶㥦㐸ㅡㅦ挵㔷㔹慡㑤㠱㌷〸㤸㕥㑢ㅡ㤳ㅥ㔵攳㘷㤳挶扦㍤㝡愸搵㌸愱挳㘸㘴㥤㐴㤲㘳敢㉡敢㍦昵㠵昶㈸㥡敢ㄶ昵攷㤰ㄵㄵ㔳㜲慡搰㜱㐳㘹搰㘱㕣〶昱昱㡤昴〲敥㌶攱ち〸㠴㙣昴扦㑡㌸㠳㍢㑦昳㘶㘸攲ㄳ攸つ〴㥢㝤㐳㍤戱㜳挹㕡昴㔱㌰㘸㥤〹㜰愶慡敦㉡ㄲ㠱㌹㔰㡣昶㜷ㅢ愷㝣㡥改搸摥㡦㈴㐸愶昱づ㐹㝦捡㐳〵㔶㡡攲攳〹㘶ぢ捦戴㘹挶㜸ㅡ挸㠱㜴〴㘴挶㜸〶㌰ち挴昰戶㜲㘱㡣晣慦㤸晢攳慣昸㉢㠲㘷〱㉡㠲捣㑥㍡㈸㝤〲攰〰慣㔴晣慦㉡㠲㠹扡㥣㔸昷攵㠶ㅤ晣昸ㅢ㥥㈶㥥㑣摥㤸愶㈵攳㤳散昵㈹㠰〱昸㜰㐵㑣㠹ㄵ攳搳㈸㐹扦㤹搲㐳扤昹㌳慣昸㉣挱㜳〰ㄵ㥤㌳摥昱搶㜱㘱㝤慡慦扦㐱㔷昱っ〱㝥挶攷攲っㅦ㜴㙥挶㥦昶㌶㤸㜹ㅥ㑥扥敥㐷扣㌳昳ㄹ晦㐳昸㉣㝦㤳㡢ㅥ挰晦㤵㐴㔷搶㝤㔱晢㘰㝦㘳㤱ㄳ㘸㤸慢摦㍡㌶晢つ㡣挳㜵戵挳㈸ㅣ㤱㥡愵慣㤵〴㤱捥〵ぢて㙦攰㕢㡥慢ち㈱㐸〸慡挲㡤㉢㑥愰挰昸㕢㌶㈵㡥㠹㈷攳ぢ㝣㈲㙡搵㈶㝥㌱捥昰㐱㄰慦慡晢攳㜱昷攴㠵挴戵慡戰㍢㕥㐸晣慢㡡戵昴ぢ㥦攷㘰ち㔹挸㘴㔵ㄳ㤱愶㘸攸慢挸㡣っ㡣㜲㙥㡦攱愷㕤ㄳ戵㑢昵㑢㤷㝥㍦㕡㥣戸愵昸愱扦ㄸ㝥晥戵㝦晥昵攷㝦晥搱攳晦昹㠷ㄷ㕥昸昹㙦㍥晦敡ㅦ㝥戸㝡晣愷㉦扥昸㤳㠷扦昶敡慦昷㕢㕦搷扥晦晢㠵慦㍦㌵㝤攵愹㈷慣ぢ㜷㥦㝡敡挳㡦㍦㍡扤㜴挳攴挰挰攰攰㕤攳晦㜴昳晢挶㥥㜹攲㘵昱愳㕦摥攴ち戵㕣扣㈰㍢つ㉥㕢㑤攳敦㤰挱㌴㌸攳户㜴ㅡ㕣慥摡愸搵㜸愳㘶㔱㔰㠶㘳㠳ㄳ㔰ㄵ㘶戶㘲攸㝦〰㠲ㄲ戳收</t>
  </si>
  <si>
    <t>Decisioneering:7.0.0.0</t>
  </si>
  <si>
    <t>29f5c43e-58f8-40f3-be46-84af97105aff</t>
  </si>
  <si>
    <t>CB_Block_7.0.0.0:1</t>
  </si>
  <si>
    <t>㜸〱敤㕣㔹㙣㈴㐷ㄹ㥥㙡捦㡣愷挷昶摡㔹㙦㡥つ㈱㌱〹㈱㄰㉦捥㝡㤳㈵〹戰㉣㍥戲㐷昰慥㥤戵㜷〳〲㌴摢㥥愹㕥㜷㜶扡摢改敥昱慥㐳愴㐴㄰㉥㜱㐹攱㄰㠱㜰㈸㈰㄰㉦ㅣて摣扣㈰㄰㤷㠲㠴㌸ㅥ㤰㜸〸〸㠱㄰〸慤挴㑢ㅥ㐰昰㝤搵摤㌳摤㌳㥥戶㌳㐹挰㐱慥捤晣慥慥慢慢敡㍦敢晦慢㤳ㄳ戹㕣敥摦㐸晣换㤴㘷收㥡挵㜵㍦㤰昶挴㡣㕢慦换㙡㘰戹㡥㍦㌱攵㜹挶晡㥣攵〷㝤㘸㔰慣㔸愸昷ぢㄵ摦㝡㐰㤶㉡㙢搲昳搱愸㤰换㤵㑡扡㠶㝡づ挲摦㐸晣愰戳搷㘰ㅥ㘰㘹㘶㝡㝥昹㍥㡣扡ㄸ戸㥥摣㌷㜶㈶散㝢㘸㜲㜲㘲㜲攲搶摢昷摦㌱戱㝦摦搸㑣愳ㅥ㌴㍣㜹挸㤱㡤挰㌳敡晢挶ㄶㅡ换㜵慢晡〶戹扥攴㥥㤷捥㈱戹扣晦搶㘵攳戶㍢㈶㙦㍢㜸搰扣昳捥㍢〶昱敡摣挹㤹改〵㑦㥡晥㜳㌴㘶㠱㔳扥㙤㔶㔶㉤慥㑤㑡捦㜲捥㑤捣㑣攳扦挴晣昱㜴晢挴攲㡡㤴〱㕦㉤㍤改㔴愵慦愳攳㠰㍤攵晢つ㝢㤵㥢愷摢㐷戰搴慡攱〷〵㝢㐶搶敢扡ㅤ㡦㕡戲攷戱㜷㜵㘳㝤搰㕥㤴㡥㙦〵搶㥡ㄵ慣ㄷ敤㈵っ㔴ㅢ戲㑦晢昲㤴攱㥣㤳㈷つ㕢ㄶ散愳つ慢㤶て㔳慥敦愶㜸㠸攴挴搴昲㈷愶㝣㝢㘶挵昰搴㡣㝣㙥㑣㐶摢㈳㕥㌵摤昶㠶敥攳㜲敡敡つㅣ昳挶敥敤㔰㜳挶昰㥡㉤挷扢户㡣ㄶ㥦㥥挱㉤摤摢㈷昶㈸摤攷ㄵ摤晢愸慤㑣户ㄶ〳ㄱ㝤慢ㅤ挵㘲昴㈲㐱㍦㐱㠹㠰〸搴换〴〳〴㠳〰㈲晦て㜰㐹戲㈳慢戴㡡愱㔵㤶戵㑡㔵慢搴戴㡡搴㉡愶㔶㌹愷㔵㔶戴㡡愵㔵敥搳㉡攷搱㈶㑥愵晥㝥㉤㑡扢㝥昴换㕦㝤㕤扣㙢昶㡢慦昹搷㜵㝦昹改㙦㥦ㅥ摣㠵㐶昷㐴㤳㥡昵㡣ぢ㈰戵ㄶㄵㅦ㤸搸捦㝦㥢㜳〵㤸挲㍣㘸摥㙥㑥㑥搶づ敥㌷㙥㌵ち㕣㔶〶昲㔳㠴㌲㠲戶㠳收扤㤶㔳㜳㉦㈸摣㕤㌳㙤昸戲戵㜱攳㔱摤戴摢㜰㙡晥㡢㌶慥㕣っ㡣㐰㕥摤㕥搷ㅡ愴愳摢㈲搸㑡晡敡㝤搷戶㜷㍢㘳搴ㅢ㜲敡愲ㄵ㔶扦戸慤摡㕥昰摣攵敥戵㐷㍣㜹㝦戳戶㘳㐶㔳㄰㙡㙢㙡散㡥㔵㠶㔵攱扣挶㘶㔶㕣㕦㍡㙡㝡攳昶㠲㔵㍤㉦扤㐵㐹㤱㈸㙢㙡愹㤷戳㉡攲晡昱㜹〷ぢ〵户搶慥㑦㤶㥡㜷㕤っ挰捣戲㠶昹慥㑡㉦㔸㕦㌲㤶敢昲㡡㔴㤳昰㥤愸搸㥢㉡㍥攲㔶ㅢ晥㡣敢〴㥥㕢㑦搷㑣搵搶っ㐸㥡摡〹户㈶昳昹㥣ㄲち㄰戸㝤㝤㐲攴㙥敥捥ぢちㄱ〹ㄴ㤳㤱慦㑡㤳摤挴㈹慣づ慢愸㑢搲愴昶搲㑤〶攳㝣㤵㡣挹攰挰挴㥡愸㍦昸搲㤷㙦㌲㙣ㄳ㜳捦㙦㘳㑤ㅢ㡤㔶㝦搷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㐸㌸㑡㌹攴搳㐹㝦ㄱ㥥昵㙢〸㕥っ〰昹愴㔳收㐴愲㡡㌶搴㔶散㐸戶ㅢ㠲㥤慣㡣攲㔰ㄴ搱㌲㙥摡㤹㐳戶㐲㜴㘴㜵㙥て㕤㥢㔷㍡昶㘵摤㘹㌳戹ㅣ㔲㘴㐶搳攴㕡㌷㘹㥡摣〸㌶敤㔱㙦㕤㠷慥晡ㄸ挱㑢〰捡晡昵㠴㔰㉥㌴㜸户㘶搱搳愴㝣㐱㤸㐵愱㌱搴愳㠲㡦〸㤹㐷㠰っ㈱搷㜱㝣搹戱愱㘹づ㡥㥢㉦㜸ㅢ㝡㕦㜷晥㡥㤰摥愶㌷㜷昴づ晤㐵捦搰㡡扥〱散㈵㝥搷㔵挷摣㠸㙡晤㘵〴㌷〱戴改ㄸ㥥扥㥦愹愷㐰㤹挵㜶〲㜳扢改㜵㔱㔶敥搲晡慡㔴ㅡ㘸搰㕣㌲扣㜳㌲㠰〷攳昸㉣㙣㘱搷昳㘴ㅤ㠷摡㥡㉡攰昹攵捡㜴愱㝦挴㜳㙤㤶敦搸挸晥ぢ㐲㌱攴昳㕡㕦慥捤㐶捥戰㌵ㄳ㍥愷〴攵㔰〷摦摡㕤㐸㈴㍡愵挹㡢晤戲捦㤷㍢㤲愴〷㐹昲ち㙣慢㝥㌳〰愴㠴昸㑤㔷㠹戲㡦捤㕥愹㥡愵㉤㔶㝡昸㌲㑥㈷㙤㍥挴づ㌹㌲㄰㍡㙣愷攱㍦昰㠷散㐵换㙥ち㡢〱㝢㐱㝡㔵昸ㄶ慣扡㉣㠷㙥㔹㡡㥡ㅤ㔹昱〲㤱ㄵ㝤㝤ㅤ攷改っ晦㥡愲㤳㌶㈹㤱挹敤㤹㤵ㄹ㘷昱ㄶ㔱搱つ㐹愱㤲攱ㅡ㙡㑡㈰㔲ㅥ摢敥㠸㤸ㅥ㐴捣㉤搸㌸㝤㍦挱㈴挱〱㠰挲捦㈱㘹戶扡昱っ㠷昵慦搱愵㕤愹攴㑡㐴㠳㜲ㄱ㍥搹㔵㔸ㅤ攴㙢㕥㐵㜰㍢㐰㥢昹㐳〷㘴〶㈱㉡㤴㈷〸㔱㠵㌱捣㌳㤶扣㐰ㅡ搸㘵㈲戰㌴搳昰〳搷㘶㘴㘹挸㥣㜵㑦扡挱慣攵慦㈲ㄲ㌵㙡㐶㤹㝢㔷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㤳㝤㕥つ㜰昷搱搳挷㕢㤱戹㘷ㄵ戳㉥搰换㥦㈱攳ㄵ㔹㌴〳㈱昴搱敤ち㐹㠵㘵愴ㅣ㜰㈰㌰捥愷㜶昲㉢㥢慡つ愹㙦㔷㉢㝢〴㤱愴㐱㜳捥㔸㤶㜵挴愳㙤㈳搸ㄵ㍥搰㡣戵㡤扡ㅦ搵捤戸戶㙤㤰戴㐸㤶㡢㔵㠳ㄴ㍣搵〸摣ㄳ㤶愳㥢〰㡡晥愲㈲攳㈲㡡㡣㡢慡㘸搰㍣挵搰愰捡㜳㉣昷㥣攱㔹挱㡡㙤㔵㑢㝣㘰昸㙥㕢搰㈴㤸㥣㤲㌷㑥戱捣ㄸ㙢戳收㑦挳㘴昳㈷㠰敥〹挸㔱㙥ㅤ搱て捡搵㐴ㄱ晦㐴㡦㡥㈵〸ㄸ攵㈹搵㕦㡢搱ち敡㜶〴㐴㡥㑡㤷攲㍢ㄸ㤷ㅥ㐲㐹㈸㠴㠸昵っㄲ㠱㔷㌰㈱攴改攲㉥㥡愷ㅤ㉢〰昶㠸戱㈳㔶㌰敢〳攵〰挸慡攳敤搵ち慢㠹㑥攳㑤慤㜰㕤㘷㔵㑡㑤㕣摢㔹㥦搴ㅢ㉦摤愰㍡搴㈸〹㐵戲㔹㈳愵㔹㌶㤸攳㜶㔲㌵㐲㈹敥㔸摢㠸㉣户㘹㙢摦㈹㐵㥥㠵㘲㔲㌴㤳搳㕦愷〸〵㠱摥㐸㐷搱㘷㥦㑤ㅥ㠹㠸つ㙤㠰㌲昵㔴㔸㌶ㄴ㠵〴㡦攳摡㐹㑤㤶愳㈷昰昷慥㈸㍢摦〸㔲㌵挶挵搱愸㘶慡㕥㥦㜷㘰㈵㔴つ慦戶㑤㔸ㅡ㙢ぢ㌵㡣攲捥㕥戵㝦戸扤〹㐶㡣搸㤰㘱㤱っ㍦㌰搸㄰捣㤵㠸愸搲㍡ㅢ攲㔶㌷㡢㑢㝣㍡㈱つ㐷㘱㘰㌱愸捤捡㌵㘵㠶戵㉣昹㔱搵愱㜹㕡㔴㜲㔴㌷愷㤶㝤愸昴㠰㜲㍣捡㈹〶搷捤㔳㜴㑢攱ㄲ〳挴㙥㤴㕢愸〶〸敤㌶〷攰挹㘰晢㘰〷㍢ㄲ㠶㑥㘸㥤㔱㠲ㄶ㌳〸㌷扤〸昲㑥㡦ㄸ㠵㈰㌵㔵晡晢㘱昱㠹挷㤸扥㜴㌸ㄷ㘷㈲㈶㘲戸㉢挳㝡〰㜲㤳㤱㐹㜲搱㘸ㅣ㌰て㈵㥢ㄲ㕡㠳㜱ㄹ㑤㡣㈱㥡㝣㕥㠰㕢㍣㡣㘵つ㤳㙤敡戸攷ㄶ㔸搰愶昵昵㕤收㜱愷㕡㙦搴愴㔲挵戱慣㔶ㅡ㜹㕢攰㑢㕤〱っ戹㈹㘳㕦愲㑤㌹㡥愳ㄴ㤷㑣㈴昵㙥㜷敢㠷搱㕤〹㌹㡣ㄱ慡㍥〶㈰㌳摣㜲㉡㈰搶㜱㑦㠱昶攱敥搶〵〶㜵㜹づ㈲慤愳㠸戲㙣づ昷昱㥡㔱㘴挵㙤㠹㘶㜳敥㥣㑢㥢㍤㔱㜴捣ち㡢戶〵㡥戰捥㔰攰ㄵ㡢㌰㐶㝡攴づづ㤲扢ㄴ㐵㜷㉦㍤愴ㅥ㜳㤷㠰ち㠵〱挱ㄸ㉦㑦㐱㌹散㉡ㄸ㠹〶户搶戲扡〵愳扦戴扣昵㈹〰挱㌰㌰つ㕡戴っつ㥣ㄹ攴㌷㌷㜰慥㐳慢㡣〸㘹㌲㤸捡ㄸ攵㈸ㅣ昶㐰ㅡ戸㠹〷改㈵ㄷ㑡㈸搸愳㉥㠶挵㜷ㄳ挷㙤ㅣ㠱㕣敦㡡戶挲〵㈳挰昵ㄷ㘷㙦㕢昱㔴慤㐶㜳ㄷ晥戹㙤㠱㔵㕣摤〸捤搱㍤㙤㤷戲搴㥡㘸摦摤搰㔶ㄱ㕤ㄶ㍣㌰㍢㜱捣〸慡㉢㡢挱㝡㜸㜱慢㔷㤲㈸㝣て晥㠸つ摦㑥㥢㌹敦昰㈲敡ㅡ昷扥㝣摥㜱㉦㌸㙡㕥〵㥦户晥㐰㈱戸㐲搹捦㐹㤶㜳晦挶㍦㤵戴㕣攱扢ㄸ㜱㉢搳收〰㉤〷〹挷㔱㈹㤴〶㘳挸㘷搰〹㙣昷收慤〱搲挹㥥㌶㍡㔱㠲㘰㠷㔰㥣㜳捦ㄹ愱㠸敦〰慤㈴㤶昰㐸㡥㍤晦〲㔸㕦㝣ㅢ㈵㐴㌸㥥㈳㌱㔲㜸〹㜲ㄹ愸㔳㠲㍣扡攲挱ぢ㈱晦㍦㔸㡡戹㜹㐳㜶晡㉦㌰戳昸㔶㍢㡡慥㈵㡡扥搹㠱㈲挱㙢㈰㡡㝦敦㐶㈶㑥〵㠶㘷㥦㔱㈰㥣㙢摡㌹㠰㍥敦ㄷ㝥晦㠷〷搰戹㠸㌸㤴㡤㠶㔰摢㡤㜸㙥㥡〸㝤ㅤ㈶〲㠳昷捡㐴㌸㠱㡣㘰ㄴ㍦㌴ㄱ㈲ㅦ挸㍣ち㌶㌷ㄱㄸ摢换㌰〴ㄳ愱搶㠴㕢㠳㈷戰㉢㙣晡挷㡥攱攲慤昴ㄱ捦㠷搲昲㘷攰㤱扡戲戳㜸挱昰っ㝢慦㉡㍦敡㐹㈸㌳㙦〹㌷戹㔵ㄷ昶戸㝡挳ㅡ搵㘹〳㕦㐵散㘵摦昱愷㙣敤晥㍡㌰ㄵ愶搰㝤㉦㑡愲昸㉣㍣㈵㠲攷㠶摣摢昶㝣昹攸敦ㅦ㜸攴㌰㙦慢㐵戴㕡戸ㄹ昹㕥㐲昶戴㈷㄰搴㑤㕣ㄴ戹㥣ㅦ收㥣挰㈷㑡搶㙡㕤㑥ㅢ㥥戲㠲㝣摤㡥戳㈱攱㈵〸㌳㈴扥敤㘰㘲攲摥㐳㘸㘲㑥戴戹㍢搵㠷㑤捡㐵㌸㤱㤸戸昲改挵㘱㐳搱㔵㤱昵㘸㙤ㄶ扥ち㔵昴っ㈷㤲戶ㄲ㜹敡㘴ㄲ攲㉢敤扡敥㈰㜵㕤㜸㤰㘱搸㍦㤶㔲㠸㍦㤰㐲㤲〷ㄹ㕥〸㔰㔲敡ㄴ㌲㠵㕢〰㌲㈲㙢敤㈱㕥晡〳㜶㠴㠰㙣㕥晡敢昱㈳ㄶ散㈲戰ㄸ晢攲㝢㍤搱搲ㄶ㡤㔵ㄳ㐳戵捡愶㔹㐴㐶ㅤ㕥㔸㌰ㄹ㤷愶㉣㥤〳㈸摤戲㍢㡡㉦ㄹ戲挳挰㕢挸搸〵㥢扥戶戲㝤㤷搳挰捤て攸㤹愲㔲ㄸ捥㙥ㄶ攳㐰慡㘲㜴㘱搳㜲㔸㐴㌸ㅣ㘶㥢㥤〶愲㉡攸㉣㘷㉦㑥愵〸晥昱㑢㈱搶㡦户㠶扥扣扤㠶㍡捥改挷〲昹㠳晤㜵㙤〶㘳攳慤攴ㄸ㐸搸㉤戵㉡㠵搷挳㑦愳ぢㄷ㥤ㄳ㝡㉢慢㥥挵㐱晣㠹㌹慢㑦敢搰晦㡣㕥㉢捥㍡挳摥っ㘳愷昴晦ㅢ㔱戰愹晥ㄷ㡣扤㈹㐴扥㈹捡昰愱挰昸挹愶㈱ㅢ敥〸㍣摢〸摥愸㠳戱慥戲っ㜹㠷戹㐵㝣扣ㅡ㔶㉢〹づ扦㔷扥晤㙡㐴戳㉦㙤摢㠱慥〲㤰戱愱挲ㄷ㈰㠲扡昶㑦换慤昸㜴㕢㝣㌳㍡敥㌹㘱㔵㍤搷㜷捤㘰㙣ㄱ㐱摦㌱㝥㝢㘶挲收㤹ㄲ㥦㙦ㄷ㙡㌷㘰㈷〶摦㡡㍥㈷攷㈱戰㑦捡攰戹㡡㐵㌲戲戰戵㐸〶扦㐳ㅡ㐹㠴㤷愸ㅤ晣换捣㝢ㅡ㐶ㅤ㥦慥捥挳搷ㄹ戰㘸㕢㈸扢搰攳摣㝥㐳㠳㕢㠷㍢㕡㙦㠰㍦㐸搶㈷㄰ㅣ㔳㑢㜸昳㕢戹慦敤㝢㤰㙥ㅢ慤捤㘷换摥㝣㙥攵挲ㄳ挰改搶摥㤲㈶ㄹ扥㤳㕦㈴㤷昵ち㈱㉥敤ㅦ挶摦慤㍢㘸㌹摡㈸攸㍣晡愰㥢㡥戰昱㍡摣㘷㕢㠸㝥㥦㐵㔷㌱㐵㠰㥦㙥㐴ㄹ㍥〸㝡昹挸㡡攲搳㔸ㄶㄹ〰昹㕣戱ち搰㥤慡ㅦ摦㠸慡㐷㘲㠱㉣㜸挶㈰㌹㤶挵㈷搱㤰摢ㄵ㉥ㅢ㉣挱㘵ぢ㜵㤶㐰㕥㡦㝢㈰㥦ㄳ㍣㑢愸㠹㝣ㅣㅤ㥡ㄳ戱㔰摡㝤㈲ㅦ摢㘸㈲㠲㔶㠰㕡㘸㜲晣㤱㔸㡢攸㜵㔴敢㌶㠱㐳攰〲っ㔳㉣㔲搶ㄴ挳搰挲户㠹ㄹ愴㕦㐴㝦㥦㍡晣昳㈷㤹晥㜶㔸㈸㐱㠸慡昴攴㈹〸搵攴㍦㤴㥣扣㠷搲敥㤳晦挰㐶㤳ㅦ愱㡣攴㑣昴〰㘰愸㑦㔴昰㐷㉤愶㠱っ昷㤱㍦㜱㤶〰扦搴㉣㐶っ㤴愸扥ㄷ㤰㐱㕦㙥戸㙡㜵ㄱ㤹戸㙦㠱敢捦昸戸㐷搹㐷扣〸㐹㕦㑥㌱㜴挶ㄶ㐳慤㔸戲㈳㉦散戶㤰つ㔸ㄲ扦㤶敤㉡搲㡢㍤㐶昸挵扢㘳挴ㅣ㍢ㄶ㝦㌹愵㐵㌱㈷㄰㐶㘸㤱㤲㝥戸㤱攲㕤㜱攳慦㝤愳攵㌲㐵〵ㄲ愸㈷㙣㑣㍡㔳㡤摦ㄹ㌷㍥㠰慦戲㔴㥢ㅣ㙦㄰㌰㍤ㄵ㌷㈶㍤慡挶㡦挴㡤晦㝡㘰㙦戳㜱㑣㠷攱挸〵ㄲ㐹㠶慤慢慣晦挴ㄷ摡挳㘸㕥㌰愹㍦〷捣戰㤸㤲㔳㠵㡥敢㑡㠳づ攲㌲㠸㠷㙦愴攷㜰户〹㔷㐰㈰㘴挳晦㔵挲㜱摣㜹㥡㌵〲〳㥦㐰慦㈱搸散改敡㠹㥤㡢收扣㠷㠲㝥昳戸㡦㌳㔵㙤㕢㤱〸捣㠱㝣戸扦㥢㌸攵㌳㑣挷搶㝥挴㐱㌲㡤㜷㐸㝡㔳ㅥ㉡戰㤲ㄷ㙦㡦㌱㥢㝢戸㐵㌳晡㐳㐰づ愴㈳㈰㌳晡挳㠰㘱㈰㠶户㤵㜳㈳攴㝦挵摣㙦㘷挵㍢〸ㅥ〱㈸ぢ㌲㍢改愰昸㑥㠰㍤戰㔲昱扦慡昰挷㙡㜲㙣搵㤳㙢㤶晦㠳捦戹㥡㜸㈰㝥㘳㤲㤶昴㜷戳搷㝢〰晡攰挳ㄵㄱ㈵㤶昵昷愲㈴昹㘶㑡て昵收昷戱攲晤〴ㅦ〰㈸ㄷ㌸攳㉤㙦ㅤㄷ搶愳晡晡㈰扡㡡㠷〹昰搳㍦ㄴ㘵昸㔰攰㘶扣愶扢挱捣昳㜰晣㜵㍦攲㥤愹捦昸敦挲㘷昹敢㕣㜴ㅦ晥慦㈴〵㘵摤攷戵㔷昷㌶ㄶ㌹㠱㠶戹晡慤㘲戳㥦挵㌸㕣㔷㉢㡣挲ㄱ愹㔹㑡㕡㔱㄰改㕣戰㜰昱〶扥攵㤰慡㄰㠲㠴愰㉡㥣愸攲㌰ち昴て戳㈹㜱㑣㍣改ㅦ攱ㄳ㔱慢㌶昱愳㔱㠶て㠲㜸㔵摤敦㡢扡挷㉦㈴慥㔵㠵搵昶㐲攲㕦㔵慣㈴㕦昸ㄸ〷㔳挸㐲㈶慤㥡㠸㌴㐵㐳㥦㐴㘶愸㙦㤸㜳扢ㄷ㍦敤愲愸㥥慤㥤㍤晢昴㜰㝥散敡晣ㅢ㕦㍦昸搸㔳㍦晢挳愳扦㝥换愱㍦晦昳昱挷㝦晤挷㐷㥦晣攷昷㤶て晤昸㠹㈷㝥㜸昷㘷㥥晣挳㙥昳戳摡㌷㥥㥥晢散㠳㤳攷ㅦ扣摦㍣㝤昳搱〷摦㜴摦㍤㤳ぢ㤷㡤昷昵昵昷摦㌴晡㤳慢㕥㍥昲昰晤摦ㄲ摦晦敤㤵㡥㔰换挵ぢ搲搳攰戲搵㌴㍥㠵っ愶挱ㄹ㍦慦搳攰㜲搵㐶㉤㐷ㅢ㌵㡤㠲ㄲㅣㅢ㥣㠰慡㌰搲ㄵ〳晦〱攰搶户㌶</t>
  </si>
  <si>
    <t>㜸〱敤㕢㝢㜴㕣挵㜹摦㔹敤㕥敤慣㈴㙢晤攰晤戰㜹㌵ㄸㄹ㔵昲〳っ挱戱㘴挹戲㐵晣㤰㉤搹ㄸ㈸㐷㕣敤摥戵搶摥摤㉢摦扢㤲愵㠶ㄴ搳〰㝦愴㘹㑦ぢ㈷㔰ㅥ〵〲㥣戶㠶㜰㜸㈴愵㜹㤰㤸㘰昳㈸㤸㜲㐲挹㐹〸㌴挷愵ㄴ挲㈳〵㑡㜲㐲㝡っ昴昷㥢㝢敦敡敥摤㉢搹ㄶ捥愹晥挸㐸晢敤㍣扥昹敥捣㌷㌳摦晣收扢戳ㄱㄱ㠹㐴㍥㐵攰㌷㐳㡣㤱㤳㝢挷散㤲㔱㘸敥㌰昳㜹㈳㕤捡㤹㐵扢戹摤戲昴戱㌵㌹扢㔴〳〶慤㍦㠷㜲㍢摥㙦攷晥搴㐸昴㡦ㄸ㤶つ愶㜸㈴㤲㐸挸㈸换摤㑦捡㑢㐸搶㤲㌱ㄲ㜰㐵㈴ㄹ㘴㉤㐹〲愴㕥㠲昴㜵慣㔸㍦戰つ㡦敢㉤㤹㤶戱㘰摥㘶㐷攸戲搶搶收搶收㐵攷户㉣㙤㙥㔹㌰慦㘳㌸㕦ㅡ戶㡣㘵㐵㘳戸㘴改昹〵昳㝡㠶〷昲戹昴ㄷ㡤戱㍥㜳扢㔱㕣㘶っ戴㉣ㅡ搰ㄷ㉦㙤㕤扣㘴㐹昶㠲ぢ㤶搶㈷㈱㜹㕤挷㡡ㅥ换挸摡㐷㑢㘶ㅤ㘵慥敦㔸搱扣捥㈸ㅤ㉤㤹昵㤰〹㤱㥤㘶㐱捦ㄵ㡦㤲搰㌸㤵扥愴搳㐸攷㌸㍡㠶㘱攵㡡㕢㥢搱散ち㐵㈳㜵㝥㜳扢㙤てㄷ㠶㌸搰ㅤ㐶㍥扦搱挸㜲㔴㘴愱搳㉥昵攸㔶挱慥㉦㔰㝦㠶㘵ㄴ搳㠶㍤愳戰㜲㌴㙤攴㕤㐶㍢㔱搸慣㕢敢昴㠲ㄱ㘳愴戱攰㡣㘱㜷挶㈸㤶㜲愵戱㠶挲㈶摢搸愸ㄷ户ㅡ㘴㠹ㄷ㔶つ攷㌲㈲ㄶ挳㝦愴收㜳㘱㉤㔳〳㠵昶ㄴ㍡〶㜵慢愴㔲ㅣ挲搶㌰㕥摦㜴㔱扤愸㘸ㄷ愷搴扣㐰㉤㡥㔹㙦慥昰㐵挳㉡ㅡ㜹㍥㠴㈳搹ㄴ㘰㔲ち㜲挶愱慣㈹慦㍢ㅣ㈵㔱攷慥づ昶㠵㑦搱ㅡ㐰㡥㕢㘷㕡〵㑣挸戵㠶㕥㕣搶扡㜰㐱㙦㈹搳㘹㡣㉣㙢㤵㌳㔰㈸ㅢ挹㤶〲愹改㙡㍤㑦捥㘴搶㉣㄰ㄱ晢ㄵ㤶㥥㕦ㅥㅢㄴ敤搷愳晤〳搱晥㜴戴㍦ㄳ敤㌷愲晤搹㘸晦搶㘸晦㘰戴㍦ㄷ敤摦ㄶ敤摦づㅥ㉦㈴㙡㙢愳㙥昸攰挹愵㜷戴挷㜶户㝦晦换㉦摤㤳扥昷㤹扦ㄶ㕣㙤㙡戱捥㐱攴㜸㝦晢ㄶ㝢捤㙢㘹㕥㈲㡦㐱愹㍣ㄶ㐴㍢㡥ㄵ㍡搰挰攳㤹㜵〲㠸㄰㙦愰㠱㙣攴㔳ぢ㉥㡦㝦㝦攵敥搵搷㙤㌸㜸搱㑤昷摣搴ㄲ攷㌲㕥ㄴ愶扡攰愸㜴㘱㌵愷㜵扢攴㑥ㄸ㉥晡愳㍢㥦づ㍤㥤扡慣昴敦㝦㍡攱㈱㐷㘵㍡挹㤳愸晤㤳㐱戴㔳㐰㘶㜶づ㕢晡摥㝦搸㝢㡦㌹㙦敤摥㙦㡣收ち扡㍣㤵っ㜳㐱㠴㌸攰づ㑦㉥㜱搱挷ㄷ扤昷愵慥ㅢ㘷搷㝣昸ㅦ㡦散㝡㐵搰挰慡挱㍦つ㤱㡡挱㉦捦㑤づ晥改ㄴ㜵〶㠸㜶㈶㐹㥦㤵搳昳戶㍣㡢戹㝦〴㈲挴换敥〳敥敢㌹㘹㜰捦挶㝤敢扦昵㠳散㍢昲攳搸愵㠲攳愸ㅥ㜰㌶㈲㈷昹㘷㔷敢昸散㕡戸㘸搱㘲㌹㥦搲捥〱搱㥡㔸㘷㈵㈶搸〲㘶㥤ぢ㈲挴㡢敥〳摥ㅤ扢昷攱摢㑥摥摣昱㤷慢づ晥㡤晤散㘵晦㈹㘸㠲搴〳晥ㄸ㤱㡡〷昸愶敦㈲㍥愰㠵搲㕡㐱戴㠵慣搳㠹〷㉣㘲搶㘲㄰㈱㥥㜳ㅦ昰昶昶捤㡦㉣㜹昷扣搵㡦敤㝦攸搶㥦㙤搹昲㕥晤㜹㈸摥攰慥攵㑥㑢摦〹敢㌸㙥㜸ㄷ㌶户昰敦搰㍢づ㌶㥣散㤲散昹搹搶搶捣㤲ㄶ㝤㤱ㅥ攷㠲㍦㕣搳㐶㤳㔰㥦扤㈴㔷捣㤸㍢㤵慤㍢㜹㠵㙥ㅢ攳㜳戵挹㉤㕢㘱づㄷ㌳昶㐹攱㠵扤㈵扤㘴㥣ㄸ㉣ㅢㄷ㔲㔵慤ㄷ㍢㠱㘱慢攷㥤ㅡ慣戶㔹捦てㅢ敤愳㌹愷昸㤴㐰㌱昶〱㜳㘰攲搲㉥换搸㔱㉥慤㙡㔱㍢㤰挴㠸㤲㕤搵㑢愷挸㘹搷扣㡥㐱搳㌶㡡慡㜹㑤㠵㥥㕣㝡扢㘱昵ㅡ挴㈱㐶㐶㜵昵ㄸㄶ戹㥢㔱搳晡㈲㍡㡡敤㈵㜳扡㍦㌷扢㜲戴㘴ㄴ㌳㐶〶敤ㅤ㌲慣搲㔸㥦㍥㤰㌷㡥慤㘰㜱㥥㠹㠲ㄳ㉡戲扢捣昴戰摤㘱ㄶ㑢㤶㤹慦㉣㘹捦㡣攸搸〰㌳㙢捤㡣㠱晤㉢挶㄰ㄱ㤱㥡ㅡ㈱㈲攷㠴㔹㐲捡戵㥢搵㐰昸㠶㤸摢搹昱㤵搳慥㜹㈳㝡㠷㕥攴つ捥挹攸㤹㠷㄰愶攴㔲捣晣㠹ㄹ㝤㝤㈲㘸㈳昷搹ㄳ㜳慢㌶㤶㐷敥昷换ㅣ㡤捥㜶㝢扦㜲〴㈰㘱戵㕥捣攴つ㙢㔲挸㈹搸㈲㜹㍥㐸晣ㄹ慣收〹戵挷ㅤ㑦㡣㡡戱昸捥㕣愶㌴愸つㅡ戹慤㠳㈵攴〱㤶㈶ㄲ㔴㙤㔵㤰ㄷ㈰㑢㕥㐸昲㜹㤰㘴㌲愲㕤㐴㈶㉤㈹㤷㌹改㌸昷敥㈳㠷ㅦ〴扥㔲挱ㅤ㘰㔳㍢㕥挰㉥㘸搷搴㠴昵㜲戵㙥て㤶㌸㍤㈷㉤㈴搰㤰㕦㈰㔹づㄲ㈷㠴㌸㈴扡㘱换㘳〴㜱つ㠵㑥㈳慢〳㍡慢搵㉤昴㜸挱㐱㘳㥤㠶㥤㤶㠴㙤摤㔸㉢愳ㅡ㘲㔸晣昵〵捥㝥㘳戴搴愹㤷昴摡〲〰㈰㐶㐹㠲愹㐹搵㜲㘲慣搹愰昲扣摡㐹㌷〵〹㈹ㄵ昵㐹愹㔳ㄹ㡥㈴㉣ㅣ慣㤷㐸㡤㑢㈷敦〴摡捥㍤㔵ぢ㑥昴㑡㈰〷㝣㤹㔹㘵ㄴ晢挶㠶っ㥢散〹㙤㔲㔵〶㤷ㄷ㠵慤㑦て㙣㉡攵昲㜶㌳㕡扡捡㌲㠷㠷㡥愶ㅣ捡㤲㙤㈰㕥㠸敦挱㉣㍥晣㍥昱㐸㔶㍢挲戱改敦㡦㈴㈸㡤㌹㤲㥢㠷攴㙣㠵戰㑦昱愵㠲散挴㔷㜲戲戲㌸㤱攷㤱㠰㕥㈲扤晡〲㌴搴㘷ㄹち挶㈷㔴〲摡㙥㈸㕣㘲㕡摢〷㑣㜳㍢攷搳っ㤵戲〷つ愳㐴㘸㕣攷ㅥ〵ㄴ攴ㄷ愲愶愶〲攷晡㌰㌴㐱戵戶ㅡ攴㤴㍥㌳㘳摡昳昰摦㙥敤ㄸ捥㡤㈰㤲㌱收昵㔹晡㠰㥥ㅦ㌴戵㙥戰搴〰戴㙢ㄷ㈳㌲㜷攵愸㘱愵㜳改㥣搹扦戶㐳户昲㘶㝦ㄹ㈷㌵㡦收敤㔱昱㑦㔰ち㠱敢ㄷ昶晤㘶晥㐷㕢㍥㙣晢㘱搷戵て摥㥣扡散㔳昱㙤户愰ち㉦ㄳ〸㉢戴扥ㄶㄱ昱〸搸㘸㙣㄰慦っ㜲㍤搲戲㠷㘴〳〸㑣㠶ㅡ〴㔸㡣㕥㈷㈹〸愶戹昶㘴ㅦ挹㈶㄰㐱㐴慤㘰晦㘶㐴扣㈰㜶㐳晥ㅥ㝣搴㜰ㄲ㝤㔷て攷㘵挸㑤捡㐹捡〴㜱㍡㠷㔴㔲㠵㤲㑡㤲㔴㤰戸ㄳ㠲㐳ㄵ㜰㠷㕢㔰〵改〹㍣㈷㐱㉥ㄵ㈸㥡㘷㡡ち攴㔲㥦敤捡攵㑢㠶愵㌶愷挶㉣扥㥣㘳愷㑡㌷㜰㐳戶昴戴㜳愰㥢㤳敤挰㥥㡣㜳㙥㘹㙣ㅣ愵㔴㘱〲㘷换晣〳昲㤹㜶挸㐷攱㥥ち昴㌳〹戲挰愴〹㘰㥦挹㤹㝤㤳㠸㥢㝥愸㥤㔲㔳慡ㄹ㤲㉢㈷ㄹ昹㠳㐶㔵ㅤ收换晣晥㐹㐸敥㤶㠹ㄱㄱ㈷㝢昵㈴㘵愵〹搱挷ㅦ戰㕢㤸扢搰挱㙥㘹㈸㑥㘶㐸っ㤲㉣挹㔶㄰昱户㌰㐶㌴戳㍦㐵㘲て㍥晢〰㥣㕥㔷昶㌰㐷㥥㙤㈴摢㐱㝣㘶戶攰㈴〵㡦挸捡捣ㄶ挹㘴㠲搴て㠱慣㕢㙤攴㠱昹㡦㤶户㉦捥搳昶攴㈸〵㜳㠵〶昸搸㐲敦㔸㌱㍤㘸㤹㐵㌸㐵〹㥥摡搳㜰㤷搹㐲搷ち㙢捣㡥攱㤲㔶㔸㥤挳㔷㝤㘱愳㌱㘴攸愵づ㥣改㠰捣搶挰㌵愲㜰㔷㜷㘶昴晦ㄳ㤷㐵〸㥥㜱㕣ㅥ㠷㘶㈲戸㔲ㅤ㠴攴慡户戹搳㠴敢搵㔰㙥㘱慡㕤搳㠰戱愷㈱昰㡡挸ㅤ㘸摤㥤ㅦ摣昷昹戳晥敥挱㑦摤敦慢㌱攳㔴㤰㜴戱㔴敦扡㍣㌴㈴㈷㉢ㄳ㜳挱㔱摥㜵戵㌱愴㙡㌰つ㥣㥤昷㍡㠸づ摤㜹慦㜵ぢ慡扣㌵㜴挳㈸攸昱㘵㐴挴㥦㠳㉤ㅣ㝡㕣㡤㘲戹㡢攴ㅡ㄰摦㥡昸㡡㤳ㄴ㘷攰㕢慤㠹㙢挹㜴ㅤ㠸愰㌳㐷㐱㡦敢ㄱ昱㠲ㄸ挳㌳昶攰愳㤶摡㤹挸慥㔶挲㔷㤱㥢㤴㤳㤴〹扡㠸捡㑡昰㐱てㄳ㠲㐳ㄵ㔰㜴ぢ慡扣㐹昳㈱㐹㈹攰㐶㐴㐴ㅥ㙣攱ち昸㍡㡡攵㑤㈴㌷㠳昸ㄴ㜰㡢㤳ㄴ攷攰㕢㈹攰㔶㌲摤〶㈲攸㙣㔲ち戸ㅤㄱ㉦㠸㌴㥥戱〷ㅦ愵㠰㈶㘴㔷㉢攰㉥攴㈶攵㈴㘵㠲㉥慣㌰〵㕣ち挱愱ち搸攲ㄶ㔴㜹扢㕡㈰㐹㈹㘰㌷㈲㘲㌳搸挲ㄵ㜰㍦㡡攵㌷㐹ㅥ〰昱㈹攰㐱㈷㈹㕡昱慤ㄴ昰㄰㤹ㅥ〶ㄱ㜴㠶㈹〵㍣㠲㠸ㄷ挴㕡㍣㘳て㍥㑡〱ぢ㤱㕤慤㠰㐷㤱㥢㤴㤳㤴㠹挵攰〸㔳㐰〷〴㠷㉡㘰㠵㕢㄰昴挶挵捦㠷愴㈳昰愲搴戱挱搹捤㌹㘳㈷㡦㝤㌳戲㜸捤搰㌱㙣㤷㑣㜵㐶㙤挸㜶㥡敢捣㔲㘷捥ㅥ捡敢㘳戳戳㙥攴㤲㐱愳〸て㤲〵㐷㔲㈰捦ㅣㅡ㌲㌲㌲摢㙢づ㕢㘹愳扢㜳㍡㜸㤸搰㍦っ㥤㜲㉥㐵〵挲搴㥣㈶㄰㈱㌰㑢㄰㈲㜱扡㍡㠲㘷㕦ㅦ㍥ㅡ㠷攲㈹㌰㌶㡥㙢戴㉦㔷捡ㅢ㜵㔹㔵慥攲㠹㉣戴〸户㕣愶㌶摢㌷㠸㌳㘱㘷㐳㜶㤵㤵换攴㜳㐵㠳㠳〱㜸捦㜷㌷㙢㡣慤㜰挱昵㤸㜶㡥敦㤵ㅡ戲㌸挷ㄵ敤㈱㝡ㄳ搲㘳戳㉡㔲㙡晢㡢㘷㔷攴㡡㌶ㅥ愳㐶㤱昱挶㙣敦愰戹ㄳ敦㈰㠷ぢ挵㔵晡㤰㍤㉤㐶㠵慢挵〹㙡㘸㐴㔴㐴愳㈲ㄱ㑤㑣㜵㝣㠸㈸㈳ㄱ㉥戱ㄸ㠹ㅡ慢㐸㥣づ愹㐹愰㉣〱慤敢〰愵㜳㡦㙤慡㜸愵ㄲ敡㘷㉡扦挰攵㈳㈵戱㔶晤攳㈰ㄷ慦摡搴㍤敥昶晥㑣㉦㕢攳㜴愱〵㐱㐳㜰㠶㤵扤㡣敡戸敤㑣ㄵ收㜱收㘰〵㘲挴㤹ち㑥扦㘴㔶昱㜰㈶捥ㄸ㡦㜶挱㔱㔵㥦㕤愳てㄸ㜹昸搷ち㝡㘹㠶㤳㈰慣挷换㌸摢㉤敢㌰ぢ〵㥤㔳㡢搳戲㌷慤攷㡤㐴戶㝤戸㘴慥捤ㄵ㘵ㄶ㐴捤㍦㌷㑢ㅦ㐵㤶㍥慡戲敡戳ㅢ改㜷㔷㜱捡㌲户敡㔶慥㌴㔸挸愵ㄳ㑣搰㌷㍥㉤收㈴ㄶ戹〲㙦搰㍥㠳㘷㌳㠲愰搵㠱㙦ㄸ敥㘶㥣挸愸扡挷挱㡣㤹ㅢㄵㅡ晥挴ㄴ摤戲㌰㌰㙡攳㤰㑦㐰㕡㥣㙥㑦ㄸ㉢㔰㠴昷搵摥挲挸搵挸㔱㐶㐸搰慢捡㘲戹ㄷ挴ぢ㌱㍡㌶㈷昵搹昱㙤㔳㜲㡤愹㘷扡攰㐴㌰慤㕡昷㜲㐰〲㐳㑢㤳㘲愵攸㐵敤㠰㘳ㅥづ晦㤱㕣挶戰ㄲ捣攸〵㄰㡦搱晦慡㌹㘳㐸摤㐴攲昱扡㐴搸戳扡㍤㔹㘷扡扥㈹晦敤㠷敥㉡昹敦㙥㔸扡㥣敤㑦㈶㙢㐰攵㍥㤲㈷㐱〴㜳搹㥦〰挳㔳㘴㜸ㅡ㈴摥〶ㄲㅣ㥢㑡㠷㈶摣㥥ㄲ㑣㌱昵㕡㥤慥搶〴摣㤲捡㐷ㅢ㔷ㅤ愹昳昹㔶㌵挷慤㥡昰摥搵㙢扤㤸攵㐶㈶改搸㔱ㅥ㐳㌸ㅣ搱㘸っ㐳慤〵扤㍢㔵㡦㠵戰㐲慦愱㥣慥㠲㕢慣昶っ㐸ㅤㄷぢ攴昷昳攵㜵搰攱㤸㑣捡㘷挱ㄳ㐹㡡㑥㔰慦攳㙣㝥㌲挹㔱㤳捦㤱散〷ㄱ㙢㐱戸捤㜳㡡愸改㤰㡣㠸昵㐸㜱㘳㡡㠴ㅡ㐲搱㠳ㄲ攵㥤㝦ㅥㄱ戱〱㠴㌶愶㍣攷㕥㐰晣搰㜳㡥㝥戹慡㌹㈷攸㥣昳㥡㡢愸㌷㤰㍦㐶㔴扥〸㈲攸戸ぢ㘱昸㌷㌲扣㐴〶晡昲摡昰搱㝥〲㔲㔶ㄲ㕦愰㠷㈸㠹〷㕣㈸㠹晥㍣㑦㈸扢散㉡改㘷㠸捡㤷㐱攲㘹㤰㐹㙣㈸づㄹ㍥㝦ちㄱ愳㤶摤㔴捣㤵㘰摥㌸㑡㕤戹ㄲ〶慡㍥ぢ㠲愸㜲㝣㥣愸捣㥥慦㔲㔳ㄹ㌶捤慤㉥慡挰㔱愷㔶㤷晢㠱搵㤹㈱挵づ攴昲㈱慤㐳㌱㈹攸ㄵ搲挶改㠴挵㠴㜳㌸㜶攱㤸㌸㙢㘲户㤱㑦敦ㅣ摤捦㠰摣戴㥦愳㝥慣㌳愷摢ㄱ昹ち愲㔸㌲㕣㌴昲㔵挴㠹收㌲昸㥥㝣㥥昸㕣㘹㕣捡㐹㈲㍡㈷慦挱昵搵㜶ㄷ㙤搸捡愴㥢挲㑥㌸挳㡤慥ㅦ㉥㔵㤴攸愳戳摤㤲昶㝣㝥㝤ㄱ㜸㍡慤㕢㤹㘹戲昹愱㙦づㄶ㔳晢搸ㄴ㜱㌲敤〳挲晢㥦㍡摦搸戲㜰昲昹㜷㈴愸㙢晡慣㡥挴ㄳ挹昳㔷〳搵㕤㜶㔰㈶㤸攲摤㈰㌵ち捥攵㈰㜵㘸改挱㕢っ㕥㤵捡ㅢ戳㔵㠵㜲㔲ㄹ㝡㤹㙤ㅦ戰〱㠰㑢㐴㍤㙥㑣慤㜶㤹摤㘸攴㜵扥㑦〷㐸㜱㘳㍤改ㄲ晣敥㘵〱㝣㔷㍥㝤㐶〸ㅡ㠹戹愳㈴搴㌸㘹㤳㑣摥捡㑥㜰㈱㑤㝤㔴戳㉡晣昷㜲㜷㠰㍦㕡ㅥ戹昵ㄶ㠶摤换摤㘳ㄱ㝤㤱㤳㘰㙤ㄸ㕣扦摢㤸㉢㘹戶昷㌶挳㌱㜳捡㠲搵㝢㜹〴攴つ㍣㈰㔹㈵㕣㈸攱愵愷㐶㉥㥤㍣㄰㑢㈹〷散㤹ㅦ㥢㤱敤㉥愶昳挳ㄹ㐳〱㔷捦㜰㉢晣㍡㉤挶㑢㕤〱㜵挶㙡ㄲ扤戸㑡改挶㍤㔰敦㠲挱搴㑦愹昲ㄷ㔰慢摡㌵㈱㈳㈹て㈰挵㜵户ㄵ摦㔳昲搱捦ㅡ㝦挳愴㉥ㅦ挲戴㔵㘵搱愶搱昹㕡㜶昳慢ㄵ攷㘳㕢㘳慥㌱㜹捡昵㘵慤捥㌹㔹搳㘲㥣愰ㅣ挷昰㘹ㅡ攰晢ㄴ㔷〸㠵㤴慤ㅥ㡣㥥㤳〶㠶㜵攰㝡づ㘹〵捦㤴㌳㔴挱㈸ㅥ㔳愳攳㘷㔵戱つ㘹〵搱㕥㐳㐴㙣〷㜱㈰㥡㌳㥥昲㜵㘴挴㘳㈰摣挱㔴昰ㅤぢ㤰㜶㥥㔳㘰㌹㍥昲扦摣〸ㄳ愲〸攲㠱㈵㐴挱慢戰昶ㅢ㠸捡㌷㐱㠴〹ㄲ挲昰㑢㌲扣〵ㄲ摦〱ㄲ㌴㌴ㄳ扡戱㈹㍣㕥㈰㘴㑥ㄴ㜸㜴挰㌲搵㜰ㄹ〲㙥㝡〰㔹慤㉥㌱㐴戱㙦㠳㍣扦㝦㍦捦㌱ㄱ㐱㍦戱昷㝣㠲㕤ㄷ捤扤㠳愸㝣㤷っ昴攷㉡挸换㐳㤱㘳㜰〴㤵㍣〹攴摤㠵㘲愵捦㕦㈱㈲慥〱愹㠰扣敦㈱攳搰㤰昷㉢慣㡢㑦挵㌱㑢㕣㡢ㅣ慦戹㠸㝡晡晣㠰㡣晦〳㈲慥〳〹㘱昸㤰っ扦㈶挳昵㈰㙤昸㘸扦〱㤹攱㥤ぢ摣㙢㠳㈱愸昷户㘰〳敡晤㉡愸㈷搷㜷㌴昸〸搹昲㜷㈰攲㐶㤰攰搱攰敢挸㥢㐴㑦昴〲㉢㍤晤㉦〵摣っ㔲愱愷㠳挸㌸戴㥥㙥㘱㕤㝣㉡昵㜴㉢㜲扣收㈲敡改改ㄳ㌲ㄲ㈰㠸摢㐰㐲ㄸ㈸㑡㜲㥡㡢摢挱搰㠶㡦ㄶ㐵慡㝣㌴攰搵挷㄰㈵㈹㠳㥢ㄴ㜷㠱摦ㄳ敡㔳㔲㥣㐲㌵ち摤つ㠶愰㤲敥㐷摥㈴㑡愲愷㔸㈹愹㤶〲ㅥ㐰慡㐲㐹ㄲ戹㠷㔶搲㠳愸〶挶㠰㤲攸㕦昶㥡㡢愸愷愴㍡㜰捡㝡㍥敤攱㜰㠶〶㌲捣㈰挳㈳㘰㘸挳㐷㙢㐴慡慣㈴㕥摦っ㔱搲㑣昰㘰㈶搱㈵敤㍤搵愷愴㔹ㄴ㍡㥢㐲昷㠰㠱慣㜲づ㔳㠸愸㔵晤〴㈲挱㌳㜷㤵㍦㠴㔶ち㘰ㄸ㥥㤱摥搲㔸ㅥ摥㈸㐶㜹〶㜷㘲㌴〹㑥㌱㍣〳愶㠵㔱㡢〵摦〵㤷敢㥥〷㔱㜵㜳〲户晣㔴㌵㤶㍣㡥㑦晣㥤㑦慡㙦戲㤵敢戳攱攳㔷㝥㔸㠷㐱㍢ㄶ昹㜳搶收搲㤶㘹㥢搹搲扣㕥㜸㔴攷昱搶㈴㌰㑣㑢㝢晣㉤㐸っ㝤㈶㍢ㄶ㉢昲〲晥〸㙦ㄱ㈵户ㄷ捤㥤㐵搵㥡戸捤换愳㝣㥡慣慤攵㘳〸戶㔴㌸〳捡㑢敤㜵ㄳ愹㝤㕥㠴㉥づ㠶搴㔳捥㜷㈴昵戴ㅢ㠹㍦㡢挸攱㍡ㄸ搸㈲㌱㈰搲㈲㈳㡣㔸㙤㙤搵㤱慡捡㌱㔱扥摣愵㘹㠴㘰昱㕦愲慦挱㜳㔸㜸愵㑡㔵戲㌲㘷㠴㍣〱昹昲㐴㤰㘴敡㌹愴搹㈰敤㈴㈴㘷㜴慣攸昷昹㔷戵㤳㤱㔷㡦㍣㠵づ㌶攲㐲愷㜶ち㜲㘶㈲愷昲㤷づ摡愹挸㥥㠵㙣摣㔰昲摦㡡㑡搱昵㐱改攳扦〴㤰愷㠱搵㜹㔵愸摣ㅡ㉣㍣〳㔹昸㔷㙤ㄳ㉦㈰挲ㄹ㉢㕥㐵㉦㌹㑦㄰挷ㅤ㝤㤶㘳㥣挵捦㤱挳戱慥ㅣ㉢㍡㉥ㄸ㔲㉦㍡摦㤱ㄴ㍤ㄵっ㈹㝡㉢ㄸ挴㑦㐱㌸㑣攲㘵㔴愷ち㤵㉡捥㘶㜳收㠳㈴㔳昴㐳愸挶㔲ㄵ㤲㝤㤷散慥㘴攷㔲㉦㝢㠵挷㈰愲㝥㌲㈰㕢㔸㜸㌱㤲昱㔷㐰㠲〳攲昳晤晡づ挶摣㈸㔳㍥㙦㠵ㅡ摡㤹搹つ挳㝡ㅥ扦ㄸ㔹て戴㕣㘲搶㜴挰㔸㌱攷捣㜲挸㔹慤扡㜰昹ㄵ㥣㕣㐱ㅤ㔴㑥㑡户㙦敡㥡攲搴㄰㕢㌲晥慦ㄸ户挳㝢ち〶挷㘷㐵扣愹㥦㤴㡢㔰〰㝣㉤㕥㐵㌹㜹攴㘲㔲㌷〸㥥㝡㔵慥户晡㔹㄰晦〵挸攱ㅦ〷㔸㝦昶戸〳㤵慥昲愶㍣㝦㍣ㄶ收㜹慤㝣㌳㜱ㅥ敡㡡〳愸慦摡㔰搱戲搷扣摣愵攴㐱㠲搳㔷扣づ愲㔶换搳㔰㡣户㕡戴ぢ㔱㍥愱愹ㄴ㑦㠲戵㝡〹ㄱ㝣慡搹㝦ㄱ㉡㌷搴愴摥㐰㥡㈱昵愶昳ㅤ㐹ㄱ㔹㌲愴摥㜲扥㈳㡤㙦㈳挲㠵愸戹ㄹ㐷敤㉢昵づ㐴愹昵㔹戹ㄶ㔳〴㤶㑥㍥㈲敡㠷㈲㜲〵昵愱昰㈲戳㍡㤸㜲㤹〴昱愲搲捥㘳㍥敤㡣摢㤲敦㠵㉡㠲㠸㤰㈱㐵㔴挸㤰㈲〴㘴㐸ㄱ〶㌲㠸摦㠲㈸㕢昲㕤㠸㈸摢㤲搵㜸戰散〶㐹愶㠸敥㈶戴㈵扦昳ち㑦㐷㐴晤〲㐵昶戰㉡㙤㠹㔰㠸㡥昹ㅢ㤱㠵㝦㘷㥣て㈲愲㝡昲㐰㘸㑦敥て敤挹㈷愸挴㤰㔲㌶㤴ㄱ㈵㤰ㄱ敦㍣㈲㠸扦㔴㑦敥昳昷攴ㄲ㌶㘷ぢ㐸㌲㐵〸㌶㘱㑦〸捤㔴攱㝣〸㔵扦㜳㤱晤慣慡㝡愲㘰ㄷ昳㜵㘴攱摦改〹㘱㤷敡挹ㅤ愱㍤戹㍤戴㈷〴㔶っ㈹㠲㉢ㄵ㈱㤲㔲ㄱ愲㈹〶㐱㤰愴㝡㜲㥢扦㈷㔹攴捡慤㈰挹ㄴ㜱搲㠴㍤㈱㝥㔲㠵㉤㤰愵㝥㔰㈳㡢慣捡㥥愴〸愷㔴攱㄰㈲つ㌵㡤摣㍦攳㈸〸捣晢昷㤷㈳㡦愱㑤搱㐸挲晤㑥戵㌵㜲戳㔵㌵慥㄰愷摤搰ㅥ㍦㜰㜵昰㔲㡥㔳攳㙣户挶晢换〵昷挹㔹挸つ㕥㙤晤ㅡ㝡ㄷ㝡扢攰㉦摣㠲攰摤摥ㄴ户㔷搵晡ㄱ㐴搰㝡㙥㜹㐷搶㝡敥㡦㠷搱晡㤴摢晡〳换〵昷挶戰搶㕦㍦㔱敢慦㜳ぢ㠲ㄷ㜳〵敤㌵晥㈳昲㉡㔰㉥㝤㝥㔲㥥㘹ㄴ捡㘲戲㜸㉦㠸ㄷ㔲戴㤱慡换㝦㠶㐸㐳㑤㥣㌶敤昳ㄳ㝢慥㝤㤸愷〹扥㥤㡡㕦捦慣挴慦㘱挶愲㤰㕣㠳㤷㘹捥㉢愸㔸昴挲愹挹攲㔶㤹㠴㈸㝥攲搷愰挷㥦㐱づ㝡攴摢摦㈸㜱㉥㍥㜲ㄷ昲〵㑤攲戸昶挷㤸㝦㌱㠸戸㙡㈲敤㝦挹㉤〸㕥捥㑡搱㥣㉡㐵㕥㡦〸收づ㑤摣㤱捤ㅤ摡挳挳㤸㍢摥㥡挱摣愱㉤ㅣ㙦㝤㜷戹昵㈳ㄳ戵㝥搸㉤〸摥慣㑡搱㠴慡搶㝦つㄱ戴㥥㘶敤挸㕡㑦ㅢ㜸ㄸ慤㝦㝦昹㕦つ敦㌸愹攱挰昳换〵敤㕦㔸敢㠷㈶㙡扤改ㄶ〴慦㐵愵㘸㌶㔵敢㙦㐰〴慤愷㈹㍢戲搶搳敥ㅤ㐶敢㔳㙤攷㥥㌶昷搷昹捤㍦㔹㉥㘸昳挲㕡扦㙤愲搶攷摣㠲慡㍢㑤㌴㤵㠷扡搳攴晢㌱㕥㈳㠶㌹㥥攵㠱戳㉥敢㘴慢挵愲摣挷敡戴㔶㡦慢〹ㄶ㝥づ户〶㌷㙤㜰㈱〱㍦㘵㜶捦㈰戸㠱㐳户㤵昷昲㕢慡ㄴ㉢㙢搹昵ㄶ摥㠶搷㘶扢㙤扣㠰挸㈴昰㜳㥥ㄲ㉥改ㄷ愷〳戸挶昹㌹㐶愳〲戳挲㥦搰㐵㐳㡦慥㍣㤳〶ㅤ㜸扥㘳挵戸㍥㍣㈷㜴㤴㌷ㅡ愶〶慤㤵摢㈱㈶戶㘲㌸ㅤ㙣戸㉢攲愲㠶㘸㐴摥㡡戱〴㘴㘶㜳攱挹㤳户㈱愶昸ㄵ㠹〸敥㉢ㅣ㙥㔷㐶㍡㔴挶ㅤ㘰昰挹戸搳攳㜷㘴愴㘸摤搵㘴晦〶ぢ敥㈶戹〷㈴㈹㘸挱㈹㕣扢ㄷ㘴づ㑥愲昸㐹戵晡㙤捣㤰㘵㡣攴㙣晣㌶㌸㉡㉥昷㥥昸捥挲ㄳ挶㕢晤昷愸㈰㘹晣㠴搲㌴㕢晥㡦捣愲㠳挵㜹㙡㥣搶㌲愸㝡扡㍡扡㔸㈳昰㑢扡扡㍡㡥㐷摦㉤摦㙢晢㜸搱ㄵ敤㠲〶搱搷改捤㕥ㄳ㈲㝥挵摤て㈶㕦愷扦㔹昹㜸㐱戳攴㤳戱㌱㔴挶㠳㤵㌲ㅥち挸愰㜱昰挹㔸ㄷ㉡攳㕢㤵㌲扥㕤㈹㈳捥昱㍤散㠹〶摥愹ㅥ㙦ㅥ㐵㕤挱搹㐳ㄹ昲㥦摤〸ㄳ㠲搳㠳捤㤰摦㘱㉥㘷〷晥㈳昲扢㙥㠴〹挱愹挱㥤㕣㜴愱㤳摣㍥㌹㤲㠹愸㈶㌸㕤㔴挱㑡户㠰ㅥ敡〴㕥㐰㜳ち愹㠲㑥户㠰〸㑤晥㠰㌲㌸㍢搴〳㝦挸ㄴ㈷〶晥㜱㌷捣㡤㌰㈱㌸㝣㡡攷㜱收㜲昴㤸㉤㝦攴㐶㤸㄰ㅣㅥ挵昳〴㜳㌹㍡捣㤶㝢摤〸ㄳ㠲敡㔷㍣晢㤸㑢敤㌳㕢㍥改㐶㤸㄰㑡㌷慡㈶㠸ㄷ㔲搴㤱㕡ㄶ㑦㈳搲㔰㈳㤴㜶㔰㕡〹㜷愸㈵挵昵㉦㡡慢㤱ㅤ扣〴㕣搱㔱㤱扥㌲㜳攵㤵ㅦ㌵挶收㥤ㄸ摢搲㔶㝦换㠱㘷㕦扢攱愵㍦㔹昶收挱摢㙦㝦改昵ㅢ昶ㅦ㝣㙣㘰搹搳㜷摦扤敦攲㍢昷扦㌶㉢㝢㔷昴搱㡦搶摣㜵㔵敢昶慢㜶㘴㌷㥤戳敡慡㑢户㙤㘸敤㤹搹㔴㔳㔳㕢晢戹搹捦ㅣ㝦㜶㙡搷㡥敦㠸ㅦ扤㝣㕣㔱㈸㥤㔵㌵㠳扡㔳捤㜸㑥㌵㐳㈸慤㔵㜱㔱㝢㡡敢㜹㠷㑢改慤㡡㡢晡㔳㕣㉦㌸㕣㑡㜳㔵㕣搴愰攲晡戱挳㐵㉤愹昱㙥㜶挷㝢〵慡㈴㜰㝢㠰㡡㔱〵攷〶ち搸㔴㔵戰㈰㔰挰搶愹㠲愶㐰〱ㅢ愴ち捥〹ㄴ戰つ慡㘰㝥㘵㐱摤晦〱㘳㈹㑤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</si>
</sst>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0"/>
      <name val="Arial"/>
    </font>
    <font>
      <b/>
      <sz val="10"/>
      <name val="Arial"/>
      <family val="2"/>
    </font>
    <font>
      <sz val="8"/>
      <name val="Arial"/>
    </font>
  </fonts>
  <fills count="4">
    <fill>
      <patternFill patternType="none"/>
    </fill>
    <fill>
      <patternFill patternType="gray125"/>
    </fill>
    <fill>
      <patternFill patternType="solid">
        <fgColor indexed="11"/>
        <bgColor indexed="9"/>
      </patternFill>
    </fill>
    <fill>
      <patternFill patternType="solid">
        <fgColor indexed="15"/>
        <bgColor indexed="9"/>
      </patternFill>
    </fill>
  </fills>
  <borders count="15">
    <border>
      <left/>
      <right/>
      <top/>
      <bottom/>
      <diagonal/>
    </border>
    <border>
      <left style="medium">
        <color indexed="64"/>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42">
    <xf numFmtId="0" fontId="0" fillId="0" borderId="0" xfId="0"/>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1"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9" xfId="0" applyFont="1"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4" fontId="0" fillId="0" borderId="0" xfId="0" applyNumberFormat="1" applyAlignment="1">
      <alignment horizontal="center"/>
    </xf>
    <xf numFmtId="164" fontId="0" fillId="0" borderId="0" xfId="0" applyNumberFormat="1"/>
    <xf numFmtId="164" fontId="1" fillId="0" borderId="0" xfId="0" applyNumberFormat="1" applyFont="1" applyAlignment="1">
      <alignment horizontal="center"/>
    </xf>
    <xf numFmtId="10" fontId="0" fillId="0" borderId="0" xfId="0" applyNumberFormat="1" applyAlignment="1">
      <alignment horizontal="center"/>
    </xf>
    <xf numFmtId="164" fontId="0" fillId="0" borderId="0" xfId="0" applyNumberFormat="1" applyFill="1" applyBorder="1" applyAlignment="1">
      <alignment horizontal="center"/>
    </xf>
    <xf numFmtId="10" fontId="0" fillId="0" borderId="0" xfId="0" applyNumberFormat="1" applyFill="1" applyBorder="1" applyAlignment="1">
      <alignment horizontal="center"/>
    </xf>
    <xf numFmtId="0" fontId="0" fillId="0" borderId="0" xfId="0" applyBorder="1"/>
    <xf numFmtId="164" fontId="1" fillId="0" borderId="2" xfId="0" applyNumberFormat="1" applyFont="1" applyBorder="1" applyAlignment="1">
      <alignment horizontal="center"/>
    </xf>
    <xf numFmtId="10" fontId="1" fillId="0" borderId="2" xfId="0" applyNumberFormat="1" applyFont="1" applyBorder="1" applyAlignment="1">
      <alignment horizontal="center"/>
    </xf>
    <xf numFmtId="164" fontId="0" fillId="2" borderId="0" xfId="0" applyNumberFormat="1" applyFill="1" applyAlignment="1">
      <alignment horizontal="center"/>
    </xf>
    <xf numFmtId="164" fontId="1" fillId="0" borderId="0" xfId="0" applyNumberFormat="1" applyFont="1" applyBorder="1" applyAlignment="1">
      <alignment horizontal="center"/>
    </xf>
    <xf numFmtId="0" fontId="1" fillId="0" borderId="0" xfId="0" applyFont="1" applyBorder="1" applyAlignment="1">
      <alignment horizontal="center"/>
    </xf>
    <xf numFmtId="10" fontId="0" fillId="0" borderId="0" xfId="0" applyNumberFormat="1" applyBorder="1" applyAlignment="1">
      <alignment horizontal="center"/>
    </xf>
    <xf numFmtId="10" fontId="1" fillId="0" borderId="0" xfId="0" applyNumberFormat="1" applyFont="1" applyBorder="1" applyAlignment="1">
      <alignment horizontal="center"/>
    </xf>
    <xf numFmtId="164" fontId="0" fillId="3" borderId="0" xfId="0" applyNumberFormat="1" applyFill="1" applyBorder="1" applyAlignment="1">
      <alignment horizontal="center"/>
    </xf>
    <xf numFmtId="0" fontId="0" fillId="0" borderId="2" xfId="0" applyBorder="1"/>
    <xf numFmtId="2" fontId="0" fillId="0" borderId="0" xfId="0" applyNumberFormat="1"/>
    <xf numFmtId="16" fontId="0" fillId="0" borderId="2" xfId="0" quotePrefix="1" applyNumberFormat="1" applyBorder="1" applyAlignment="1">
      <alignment horizontal="right"/>
    </xf>
    <xf numFmtId="0" fontId="0" fillId="0" borderId="2" xfId="0" quotePrefix="1" applyBorder="1" applyAlignment="1">
      <alignment horizontal="right"/>
    </xf>
    <xf numFmtId="0" fontId="0" fillId="0" borderId="2" xfId="0" applyBorder="1" applyAlignment="1">
      <alignment wrapText="1"/>
    </xf>
    <xf numFmtId="10" fontId="0" fillId="0" borderId="0" xfId="0" applyNumberFormat="1"/>
    <xf numFmtId="0" fontId="1" fillId="0" borderId="0" xfId="0" applyFont="1"/>
    <xf numFmtId="0" fontId="0" fillId="0" borderId="0" xfId="0" quotePrefix="1"/>
    <xf numFmtId="0" fontId="0" fillId="0" borderId="2" xfId="0" applyBorder="1" applyAlignment="1">
      <alignment horizontal="center"/>
    </xf>
    <xf numFmtId="0" fontId="0" fillId="0" borderId="1" xfId="0" applyBorder="1" applyAlignment="1">
      <alignment horizontal="center"/>
    </xf>
    <xf numFmtId="0" fontId="0" fillId="0" borderId="1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390455531453361"/>
          <c:y val="0.10035877421725967"/>
          <c:w val="0.54663774403470711"/>
          <c:h val="0.7204326292024712"/>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Plan2!$J$3:$J$1002</c:f>
              <c:numCache>
                <c:formatCode>0.00</c:formatCode>
                <c:ptCount val="1000"/>
                <c:pt idx="0">
                  <c:v>14.883168927932275</c:v>
                </c:pt>
                <c:pt idx="1">
                  <c:v>14.629068613809068</c:v>
                </c:pt>
                <c:pt idx="2">
                  <c:v>16.237874360209389</c:v>
                </c:pt>
                <c:pt idx="3">
                  <c:v>17.398365157001535</c:v>
                </c:pt>
                <c:pt idx="4">
                  <c:v>14.436913983823615</c:v>
                </c:pt>
                <c:pt idx="5">
                  <c:v>15.241676960082259</c:v>
                </c:pt>
                <c:pt idx="6">
                  <c:v>15.788273044032394</c:v>
                </c:pt>
                <c:pt idx="7">
                  <c:v>15.524694658248336</c:v>
                </c:pt>
                <c:pt idx="8">
                  <c:v>14.915262153786898</c:v>
                </c:pt>
                <c:pt idx="9">
                  <c:v>16.343330839314149</c:v>
                </c:pt>
                <c:pt idx="10">
                  <c:v>16.075516481956583</c:v>
                </c:pt>
                <c:pt idx="11">
                  <c:v>16.648569766781293</c:v>
                </c:pt>
                <c:pt idx="12">
                  <c:v>15.868236955080647</c:v>
                </c:pt>
                <c:pt idx="13">
                  <c:v>13.2150021676498</c:v>
                </c:pt>
                <c:pt idx="14">
                  <c:v>16.625647089691483</c:v>
                </c:pt>
                <c:pt idx="15">
                  <c:v>17.138132574851625</c:v>
                </c:pt>
                <c:pt idx="16">
                  <c:v>15.762419520266121</c:v>
                </c:pt>
                <c:pt idx="17">
                  <c:v>15.712667886342388</c:v>
                </c:pt>
                <c:pt idx="18">
                  <c:v>15.791611458022089</c:v>
                </c:pt>
                <c:pt idx="19">
                  <c:v>17.981550212803995</c:v>
                </c:pt>
                <c:pt idx="20">
                  <c:v>16.846508783070021</c:v>
                </c:pt>
                <c:pt idx="21">
                  <c:v>17.338532911177026</c:v>
                </c:pt>
                <c:pt idx="22">
                  <c:v>17.066664481186308</c:v>
                </c:pt>
                <c:pt idx="23">
                  <c:v>13.748680016229628</c:v>
                </c:pt>
                <c:pt idx="24">
                  <c:v>15.875535650062375</c:v>
                </c:pt>
                <c:pt idx="25">
                  <c:v>16.492339040647494</c:v>
                </c:pt>
                <c:pt idx="26">
                  <c:v>14.550836153299315</c:v>
                </c:pt>
                <c:pt idx="27">
                  <c:v>15.066836835481809</c:v>
                </c:pt>
                <c:pt idx="28">
                  <c:v>14.230759956641123</c:v>
                </c:pt>
                <c:pt idx="29">
                  <c:v>13.680091610163799</c:v>
                </c:pt>
                <c:pt idx="30">
                  <c:v>17.408284333592746</c:v>
                </c:pt>
                <c:pt idx="31">
                  <c:v>16.140134943649173</c:v>
                </c:pt>
                <c:pt idx="32">
                  <c:v>16.306166043628764</c:v>
                </c:pt>
                <c:pt idx="33">
                  <c:v>15.803748664817249</c:v>
                </c:pt>
                <c:pt idx="34">
                  <c:v>14.153670048850472</c:v>
                </c:pt>
                <c:pt idx="35">
                  <c:v>16.442267946709762</c:v>
                </c:pt>
                <c:pt idx="36">
                  <c:v>16.282268501905492</c:v>
                </c:pt>
                <c:pt idx="37">
                  <c:v>17.240330220753094</c:v>
                </c:pt>
                <c:pt idx="38">
                  <c:v>16.457503688267025</c:v>
                </c:pt>
                <c:pt idx="39">
                  <c:v>15.761831190880912</c:v>
                </c:pt>
                <c:pt idx="40">
                  <c:v>14.623069359382498</c:v>
                </c:pt>
                <c:pt idx="41">
                  <c:v>15.948133790894644</c:v>
                </c:pt>
                <c:pt idx="42">
                  <c:v>14.301265691225126</c:v>
                </c:pt>
                <c:pt idx="43">
                  <c:v>16.202481942324084</c:v>
                </c:pt>
                <c:pt idx="44">
                  <c:v>16.720729076419957</c:v>
                </c:pt>
                <c:pt idx="45">
                  <c:v>14.798066371819004</c:v>
                </c:pt>
                <c:pt idx="46">
                  <c:v>15.140052295842906</c:v>
                </c:pt>
                <c:pt idx="47">
                  <c:v>15.883975760894828</c:v>
                </c:pt>
                <c:pt idx="48">
                  <c:v>16.832543491924298</c:v>
                </c:pt>
                <c:pt idx="49">
                  <c:v>15.277850406542711</c:v>
                </c:pt>
                <c:pt idx="50">
                  <c:v>16.993164803730906</c:v>
                </c:pt>
                <c:pt idx="51">
                  <c:v>16.755821929487865</c:v>
                </c:pt>
                <c:pt idx="52">
                  <c:v>15.650299287168309</c:v>
                </c:pt>
                <c:pt idx="53">
                  <c:v>14.549100155287306</c:v>
                </c:pt>
                <c:pt idx="54">
                  <c:v>14.689038989141409</c:v>
                </c:pt>
                <c:pt idx="55">
                  <c:v>17.089752004190814</c:v>
                </c:pt>
                <c:pt idx="56">
                  <c:v>15.551277483078593</c:v>
                </c:pt>
                <c:pt idx="57">
                  <c:v>16.854532800076413</c:v>
                </c:pt>
                <c:pt idx="58">
                  <c:v>15.307942744053435</c:v>
                </c:pt>
                <c:pt idx="59">
                  <c:v>15.493161340069491</c:v>
                </c:pt>
                <c:pt idx="60">
                  <c:v>15.560885726168635</c:v>
                </c:pt>
                <c:pt idx="61">
                  <c:v>16.279085270449286</c:v>
                </c:pt>
                <c:pt idx="62">
                  <c:v>16.017674324226391</c:v>
                </c:pt>
                <c:pt idx="63">
                  <c:v>15.075247387736454</c:v>
                </c:pt>
                <c:pt idx="64">
                  <c:v>14.034966210980201</c:v>
                </c:pt>
                <c:pt idx="65">
                  <c:v>17.712933226372115</c:v>
                </c:pt>
                <c:pt idx="66">
                  <c:v>15.910202177488827</c:v>
                </c:pt>
                <c:pt idx="67">
                  <c:v>16.04846242518397</c:v>
                </c:pt>
                <c:pt idx="68">
                  <c:v>16.980114691628842</c:v>
                </c:pt>
                <c:pt idx="69">
                  <c:v>16.472637111670338</c:v>
                </c:pt>
                <c:pt idx="70">
                  <c:v>15.466880353793385</c:v>
                </c:pt>
                <c:pt idx="71">
                  <c:v>16.097827523859451</c:v>
                </c:pt>
                <c:pt idx="72">
                  <c:v>15.686552882849355</c:v>
                </c:pt>
                <c:pt idx="73">
                  <c:v>15.948155959828</c:v>
                </c:pt>
                <c:pt idx="74">
                  <c:v>14.613496927646338</c:v>
                </c:pt>
                <c:pt idx="75">
                  <c:v>15.539641066803597</c:v>
                </c:pt>
                <c:pt idx="76">
                  <c:v>16.685894292473677</c:v>
                </c:pt>
                <c:pt idx="77">
                  <c:v>17.030936118695536</c:v>
                </c:pt>
                <c:pt idx="78">
                  <c:v>14.473714413194102</c:v>
                </c:pt>
                <c:pt idx="79">
                  <c:v>17.756559413479408</c:v>
                </c:pt>
                <c:pt idx="80">
                  <c:v>18.650028818607097</c:v>
                </c:pt>
                <c:pt idx="81">
                  <c:v>15.96410736002872</c:v>
                </c:pt>
                <c:pt idx="82">
                  <c:v>15.047477103886195</c:v>
                </c:pt>
                <c:pt idx="83">
                  <c:v>18.952343152173853</c:v>
                </c:pt>
                <c:pt idx="84">
                  <c:v>14.189402958814753</c:v>
                </c:pt>
                <c:pt idx="85">
                  <c:v>16.296906819130527</c:v>
                </c:pt>
                <c:pt idx="86">
                  <c:v>15.820874450051633</c:v>
                </c:pt>
                <c:pt idx="87">
                  <c:v>17.525893367215758</c:v>
                </c:pt>
                <c:pt idx="88">
                  <c:v>17.042386656990857</c:v>
                </c:pt>
                <c:pt idx="89">
                  <c:v>16.355878455593484</c:v>
                </c:pt>
                <c:pt idx="90">
                  <c:v>15.305834990082076</c:v>
                </c:pt>
                <c:pt idx="91">
                  <c:v>16.809531570666877</c:v>
                </c:pt>
                <c:pt idx="92">
                  <c:v>16.248093101617997</c:v>
                </c:pt>
                <c:pt idx="93">
                  <c:v>15.098104126460385</c:v>
                </c:pt>
                <c:pt idx="94">
                  <c:v>14.536910652546794</c:v>
                </c:pt>
                <c:pt idx="95">
                  <c:v>16.817242948869534</c:v>
                </c:pt>
                <c:pt idx="96">
                  <c:v>16.502959096593258</c:v>
                </c:pt>
                <c:pt idx="97">
                  <c:v>15.895302380537032</c:v>
                </c:pt>
                <c:pt idx="98">
                  <c:v>17.56819282892684</c:v>
                </c:pt>
                <c:pt idx="99">
                  <c:v>17.38153382067685</c:v>
                </c:pt>
                <c:pt idx="100">
                  <c:v>15.038860778455273</c:v>
                </c:pt>
                <c:pt idx="101">
                  <c:v>16.731337195247761</c:v>
                </c:pt>
                <c:pt idx="102">
                  <c:v>17.111851588575519</c:v>
                </c:pt>
                <c:pt idx="103">
                  <c:v>15.20139771347749</c:v>
                </c:pt>
                <c:pt idx="104">
                  <c:v>15.143479954000213</c:v>
                </c:pt>
                <c:pt idx="105">
                  <c:v>15.99913825377007</c:v>
                </c:pt>
                <c:pt idx="106">
                  <c:v>13.7594643496559</c:v>
                </c:pt>
                <c:pt idx="107">
                  <c:v>16.71162503445521</c:v>
                </c:pt>
                <c:pt idx="108">
                  <c:v>18.018173290707637</c:v>
                </c:pt>
                <c:pt idx="109">
                  <c:v>15.29338571291737</c:v>
                </c:pt>
                <c:pt idx="110">
                  <c:v>14.859823335806141</c:v>
                </c:pt>
                <c:pt idx="111">
                  <c:v>14.458788468269631</c:v>
                </c:pt>
                <c:pt idx="112">
                  <c:v>16.500749592902139</c:v>
                </c:pt>
                <c:pt idx="113">
                  <c:v>15.12313569438993</c:v>
                </c:pt>
                <c:pt idx="114">
                  <c:v>16.569168605579762</c:v>
                </c:pt>
                <c:pt idx="115">
                  <c:v>17.171537178379367</c:v>
                </c:pt>
                <c:pt idx="116">
                  <c:v>14.62389358895598</c:v>
                </c:pt>
                <c:pt idx="117">
                  <c:v>15.206394818429544</c:v>
                </c:pt>
                <c:pt idx="118">
                  <c:v>15.606959590892075</c:v>
                </c:pt>
                <c:pt idx="119">
                  <c:v>16.817070144876197</c:v>
                </c:pt>
                <c:pt idx="120">
                  <c:v>17.75057607521012</c:v>
                </c:pt>
                <c:pt idx="121">
                  <c:v>14.482493310802965</c:v>
                </c:pt>
                <c:pt idx="122">
                  <c:v>18.188567123084795</c:v>
                </c:pt>
                <c:pt idx="123">
                  <c:v>16.842522922539501</c:v>
                </c:pt>
                <c:pt idx="124">
                  <c:v>16.685540726408362</c:v>
                </c:pt>
                <c:pt idx="125">
                  <c:v>14.786150285923213</c:v>
                </c:pt>
                <c:pt idx="126">
                  <c:v>13.39728707481845</c:v>
                </c:pt>
                <c:pt idx="127">
                  <c:v>14.717470361953019</c:v>
                </c:pt>
                <c:pt idx="128">
                  <c:v>16.47060666474863</c:v>
                </c:pt>
                <c:pt idx="129">
                  <c:v>17.916129122037091</c:v>
                </c:pt>
                <c:pt idx="130">
                  <c:v>17.828149152061087</c:v>
                </c:pt>
                <c:pt idx="131">
                  <c:v>15.927158569335006</c:v>
                </c:pt>
                <c:pt idx="132">
                  <c:v>15.467878524228581</c:v>
                </c:pt>
                <c:pt idx="133">
                  <c:v>15.763624032311782</c:v>
                </c:pt>
                <c:pt idx="134">
                  <c:v>16.163009872267139</c:v>
                </c:pt>
                <c:pt idx="135">
                  <c:v>16.345124817613396</c:v>
                </c:pt>
                <c:pt idx="136">
                  <c:v>15.363232063842588</c:v>
                </c:pt>
                <c:pt idx="137">
                  <c:v>15.924785925031756</c:v>
                </c:pt>
                <c:pt idx="138">
                  <c:v>14.234027316357242</c:v>
                </c:pt>
                <c:pt idx="139">
                  <c:v>15.850120389055519</c:v>
                </c:pt>
                <c:pt idx="140">
                  <c:v>15.408144617518701</c:v>
                </c:pt>
                <c:pt idx="141">
                  <c:v>16.6396476237569</c:v>
                </c:pt>
                <c:pt idx="142">
                  <c:v>17.058573957379849</c:v>
                </c:pt>
                <c:pt idx="143">
                  <c:v>17.596594074726454</c:v>
                </c:pt>
                <c:pt idx="144">
                  <c:v>15.441262161781196</c:v>
                </c:pt>
                <c:pt idx="145">
                  <c:v>15.818141986906994</c:v>
                </c:pt>
                <c:pt idx="146">
                  <c:v>14.462328676396282</c:v>
                </c:pt>
                <c:pt idx="147">
                  <c:v>15.83640236678184</c:v>
                </c:pt>
                <c:pt idx="148">
                  <c:v>16.637240873402334</c:v>
                </c:pt>
                <c:pt idx="149">
                  <c:v>16.005902620614506</c:v>
                </c:pt>
                <c:pt idx="150">
                  <c:v>15.845570073375711</c:v>
                </c:pt>
                <c:pt idx="151">
                  <c:v>14.62671529626823</c:v>
                </c:pt>
                <c:pt idx="152">
                  <c:v>17.487047711634659</c:v>
                </c:pt>
                <c:pt idx="153">
                  <c:v>17.075394493454951</c:v>
                </c:pt>
                <c:pt idx="154">
                  <c:v>17.155160589405568</c:v>
                </c:pt>
                <c:pt idx="155">
                  <c:v>15.814034481460112</c:v>
                </c:pt>
                <c:pt idx="156">
                  <c:v>16.753832409827737</c:v>
                </c:pt>
                <c:pt idx="157">
                  <c:v>13.661666384374257</c:v>
                </c:pt>
                <c:pt idx="158">
                  <c:v>15.222677615762223</c:v>
                </c:pt>
                <c:pt idx="159">
                  <c:v>16.023384245650959</c:v>
                </c:pt>
                <c:pt idx="160">
                  <c:v>15.344402112910757</c:v>
                </c:pt>
                <c:pt idx="161">
                  <c:v>18.1597207933155</c:v>
                </c:pt>
                <c:pt idx="162">
                  <c:v>15.896248255026876</c:v>
                </c:pt>
                <c:pt idx="163">
                  <c:v>14.89157948018692</c:v>
                </c:pt>
                <c:pt idx="164">
                  <c:v>15.227349007924204</c:v>
                </c:pt>
                <c:pt idx="165">
                  <c:v>16.223399183596484</c:v>
                </c:pt>
                <c:pt idx="166">
                  <c:v>16.673060185363283</c:v>
                </c:pt>
                <c:pt idx="167">
                  <c:v>13.900987978027842</c:v>
                </c:pt>
                <c:pt idx="168">
                  <c:v>15.112910700205248</c:v>
                </c:pt>
                <c:pt idx="169">
                  <c:v>13.895539536330034</c:v>
                </c:pt>
                <c:pt idx="170">
                  <c:v>16.360633976015379</c:v>
                </c:pt>
                <c:pt idx="171">
                  <c:v>16.266043116425863</c:v>
                </c:pt>
                <c:pt idx="172">
                  <c:v>17.044666078087175</c:v>
                </c:pt>
                <c:pt idx="173">
                  <c:v>15.728172497270862</c:v>
                </c:pt>
                <c:pt idx="174">
                  <c:v>16.289867330138804</c:v>
                </c:pt>
                <c:pt idx="175">
                  <c:v>17.137597109845956</c:v>
                </c:pt>
                <c:pt idx="176">
                  <c:v>15.153226326598087</c:v>
                </c:pt>
                <c:pt idx="177">
                  <c:v>17.502357918070629</c:v>
                </c:pt>
                <c:pt idx="178">
                  <c:v>14.111784407228697</c:v>
                </c:pt>
                <c:pt idx="179">
                  <c:v>17.641877815927728</c:v>
                </c:pt>
                <c:pt idx="180">
                  <c:v>16.636649701846181</c:v>
                </c:pt>
                <c:pt idx="181">
                  <c:v>15.902830722930958</c:v>
                </c:pt>
                <c:pt idx="182">
                  <c:v>15.986674197316461</c:v>
                </c:pt>
                <c:pt idx="183">
                  <c:v>16.864340563566657</c:v>
                </c:pt>
                <c:pt idx="184">
                  <c:v>17.409398464602418</c:v>
                </c:pt>
                <c:pt idx="185">
                  <c:v>17.44613977681729</c:v>
                </c:pt>
                <c:pt idx="186">
                  <c:v>16.204638581635663</c:v>
                </c:pt>
                <c:pt idx="187">
                  <c:v>18.444041911076056</c:v>
                </c:pt>
                <c:pt idx="188">
                  <c:v>18.768351805571001</c:v>
                </c:pt>
                <c:pt idx="189">
                  <c:v>14.863791006442625</c:v>
                </c:pt>
                <c:pt idx="190">
                  <c:v>15.933444314592634</c:v>
                </c:pt>
                <c:pt idx="191">
                  <c:v>15.507803067899658</c:v>
                </c:pt>
                <c:pt idx="192">
                  <c:v>15.031779225333594</c:v>
                </c:pt>
                <c:pt idx="193">
                  <c:v>17.56542000695481</c:v>
                </c:pt>
                <c:pt idx="194">
                  <c:v>14.278550492614158</c:v>
                </c:pt>
                <c:pt idx="195">
                  <c:v>15.495898919121828</c:v>
                </c:pt>
                <c:pt idx="196">
                  <c:v>18.538647549954476</c:v>
                </c:pt>
                <c:pt idx="197">
                  <c:v>15.587826664537715</c:v>
                </c:pt>
                <c:pt idx="198">
                  <c:v>15.130999412955134</c:v>
                </c:pt>
                <c:pt idx="199">
                  <c:v>15.656713498552563</c:v>
                </c:pt>
                <c:pt idx="200">
                  <c:v>17.220805643242784</c:v>
                </c:pt>
                <c:pt idx="201">
                  <c:v>16.714572934157331</c:v>
                </c:pt>
                <c:pt idx="202">
                  <c:v>17.549519765831064</c:v>
                </c:pt>
                <c:pt idx="203">
                  <c:v>15.671005070922547</c:v>
                </c:pt>
                <c:pt idx="204">
                  <c:v>15.467385123352869</c:v>
                </c:pt>
                <c:pt idx="205">
                  <c:v>16.074176114139846</c:v>
                </c:pt>
                <c:pt idx="206">
                  <c:v>14.452888121391879</c:v>
                </c:pt>
                <c:pt idx="207">
                  <c:v>17.516268639534246</c:v>
                </c:pt>
                <c:pt idx="208">
                  <c:v>15.887088506511645</c:v>
                </c:pt>
                <c:pt idx="209">
                  <c:v>16.515453280058864</c:v>
                </c:pt>
                <c:pt idx="210">
                  <c:v>16.096877101896098</c:v>
                </c:pt>
                <c:pt idx="211">
                  <c:v>18.224207946710521</c:v>
                </c:pt>
                <c:pt idx="212">
                  <c:v>16.403621243094676</c:v>
                </c:pt>
                <c:pt idx="213">
                  <c:v>14.333018993434962</c:v>
                </c:pt>
                <c:pt idx="214">
                  <c:v>17.526441337773576</c:v>
                </c:pt>
                <c:pt idx="215">
                  <c:v>16.758137730372255</c:v>
                </c:pt>
                <c:pt idx="216">
                  <c:v>17.237070819115615</c:v>
                </c:pt>
                <c:pt idx="217">
                  <c:v>16.265174548985669</c:v>
                </c:pt>
                <c:pt idx="218">
                  <c:v>15.407227733172476</c:v>
                </c:pt>
                <c:pt idx="219">
                  <c:v>14.725153318446246</c:v>
                </c:pt>
                <c:pt idx="220">
                  <c:v>17.021735442918725</c:v>
                </c:pt>
                <c:pt idx="221">
                  <c:v>15.656271256753826</c:v>
                </c:pt>
                <c:pt idx="222">
                  <c:v>16.381601239496376</c:v>
                </c:pt>
                <c:pt idx="223">
                  <c:v>15.179804035520647</c:v>
                </c:pt>
                <c:pt idx="224">
                  <c:v>14.250076487238402</c:v>
                </c:pt>
                <c:pt idx="225">
                  <c:v>17.132342504206463</c:v>
                </c:pt>
                <c:pt idx="226">
                  <c:v>15.792448761581909</c:v>
                </c:pt>
                <c:pt idx="227">
                  <c:v>14.828042180321063</c:v>
                </c:pt>
                <c:pt idx="228">
                  <c:v>16.385106773137522</c:v>
                </c:pt>
                <c:pt idx="229">
                  <c:v>16.674327225169691</c:v>
                </c:pt>
                <c:pt idx="230">
                  <c:v>16.842022700453526</c:v>
                </c:pt>
                <c:pt idx="231">
                  <c:v>15.725479256085237</c:v>
                </c:pt>
                <c:pt idx="232">
                  <c:v>16.290691559712286</c:v>
                </c:pt>
                <c:pt idx="233">
                  <c:v>14.547637005685829</c:v>
                </c:pt>
                <c:pt idx="234">
                  <c:v>16.355588554157293</c:v>
                </c:pt>
                <c:pt idx="235">
                  <c:v>16.020851302906522</c:v>
                </c:pt>
                <c:pt idx="236">
                  <c:v>15.217826598396641</c:v>
                </c:pt>
                <c:pt idx="237">
                  <c:v>17.020746367430547</c:v>
                </c:pt>
                <c:pt idx="238">
                  <c:v>14.192702150845435</c:v>
                </c:pt>
                <c:pt idx="239">
                  <c:v>13.736562136196881</c:v>
                </c:pt>
                <c:pt idx="240">
                  <c:v>15.575204583379673</c:v>
                </c:pt>
                <c:pt idx="241">
                  <c:v>15.681346025681705</c:v>
                </c:pt>
                <c:pt idx="242">
                  <c:v>18.056789298876538</c:v>
                </c:pt>
                <c:pt idx="243">
                  <c:v>16.706206719769398</c:v>
                </c:pt>
                <c:pt idx="244">
                  <c:v>16.650856009087875</c:v>
                </c:pt>
                <c:pt idx="245">
                  <c:v>14.503927827186999</c:v>
                </c:pt>
                <c:pt idx="246">
                  <c:v>16.642609165879549</c:v>
                </c:pt>
                <c:pt idx="247">
                  <c:v>16.272625584329944</c:v>
                </c:pt>
                <c:pt idx="248">
                  <c:v>16.312719521389226</c:v>
                </c:pt>
                <c:pt idx="249">
                  <c:v>15.469777094418532</c:v>
                </c:pt>
                <c:pt idx="250">
                  <c:v>16.483712483401177</c:v>
                </c:pt>
                <c:pt idx="251">
                  <c:v>17.208491653414967</c:v>
                </c:pt>
                <c:pt idx="252">
                  <c:v>13.811182765872218</c:v>
                </c:pt>
                <c:pt idx="253">
                  <c:v>14.802148866161588</c:v>
                </c:pt>
                <c:pt idx="254">
                  <c:v>16.539282609679503</c:v>
                </c:pt>
                <c:pt idx="255">
                  <c:v>14.647588199673919</c:v>
                </c:pt>
                <c:pt idx="256">
                  <c:v>13.472908717099926</c:v>
                </c:pt>
                <c:pt idx="257">
                  <c:v>14.083870877962909</c:v>
                </c:pt>
                <c:pt idx="258">
                  <c:v>15.434522806041059</c:v>
                </c:pt>
                <c:pt idx="259">
                  <c:v>17.749054945321404</c:v>
                </c:pt>
                <c:pt idx="260">
                  <c:v>16.483521489513805</c:v>
                </c:pt>
                <c:pt idx="261">
                  <c:v>14.820007931499276</c:v>
                </c:pt>
                <c:pt idx="262">
                  <c:v>15.143508944143832</c:v>
                </c:pt>
                <c:pt idx="263">
                  <c:v>16.647194156044861</c:v>
                </c:pt>
                <c:pt idx="264">
                  <c:v>16.350539721694076</c:v>
                </c:pt>
                <c:pt idx="265">
                  <c:v>16.92707068688469</c:v>
                </c:pt>
                <c:pt idx="266">
                  <c:v>16.547718173038447</c:v>
                </c:pt>
                <c:pt idx="267">
                  <c:v>16.453810571343638</c:v>
                </c:pt>
                <c:pt idx="268">
                  <c:v>15.494764324481366</c:v>
                </c:pt>
                <c:pt idx="269">
                  <c:v>16.648420837023878</c:v>
                </c:pt>
                <c:pt idx="270">
                  <c:v>14.894937789373216</c:v>
                </c:pt>
                <c:pt idx="271">
                  <c:v>15.227903799692285</c:v>
                </c:pt>
                <c:pt idx="272">
                  <c:v>16.113132614387723</c:v>
                </c:pt>
                <c:pt idx="273">
                  <c:v>15.785110276206979</c:v>
                </c:pt>
                <c:pt idx="274">
                  <c:v>15.895984501563362</c:v>
                </c:pt>
                <c:pt idx="275">
                  <c:v>16.157752992890892</c:v>
                </c:pt>
                <c:pt idx="276">
                  <c:v>17.011169388220878</c:v>
                </c:pt>
                <c:pt idx="277">
                  <c:v>16.460136106994469</c:v>
                </c:pt>
                <c:pt idx="278">
                  <c:v>14.081661942705978</c:v>
                </c:pt>
                <c:pt idx="279">
                  <c:v>14.32247112863115</c:v>
                </c:pt>
                <c:pt idx="280">
                  <c:v>15.695720589443226</c:v>
                </c:pt>
                <c:pt idx="281">
                  <c:v>13.819536474708002</c:v>
                </c:pt>
                <c:pt idx="282">
                  <c:v>16.671867610435584</c:v>
                </c:pt>
                <c:pt idx="283">
                  <c:v>14.236536384865758</c:v>
                </c:pt>
                <c:pt idx="284">
                  <c:v>17.490260501668672</c:v>
                </c:pt>
                <c:pt idx="285">
                  <c:v>15.335456095650443</c:v>
                </c:pt>
                <c:pt idx="286">
                  <c:v>17.157158067144337</c:v>
                </c:pt>
                <c:pt idx="287">
                  <c:v>17.20840468298411</c:v>
                </c:pt>
                <c:pt idx="288">
                  <c:v>16.299609723697358</c:v>
                </c:pt>
                <c:pt idx="289">
                  <c:v>17.808343768061604</c:v>
                </c:pt>
                <c:pt idx="290">
                  <c:v>14.890726828904008</c:v>
                </c:pt>
                <c:pt idx="291">
                  <c:v>15.106968289197539</c:v>
                </c:pt>
                <c:pt idx="292">
                  <c:v>15.517546598326589</c:v>
                </c:pt>
                <c:pt idx="293">
                  <c:v>16.987982957667555</c:v>
                </c:pt>
                <c:pt idx="294">
                  <c:v>17.189937393064611</c:v>
                </c:pt>
                <c:pt idx="295">
                  <c:v>16.914822066988563</c:v>
                </c:pt>
                <c:pt idx="296">
                  <c:v>14.246528321033111</c:v>
                </c:pt>
                <c:pt idx="297">
                  <c:v>17.184112079499755</c:v>
                </c:pt>
                <c:pt idx="298">
                  <c:v>15.909125563135603</c:v>
                </c:pt>
                <c:pt idx="299">
                  <c:v>15.522025859732821</c:v>
                </c:pt>
                <c:pt idx="300">
                  <c:v>15.763158484711312</c:v>
                </c:pt>
                <c:pt idx="301">
                  <c:v>15.465660494024632</c:v>
                </c:pt>
                <c:pt idx="302">
                  <c:v>16.880648372003634</c:v>
                </c:pt>
                <c:pt idx="303">
                  <c:v>14.787171762160142</c:v>
                </c:pt>
                <c:pt idx="304">
                  <c:v>14.462816392930108</c:v>
                </c:pt>
                <c:pt idx="305">
                  <c:v>17.824126911742496</c:v>
                </c:pt>
                <c:pt idx="306">
                  <c:v>15.25896759123134</c:v>
                </c:pt>
                <c:pt idx="307">
                  <c:v>16.249664253715309</c:v>
                </c:pt>
                <c:pt idx="308">
                  <c:v>17.750790943333413</c:v>
                </c:pt>
                <c:pt idx="309">
                  <c:v>16.83476834333851</c:v>
                </c:pt>
                <c:pt idx="310">
                  <c:v>16.398226802644785</c:v>
                </c:pt>
                <c:pt idx="311">
                  <c:v>15.523775500165357</c:v>
                </c:pt>
                <c:pt idx="312">
                  <c:v>18.062300836769282</c:v>
                </c:pt>
                <c:pt idx="313">
                  <c:v>16.740030827728333</c:v>
                </c:pt>
                <c:pt idx="314">
                  <c:v>16.502710690852837</c:v>
                </c:pt>
                <c:pt idx="315">
                  <c:v>16.535754907105002</c:v>
                </c:pt>
                <c:pt idx="316">
                  <c:v>14.979669726395514</c:v>
                </c:pt>
                <c:pt idx="317">
                  <c:v>18.019907014982891</c:v>
                </c:pt>
                <c:pt idx="318">
                  <c:v>15.795570602145744</c:v>
                </c:pt>
                <c:pt idx="319">
                  <c:v>15.333471123463823</c:v>
                </c:pt>
                <c:pt idx="320">
                  <c:v>17.068845563167997</c:v>
                </c:pt>
                <c:pt idx="321">
                  <c:v>17.84851387530216</c:v>
                </c:pt>
                <c:pt idx="322">
                  <c:v>15.335710754166939</c:v>
                </c:pt>
                <c:pt idx="323">
                  <c:v>17.119373109759181</c:v>
                </c:pt>
                <c:pt idx="324">
                  <c:v>16.371703663404332</c:v>
                </c:pt>
                <c:pt idx="325">
                  <c:v>15.659937657270348</c:v>
                </c:pt>
                <c:pt idx="326">
                  <c:v>16.456572024631896</c:v>
                </c:pt>
                <c:pt idx="327">
                  <c:v>14.595462784578558</c:v>
                </c:pt>
                <c:pt idx="328">
                  <c:v>16.209115569305141</c:v>
                </c:pt>
                <c:pt idx="329">
                  <c:v>18.466013029334135</c:v>
                </c:pt>
                <c:pt idx="330">
                  <c:v>14.539437910949346</c:v>
                </c:pt>
                <c:pt idx="331">
                  <c:v>16.722857294022106</c:v>
                </c:pt>
                <c:pt idx="332">
                  <c:v>15.201264699877356</c:v>
                </c:pt>
                <c:pt idx="333">
                  <c:v>14.534185579046607</c:v>
                </c:pt>
                <c:pt idx="334">
                  <c:v>15.516854813919053</c:v>
                </c:pt>
                <c:pt idx="335">
                  <c:v>14.837719203947927</c:v>
                </c:pt>
                <c:pt idx="336">
                  <c:v>18.273666268592933</c:v>
                </c:pt>
                <c:pt idx="337">
                  <c:v>14.460543793044053</c:v>
                </c:pt>
                <c:pt idx="338">
                  <c:v>14.781296994820877</c:v>
                </c:pt>
                <c:pt idx="339">
                  <c:v>14.914846628395026</c:v>
                </c:pt>
                <c:pt idx="340">
                  <c:v>17.387580823575263</c:v>
                </c:pt>
                <c:pt idx="341">
                  <c:v>14.065545696590561</c:v>
                </c:pt>
                <c:pt idx="342">
                  <c:v>13.782031186943641</c:v>
                </c:pt>
                <c:pt idx="343">
                  <c:v>14.166993009363068</c:v>
                </c:pt>
                <c:pt idx="344">
                  <c:v>15.751040036244376</c:v>
                </c:pt>
                <c:pt idx="345">
                  <c:v>14.683165358670522</c:v>
                </c:pt>
                <c:pt idx="346">
                  <c:v>15.546234903391451</c:v>
                </c:pt>
                <c:pt idx="347">
                  <c:v>15.403291894850554</c:v>
                </c:pt>
                <c:pt idx="348">
                  <c:v>16.936257720240974</c:v>
                </c:pt>
                <c:pt idx="349">
                  <c:v>15.865244149077625</c:v>
                </c:pt>
                <c:pt idx="350">
                  <c:v>15.634397909176187</c:v>
                </c:pt>
                <c:pt idx="351">
                  <c:v>16.283581584881176</c:v>
                </c:pt>
                <c:pt idx="352">
                  <c:v>15.01555156611721</c:v>
                </c:pt>
                <c:pt idx="353">
                  <c:v>16.054177462516236</c:v>
                </c:pt>
                <c:pt idx="354">
                  <c:v>15.13813553575892</c:v>
                </c:pt>
                <c:pt idx="355">
                  <c:v>16.847086312205647</c:v>
                </c:pt>
                <c:pt idx="356">
                  <c:v>16.753935296415875</c:v>
                </c:pt>
                <c:pt idx="357">
                  <c:v>15.081375108289649</c:v>
                </c:pt>
                <c:pt idx="358">
                  <c:v>15.458824504472432</c:v>
                </c:pt>
                <c:pt idx="359">
                  <c:v>13.780013245574082</c:v>
                </c:pt>
                <c:pt idx="360">
                  <c:v>15.846502305445028</c:v>
                </c:pt>
                <c:pt idx="361">
                  <c:v>16.631415559837478</c:v>
                </c:pt>
                <c:pt idx="362">
                  <c:v>14.690818756585941</c:v>
                </c:pt>
                <c:pt idx="363">
                  <c:v>15.757585555926198</c:v>
                </c:pt>
                <c:pt idx="364">
                  <c:v>14.678746351288282</c:v>
                </c:pt>
                <c:pt idx="365">
                  <c:v>16.693714241606358</c:v>
                </c:pt>
                <c:pt idx="366">
                  <c:v>16.157094746100483</c:v>
                </c:pt>
                <c:pt idx="367">
                  <c:v>16.675182718623546</c:v>
                </c:pt>
                <c:pt idx="368">
                  <c:v>16.625168468104675</c:v>
                </c:pt>
                <c:pt idx="369">
                  <c:v>16.07614289643243</c:v>
                </c:pt>
                <c:pt idx="370">
                  <c:v>15.927437102087424</c:v>
                </c:pt>
                <c:pt idx="371">
                  <c:v>16.810032361187041</c:v>
                </c:pt>
                <c:pt idx="372">
                  <c:v>14.287813696151716</c:v>
                </c:pt>
                <c:pt idx="373">
                  <c:v>16.424336121795932</c:v>
                </c:pt>
                <c:pt idx="374">
                  <c:v>15.451538315042853</c:v>
                </c:pt>
                <c:pt idx="375">
                  <c:v>16.704349076841027</c:v>
                </c:pt>
                <c:pt idx="376">
                  <c:v>17.204965656143031</c:v>
                </c:pt>
                <c:pt idx="377">
                  <c:v>16.509845676788245</c:v>
                </c:pt>
                <c:pt idx="378">
                  <c:v>16.784497160566389</c:v>
                </c:pt>
                <c:pt idx="379">
                  <c:v>16.614719510849682</c:v>
                </c:pt>
                <c:pt idx="380">
                  <c:v>16.017670345187071</c:v>
                </c:pt>
                <c:pt idx="381">
                  <c:v>16.409809786106052</c:v>
                </c:pt>
                <c:pt idx="382">
                  <c:v>15.342172145588847</c:v>
                </c:pt>
                <c:pt idx="383">
                  <c:v>15.441452018800192</c:v>
                </c:pt>
                <c:pt idx="384">
                  <c:v>16.758429337111011</c:v>
                </c:pt>
                <c:pt idx="385">
                  <c:v>15.961767116474221</c:v>
                </c:pt>
                <c:pt idx="386">
                  <c:v>15.591077539662365</c:v>
                </c:pt>
                <c:pt idx="387">
                  <c:v>15.799894112584298</c:v>
                </c:pt>
                <c:pt idx="388">
                  <c:v>16.01995772436203</c:v>
                </c:pt>
                <c:pt idx="389">
                  <c:v>16.266959432337899</c:v>
                </c:pt>
                <c:pt idx="390">
                  <c:v>16.483260009787045</c:v>
                </c:pt>
                <c:pt idx="391">
                  <c:v>18.086368340314948</c:v>
                </c:pt>
                <c:pt idx="392">
                  <c:v>14.707372697026585</c:v>
                </c:pt>
                <c:pt idx="393">
                  <c:v>15.59131628202158</c:v>
                </c:pt>
                <c:pt idx="394">
                  <c:v>15.489328956769896</c:v>
                </c:pt>
                <c:pt idx="395">
                  <c:v>16.009293898983742</c:v>
                </c:pt>
                <c:pt idx="396">
                  <c:v>15.726600208305172</c:v>
                </c:pt>
                <c:pt idx="397">
                  <c:v>16.816249894342036</c:v>
                </c:pt>
                <c:pt idx="398">
                  <c:v>16.661984813632444</c:v>
                </c:pt>
                <c:pt idx="399">
                  <c:v>16.572275666854694</c:v>
                </c:pt>
                <c:pt idx="400">
                  <c:v>17.036110006680246</c:v>
                </c:pt>
                <c:pt idx="401">
                  <c:v>14.398784555320162</c:v>
                </c:pt>
                <c:pt idx="402">
                  <c:v>17.359859425065224</c:v>
                </c:pt>
                <c:pt idx="403">
                  <c:v>16.543153646503924</c:v>
                </c:pt>
                <c:pt idx="404">
                  <c:v>15.787864908284973</c:v>
                </c:pt>
                <c:pt idx="405">
                  <c:v>17.373739451082656</c:v>
                </c:pt>
                <c:pt idx="406">
                  <c:v>16.468869529868243</c:v>
                </c:pt>
                <c:pt idx="407">
                  <c:v>15.399628904939163</c:v>
                </c:pt>
                <c:pt idx="408">
                  <c:v>15.824441374585149</c:v>
                </c:pt>
                <c:pt idx="409">
                  <c:v>14.289371205828502</c:v>
                </c:pt>
                <c:pt idx="410">
                  <c:v>15.681172084819991</c:v>
                </c:pt>
                <c:pt idx="411">
                  <c:v>15.0836329288868</c:v>
                </c:pt>
                <c:pt idx="412">
                  <c:v>16.014229044609237</c:v>
                </c:pt>
                <c:pt idx="413">
                  <c:v>17.08689505395887</c:v>
                </c:pt>
                <c:pt idx="414">
                  <c:v>16.012646523828153</c:v>
                </c:pt>
                <c:pt idx="415">
                  <c:v>13.666270701301983</c:v>
                </c:pt>
                <c:pt idx="416">
                  <c:v>14.782228658456006</c:v>
                </c:pt>
                <c:pt idx="417">
                  <c:v>15.45728973216319</c:v>
                </c:pt>
                <c:pt idx="418">
                  <c:v>15.980251459419378</c:v>
                </c:pt>
                <c:pt idx="419">
                  <c:v>19.118234417343047</c:v>
                </c:pt>
                <c:pt idx="420">
                  <c:v>17.154920710177976</c:v>
                </c:pt>
                <c:pt idx="421">
                  <c:v>15.399748276118771</c:v>
                </c:pt>
                <c:pt idx="422">
                  <c:v>18.732299435592722</c:v>
                </c:pt>
                <c:pt idx="423">
                  <c:v>16.440988969785394</c:v>
                </c:pt>
                <c:pt idx="424">
                  <c:v>18.320517751286388</c:v>
                </c:pt>
                <c:pt idx="425">
                  <c:v>16.511844291395391</c:v>
                </c:pt>
                <c:pt idx="426">
                  <c:v>15.767672989037237</c:v>
                </c:pt>
                <c:pt idx="427">
                  <c:v>15.88527747518674</c:v>
                </c:pt>
                <c:pt idx="428">
                  <c:v>16.382042344426736</c:v>
                </c:pt>
                <c:pt idx="429">
                  <c:v>17.739128379085741</c:v>
                </c:pt>
                <c:pt idx="430">
                  <c:v>14.358982793433825</c:v>
                </c:pt>
                <c:pt idx="431">
                  <c:v>18.227906179541606</c:v>
                </c:pt>
                <c:pt idx="432">
                  <c:v>16.812792677606922</c:v>
                </c:pt>
                <c:pt idx="433">
                  <c:v>15.941700252747978</c:v>
                </c:pt>
                <c:pt idx="434">
                  <c:v>15.425371015604469</c:v>
                </c:pt>
                <c:pt idx="435">
                  <c:v>16.101766772786505</c:v>
                </c:pt>
                <c:pt idx="436">
                  <c:v>15.644741137672099</c:v>
                </c:pt>
                <c:pt idx="437">
                  <c:v>16.597760845266748</c:v>
                </c:pt>
                <c:pt idx="438">
                  <c:v>13.608597368525807</c:v>
                </c:pt>
                <c:pt idx="439">
                  <c:v>15.378241568592784</c:v>
                </c:pt>
                <c:pt idx="440">
                  <c:v>14.938403678039322</c:v>
                </c:pt>
                <c:pt idx="441">
                  <c:v>17.264804723177804</c:v>
                </c:pt>
                <c:pt idx="442">
                  <c:v>15.76888489072735</c:v>
                </c:pt>
                <c:pt idx="443">
                  <c:v>17.905718818306923</c:v>
                </c:pt>
                <c:pt idx="444">
                  <c:v>15.583335466013523</c:v>
                </c:pt>
                <c:pt idx="445">
                  <c:v>18.015588620452036</c:v>
                </c:pt>
                <c:pt idx="446">
                  <c:v>14.590086534022703</c:v>
                </c:pt>
                <c:pt idx="447">
                  <c:v>14.737765736223082</c:v>
                </c:pt>
                <c:pt idx="448">
                  <c:v>15.083918282849481</c:v>
                </c:pt>
                <c:pt idx="449">
                  <c:v>14.841510659985943</c:v>
                </c:pt>
                <c:pt idx="450">
                  <c:v>18.20492893276969</c:v>
                </c:pt>
                <c:pt idx="451">
                  <c:v>15.936908352538012</c:v>
                </c:pt>
                <c:pt idx="452">
                  <c:v>15.390698803836131</c:v>
                </c:pt>
                <c:pt idx="453">
                  <c:v>15.189049049164169</c:v>
                </c:pt>
                <c:pt idx="454">
                  <c:v>16.002798969944706</c:v>
                </c:pt>
                <c:pt idx="455">
                  <c:v>15.362420339821256</c:v>
                </c:pt>
                <c:pt idx="456">
                  <c:v>15.373253558587749</c:v>
                </c:pt>
                <c:pt idx="457">
                  <c:v>16.711052052793093</c:v>
                </c:pt>
                <c:pt idx="458">
                  <c:v>14.096119497859036</c:v>
                </c:pt>
                <c:pt idx="459">
                  <c:v>17.63629465532722</c:v>
                </c:pt>
                <c:pt idx="460">
                  <c:v>15.245691242322209</c:v>
                </c:pt>
                <c:pt idx="461">
                  <c:v>14.710626982756366</c:v>
                </c:pt>
                <c:pt idx="462">
                  <c:v>13.759625784965465</c:v>
                </c:pt>
                <c:pt idx="463">
                  <c:v>16.264429331764404</c:v>
                </c:pt>
                <c:pt idx="464">
                  <c:v>17.940268248290522</c:v>
                </c:pt>
                <c:pt idx="465">
                  <c:v>17.803310851755668</c:v>
                </c:pt>
                <c:pt idx="466">
                  <c:v>18.436065642541507</c:v>
                </c:pt>
                <c:pt idx="467">
                  <c:v>15.545362925346126</c:v>
                </c:pt>
                <c:pt idx="468">
                  <c:v>15.738561200501863</c:v>
                </c:pt>
                <c:pt idx="469">
                  <c:v>14.659433231296134</c:v>
                </c:pt>
                <c:pt idx="470">
                  <c:v>17.72774321072211</c:v>
                </c:pt>
                <c:pt idx="471">
                  <c:v>18.278525244037155</c:v>
                </c:pt>
                <c:pt idx="472">
                  <c:v>15.536796622123802</c:v>
                </c:pt>
                <c:pt idx="473">
                  <c:v>14.870068225187424</c:v>
                </c:pt>
                <c:pt idx="474">
                  <c:v>18.662600309122354</c:v>
                </c:pt>
                <c:pt idx="475">
                  <c:v>15.038117266536574</c:v>
                </c:pt>
                <c:pt idx="476">
                  <c:v>15.721503627370112</c:v>
                </c:pt>
                <c:pt idx="477">
                  <c:v>16.120377308121533</c:v>
                </c:pt>
                <c:pt idx="478">
                  <c:v>14.183664047246566</c:v>
                </c:pt>
                <c:pt idx="479">
                  <c:v>17.467991523895762</c:v>
                </c:pt>
                <c:pt idx="480">
                  <c:v>15.660801108802843</c:v>
                </c:pt>
                <c:pt idx="481">
                  <c:v>16.610014012636384</c:v>
                </c:pt>
                <c:pt idx="482">
                  <c:v>16.762358922656858</c:v>
                </c:pt>
                <c:pt idx="483">
                  <c:v>15.73021090227121</c:v>
                </c:pt>
                <c:pt idx="484">
                  <c:v>14.556347691192059</c:v>
                </c:pt>
                <c:pt idx="485">
                  <c:v>15.911498207438854</c:v>
                </c:pt>
                <c:pt idx="486">
                  <c:v>17.05543733752711</c:v>
                </c:pt>
                <c:pt idx="487">
                  <c:v>15.046432321847533</c:v>
                </c:pt>
                <c:pt idx="488">
                  <c:v>14.829408696110477</c:v>
                </c:pt>
                <c:pt idx="489">
                  <c:v>15.684717977288528</c:v>
                </c:pt>
                <c:pt idx="490">
                  <c:v>17.338491983915446</c:v>
                </c:pt>
                <c:pt idx="491">
                  <c:v>15.966723862598883</c:v>
                </c:pt>
                <c:pt idx="492">
                  <c:v>16.617846467321215</c:v>
                </c:pt>
                <c:pt idx="493">
                  <c:v>15.175274751905818</c:v>
                </c:pt>
                <c:pt idx="494">
                  <c:v>13.544304051189101</c:v>
                </c:pt>
                <c:pt idx="495">
                  <c:v>17.570729182276409</c:v>
                </c:pt>
                <c:pt idx="496">
                  <c:v>15.074647121233284</c:v>
                </c:pt>
                <c:pt idx="497">
                  <c:v>13.695218780791038</c:v>
                </c:pt>
                <c:pt idx="498">
                  <c:v>15.637391283613397</c:v>
                </c:pt>
                <c:pt idx="499">
                  <c:v>16.579981360715465</c:v>
                </c:pt>
                <c:pt idx="500">
                  <c:v>16.231887611334969</c:v>
                </c:pt>
                <c:pt idx="501">
                  <c:v>15.043715774860175</c:v>
                </c:pt>
                <c:pt idx="502">
                  <c:v>15.948516915537766</c:v>
                </c:pt>
                <c:pt idx="503">
                  <c:v>13.537988747353666</c:v>
                </c:pt>
                <c:pt idx="504">
                  <c:v>15.480521637451602</c:v>
                </c:pt>
                <c:pt idx="505">
                  <c:v>17.193469074678433</c:v>
                </c:pt>
                <c:pt idx="506">
                  <c:v>15.859621766518103</c:v>
                </c:pt>
                <c:pt idx="507">
                  <c:v>16.506119590681919</c:v>
                </c:pt>
                <c:pt idx="508">
                  <c:v>16.364912011718843</c:v>
                </c:pt>
                <c:pt idx="509">
                  <c:v>16.395414758713741</c:v>
                </c:pt>
                <c:pt idx="510">
                  <c:v>16.793617118688417</c:v>
                </c:pt>
                <c:pt idx="511">
                  <c:v>17.092802222046885</c:v>
                </c:pt>
                <c:pt idx="512">
                  <c:v>15.338266434278921</c:v>
                </c:pt>
                <c:pt idx="513">
                  <c:v>15.554898977294215</c:v>
                </c:pt>
                <c:pt idx="514">
                  <c:v>16.140704514706158</c:v>
                </c:pt>
                <c:pt idx="515">
                  <c:v>17.551860577819753</c:v>
                </c:pt>
                <c:pt idx="516">
                  <c:v>14.932761968717386</c:v>
                </c:pt>
                <c:pt idx="517">
                  <c:v>14.482528553722659</c:v>
                </c:pt>
                <c:pt idx="518">
                  <c:v>15.917623085821106</c:v>
                </c:pt>
                <c:pt idx="519">
                  <c:v>12.954281868966063</c:v>
                </c:pt>
                <c:pt idx="520">
                  <c:v>14.77163759265386</c:v>
                </c:pt>
                <c:pt idx="521">
                  <c:v>15.319807102438062</c:v>
                </c:pt>
                <c:pt idx="522">
                  <c:v>17.00587612905656</c:v>
                </c:pt>
                <c:pt idx="523">
                  <c:v>16.237732820096426</c:v>
                </c:pt>
                <c:pt idx="524">
                  <c:v>16.555058932150132</c:v>
                </c:pt>
                <c:pt idx="525">
                  <c:v>15.949273501442804</c:v>
                </c:pt>
                <c:pt idx="526">
                  <c:v>14.185946878948016</c:v>
                </c:pt>
                <c:pt idx="527">
                  <c:v>15.667568317818223</c:v>
                </c:pt>
                <c:pt idx="528">
                  <c:v>14.313134028649074</c:v>
                </c:pt>
                <c:pt idx="529">
                  <c:v>17.583149469297496</c:v>
                </c:pt>
                <c:pt idx="530">
                  <c:v>14.430240566449356</c:v>
                </c:pt>
                <c:pt idx="531">
                  <c:v>15.42696717880608</c:v>
                </c:pt>
                <c:pt idx="532">
                  <c:v>17.014680037769722</c:v>
                </c:pt>
                <c:pt idx="533">
                  <c:v>18.014298843278084</c:v>
                </c:pt>
                <c:pt idx="534">
                  <c:v>16.558176225240459</c:v>
                </c:pt>
                <c:pt idx="535">
                  <c:v>14.283028617152013</c:v>
                </c:pt>
                <c:pt idx="536">
                  <c:v>14.543631818392896</c:v>
                </c:pt>
                <c:pt idx="537">
                  <c:v>15.971665829434642</c:v>
                </c:pt>
                <c:pt idx="538">
                  <c:v>16.112352154246764</c:v>
                </c:pt>
                <c:pt idx="539">
                  <c:v>17.329201495536836</c:v>
                </c:pt>
                <c:pt idx="540">
                  <c:v>14.169001855785609</c:v>
                </c:pt>
                <c:pt idx="541">
                  <c:v>15.767486542623374</c:v>
                </c:pt>
                <c:pt idx="542">
                  <c:v>17.397845608153148</c:v>
                </c:pt>
                <c:pt idx="543">
                  <c:v>15.141476791919558</c:v>
                </c:pt>
                <c:pt idx="544">
                  <c:v>15.483386545762187</c:v>
                </c:pt>
                <c:pt idx="545">
                  <c:v>16.839432914290228</c:v>
                </c:pt>
                <c:pt idx="546">
                  <c:v>15.689018750359537</c:v>
                </c:pt>
                <c:pt idx="547">
                  <c:v>17.811993115552468</c:v>
                </c:pt>
                <c:pt idx="548">
                  <c:v>13.551321939681657</c:v>
                </c:pt>
                <c:pt idx="549">
                  <c:v>17.252833499165718</c:v>
                </c:pt>
                <c:pt idx="550">
                  <c:v>17.258214297195082</c:v>
                </c:pt>
                <c:pt idx="551">
                  <c:v>15.883219743423979</c:v>
                </c:pt>
                <c:pt idx="552">
                  <c:v>16.544334852747852</c:v>
                </c:pt>
                <c:pt idx="553">
                  <c:v>16.100299075711519</c:v>
                </c:pt>
                <c:pt idx="554">
                  <c:v>18.979330702146399</c:v>
                </c:pt>
                <c:pt idx="555">
                  <c:v>14.816228412579221</c:v>
                </c:pt>
                <c:pt idx="556">
                  <c:v>16.934340391722799</c:v>
                </c:pt>
                <c:pt idx="557">
                  <c:v>15.919340325504891</c:v>
                </c:pt>
                <c:pt idx="558">
                  <c:v>15.590373818136868</c:v>
                </c:pt>
                <c:pt idx="559">
                  <c:v>14.518907204925199</c:v>
                </c:pt>
                <c:pt idx="560">
                  <c:v>16.842082954477519</c:v>
                </c:pt>
                <c:pt idx="561">
                  <c:v>15.858523551665712</c:v>
                </c:pt>
                <c:pt idx="562">
                  <c:v>14.995809846746852</c:v>
                </c:pt>
                <c:pt idx="563">
                  <c:v>14.696114289487014</c:v>
                </c:pt>
                <c:pt idx="564">
                  <c:v>16.443315002485178</c:v>
                </c:pt>
                <c:pt idx="565">
                  <c:v>14.986696709835087</c:v>
                </c:pt>
                <c:pt idx="566">
                  <c:v>18.251222213089932</c:v>
                </c:pt>
                <c:pt idx="567">
                  <c:v>16.989529098660569</c:v>
                </c:pt>
                <c:pt idx="568">
                  <c:v>15.423050667246571</c:v>
                </c:pt>
                <c:pt idx="569">
                  <c:v>17.303175736211415</c:v>
                </c:pt>
                <c:pt idx="570">
                  <c:v>14.721749534524861</c:v>
                </c:pt>
                <c:pt idx="571">
                  <c:v>15.061703306324489</c:v>
                </c:pt>
                <c:pt idx="572">
                  <c:v>18.096210209856508</c:v>
                </c:pt>
                <c:pt idx="573">
                  <c:v>15.256235696520889</c:v>
                </c:pt>
                <c:pt idx="574">
                  <c:v>15.798840235598618</c:v>
                </c:pt>
                <c:pt idx="575">
                  <c:v>16.451782966592873</c:v>
                </c:pt>
                <c:pt idx="576">
                  <c:v>14.543198671541177</c:v>
                </c:pt>
                <c:pt idx="577">
                  <c:v>17.2862460607721</c:v>
                </c:pt>
                <c:pt idx="578">
                  <c:v>16.596493805460341</c:v>
                </c:pt>
                <c:pt idx="579">
                  <c:v>17.119178705266677</c:v>
                </c:pt>
                <c:pt idx="580">
                  <c:v>16.3593754627218</c:v>
                </c:pt>
                <c:pt idx="581">
                  <c:v>16.175944592228916</c:v>
                </c:pt>
                <c:pt idx="582">
                  <c:v>16.966963398241205</c:v>
                </c:pt>
                <c:pt idx="583">
                  <c:v>16.501592012369656</c:v>
                </c:pt>
                <c:pt idx="584">
                  <c:v>17.37218194140587</c:v>
                </c:pt>
                <c:pt idx="585">
                  <c:v>15.864226083445828</c:v>
                </c:pt>
                <c:pt idx="586">
                  <c:v>16.08445340426988</c:v>
                </c:pt>
                <c:pt idx="587">
                  <c:v>16.859826059240731</c:v>
                </c:pt>
                <c:pt idx="588">
                  <c:v>16.306109768644092</c:v>
                </c:pt>
                <c:pt idx="589">
                  <c:v>16.117983063319116</c:v>
                </c:pt>
                <c:pt idx="590">
                  <c:v>14.556647824443644</c:v>
                </c:pt>
                <c:pt idx="591">
                  <c:v>15.980267375576659</c:v>
                </c:pt>
                <c:pt idx="592">
                  <c:v>15.193316853052238</c:v>
                </c:pt>
                <c:pt idx="593">
                  <c:v>15.833892161404947</c:v>
                </c:pt>
                <c:pt idx="594">
                  <c:v>16.03515765456541</c:v>
                </c:pt>
                <c:pt idx="595">
                  <c:v>16.373454440705245</c:v>
                </c:pt>
                <c:pt idx="596">
                  <c:v>15.703436515119392</c:v>
                </c:pt>
                <c:pt idx="597">
                  <c:v>15.778264054839383</c:v>
                </c:pt>
                <c:pt idx="598">
                  <c:v>15.589575736536062</c:v>
                </c:pt>
                <c:pt idx="599">
                  <c:v>16.392217316402821</c:v>
                </c:pt>
                <c:pt idx="600">
                  <c:v>14.451165765800397</c:v>
                </c:pt>
                <c:pt idx="601">
                  <c:v>19.428177706155111</c:v>
                </c:pt>
                <c:pt idx="602">
                  <c:v>16.504185209138086</c:v>
                </c:pt>
                <c:pt idx="603">
                  <c:v>16.390053855880979</c:v>
                </c:pt>
                <c:pt idx="604">
                  <c:v>18.314582729923131</c:v>
                </c:pt>
                <c:pt idx="605">
                  <c:v>15.956440888126963</c:v>
                </c:pt>
                <c:pt idx="606">
                  <c:v>13.667923707922455</c:v>
                </c:pt>
                <c:pt idx="607">
                  <c:v>15.434331812153687</c:v>
                </c:pt>
                <c:pt idx="608">
                  <c:v>15.469247313754749</c:v>
                </c:pt>
                <c:pt idx="609">
                  <c:v>15.86726379574975</c:v>
                </c:pt>
                <c:pt idx="610">
                  <c:v>16.863904006109806</c:v>
                </c:pt>
                <c:pt idx="611">
                  <c:v>15.252452198561514</c:v>
                </c:pt>
                <c:pt idx="612">
                  <c:v>16.269575366473873</c:v>
                </c:pt>
                <c:pt idx="613">
                  <c:v>16.930647274799412</c:v>
                </c:pt>
                <c:pt idx="614">
                  <c:v>15.886930481807212</c:v>
                </c:pt>
                <c:pt idx="615">
                  <c:v>18.058873178611975</c:v>
                </c:pt>
                <c:pt idx="616">
                  <c:v>14.565440364473034</c:v>
                </c:pt>
                <c:pt idx="617">
                  <c:v>15.885205852478975</c:v>
                </c:pt>
                <c:pt idx="618">
                  <c:v>14.705936832266161</c:v>
                </c:pt>
                <c:pt idx="619">
                  <c:v>16.961508135333133</c:v>
                </c:pt>
                <c:pt idx="620">
                  <c:v>15.607025529257953</c:v>
                </c:pt>
                <c:pt idx="621">
                  <c:v>15.823964458300907</c:v>
                </c:pt>
                <c:pt idx="622">
                  <c:v>17.289889723921078</c:v>
                </c:pt>
                <c:pt idx="623">
                  <c:v>15.051051986498351</c:v>
                </c:pt>
                <c:pt idx="624">
                  <c:v>16.203563104150817</c:v>
                </c:pt>
                <c:pt idx="625">
                  <c:v>16.628689349468914</c:v>
                </c:pt>
                <c:pt idx="626">
                  <c:v>17.00017928161833</c:v>
                </c:pt>
                <c:pt idx="627">
                  <c:v>15.974378965816868</c:v>
                </c:pt>
                <c:pt idx="628">
                  <c:v>16.511205371367396</c:v>
                </c:pt>
                <c:pt idx="629">
                  <c:v>14.895108319629799</c:v>
                </c:pt>
                <c:pt idx="630">
                  <c:v>14.933957385816029</c:v>
                </c:pt>
                <c:pt idx="631">
                  <c:v>16.449126673629507</c:v>
                </c:pt>
                <c:pt idx="632">
                  <c:v>16.41993871491286</c:v>
                </c:pt>
                <c:pt idx="633">
                  <c:v>14.271626964196912</c:v>
                </c:pt>
                <c:pt idx="634">
                  <c:v>16.78825792115822</c:v>
                </c:pt>
                <c:pt idx="635">
                  <c:v>14.554768581016106</c:v>
                </c:pt>
                <c:pt idx="636">
                  <c:v>14.309920101746684</c:v>
                </c:pt>
                <c:pt idx="637">
                  <c:v>15.510235966226901</c:v>
                </c:pt>
                <c:pt idx="638">
                  <c:v>17.809480636438821</c:v>
                </c:pt>
                <c:pt idx="639">
                  <c:v>16.621870412942371</c:v>
                </c:pt>
                <c:pt idx="640">
                  <c:v>17.917235294968123</c:v>
                </c:pt>
                <c:pt idx="641">
                  <c:v>16.20574248082994</c:v>
                </c:pt>
                <c:pt idx="642">
                  <c:v>16.082906126408488</c:v>
                </c:pt>
                <c:pt idx="643">
                  <c:v>13.50923677765968</c:v>
                </c:pt>
                <c:pt idx="644">
                  <c:v>15.292350594259915</c:v>
                </c:pt>
                <c:pt idx="645">
                  <c:v>15.47004766909231</c:v>
                </c:pt>
                <c:pt idx="646">
                  <c:v>14.452926774916705</c:v>
                </c:pt>
                <c:pt idx="647">
                  <c:v>16.45306251195143</c:v>
                </c:pt>
                <c:pt idx="648">
                  <c:v>15.667552401660942</c:v>
                </c:pt>
                <c:pt idx="649">
                  <c:v>16.634205434835167</c:v>
                </c:pt>
                <c:pt idx="650">
                  <c:v>16.710580252416548</c:v>
                </c:pt>
                <c:pt idx="651">
                  <c:v>15.775188825879013</c:v>
                </c:pt>
                <c:pt idx="652">
                  <c:v>13.515992617991287</c:v>
                </c:pt>
                <c:pt idx="653">
                  <c:v>15.239229282466113</c:v>
                </c:pt>
                <c:pt idx="654">
                  <c:v>15.330473201553104</c:v>
                </c:pt>
                <c:pt idx="655">
                  <c:v>16.361142156179994</c:v>
                </c:pt>
                <c:pt idx="656">
                  <c:v>15.503395429201191</c:v>
                </c:pt>
                <c:pt idx="657">
                  <c:v>15.824513565727102</c:v>
                </c:pt>
                <c:pt idx="658">
                  <c:v>16.218830109588453</c:v>
                </c:pt>
                <c:pt idx="659">
                  <c:v>14.894810460114968</c:v>
                </c:pt>
                <c:pt idx="660">
                  <c:v>15.685790044168243</c:v>
                </c:pt>
                <c:pt idx="661">
                  <c:v>16.289560375676956</c:v>
                </c:pt>
                <c:pt idx="662">
                  <c:v>16.765789991419297</c:v>
                </c:pt>
                <c:pt idx="663">
                  <c:v>15.813289832673036</c:v>
                </c:pt>
                <c:pt idx="664">
                  <c:v>16.312155634674127</c:v>
                </c:pt>
                <c:pt idx="665">
                  <c:v>16.002067963578156</c:v>
                </c:pt>
                <c:pt idx="666">
                  <c:v>15.897238467383431</c:v>
                </c:pt>
                <c:pt idx="667">
                  <c:v>14.383905221999157</c:v>
                </c:pt>
                <c:pt idx="668">
                  <c:v>16.930108399188612</c:v>
                </c:pt>
                <c:pt idx="669">
                  <c:v>15.046174252725905</c:v>
                </c:pt>
                <c:pt idx="670">
                  <c:v>16.767283836466959</c:v>
                </c:pt>
                <c:pt idx="671">
                  <c:v>17.22560550153139</c:v>
                </c:pt>
                <c:pt idx="672">
                  <c:v>14.373446032928769</c:v>
                </c:pt>
                <c:pt idx="673">
                  <c:v>15.442026137330686</c:v>
                </c:pt>
                <c:pt idx="674">
                  <c:v>17.219703449351073</c:v>
                </c:pt>
                <c:pt idx="675">
                  <c:v>14.832855681030196</c:v>
                </c:pt>
                <c:pt idx="676">
                  <c:v>16.577533683099318</c:v>
                </c:pt>
                <c:pt idx="677">
                  <c:v>13.47950255368778</c:v>
                </c:pt>
                <c:pt idx="678">
                  <c:v>16.465674361294077</c:v>
                </c:pt>
                <c:pt idx="679">
                  <c:v>15.906127641224884</c:v>
                </c:pt>
                <c:pt idx="680">
                  <c:v>17.195155050481844</c:v>
                </c:pt>
                <c:pt idx="681">
                  <c:v>16.467702534479031</c:v>
                </c:pt>
                <c:pt idx="682">
                  <c:v>16.30176920517988</c:v>
                </c:pt>
                <c:pt idx="683">
                  <c:v>17.078356035577599</c:v>
                </c:pt>
                <c:pt idx="684">
                  <c:v>13.749583826589515</c:v>
                </c:pt>
                <c:pt idx="685">
                  <c:v>15.589422259305138</c:v>
                </c:pt>
                <c:pt idx="686">
                  <c:v>19.708247504619067</c:v>
                </c:pt>
                <c:pt idx="687">
                  <c:v>16.432103206549073</c:v>
                </c:pt>
                <c:pt idx="688">
                  <c:v>16.157452859639307</c:v>
                </c:pt>
                <c:pt idx="689">
                  <c:v>16.083092572822352</c:v>
                </c:pt>
                <c:pt idx="690">
                  <c:v>17.081435812011478</c:v>
                </c:pt>
                <c:pt idx="691">
                  <c:v>14.875291566946544</c:v>
                </c:pt>
                <c:pt idx="692">
                  <c:v>15.438489339809166</c:v>
                </c:pt>
                <c:pt idx="693">
                  <c:v>16.403980493501876</c:v>
                </c:pt>
                <c:pt idx="694">
                  <c:v>15.847269691599649</c:v>
                </c:pt>
                <c:pt idx="695">
                  <c:v>16.705584852767061</c:v>
                </c:pt>
                <c:pt idx="696">
                  <c:v>15.705103164160391</c:v>
                </c:pt>
                <c:pt idx="697">
                  <c:v>15.254932845360599</c:v>
                </c:pt>
                <c:pt idx="698">
                  <c:v>14.281048192438902</c:v>
                </c:pt>
                <c:pt idx="699">
                  <c:v>16.652161133984919</c:v>
                </c:pt>
                <c:pt idx="700">
                  <c:v>14.534597693833348</c:v>
                </c:pt>
                <c:pt idx="701">
                  <c:v>16.223648157771095</c:v>
                </c:pt>
                <c:pt idx="702">
                  <c:v>17.026737663778476</c:v>
                </c:pt>
                <c:pt idx="703">
                  <c:v>16.118869252219156</c:v>
                </c:pt>
                <c:pt idx="704">
                  <c:v>17.352582330582663</c:v>
                </c:pt>
                <c:pt idx="705">
                  <c:v>13.446441284409957</c:v>
                </c:pt>
                <c:pt idx="706">
                  <c:v>17.896648882393492</c:v>
                </c:pt>
                <c:pt idx="707">
                  <c:v>16.145206513479934</c:v>
                </c:pt>
                <c:pt idx="708">
                  <c:v>15.005451627454022</c:v>
                </c:pt>
                <c:pt idx="709">
                  <c:v>15.37177449282899</c:v>
                </c:pt>
                <c:pt idx="710">
                  <c:v>18.332479880351457</c:v>
                </c:pt>
                <c:pt idx="711">
                  <c:v>16.218095692616771</c:v>
                </c:pt>
                <c:pt idx="712">
                  <c:v>15.730191575508798</c:v>
                </c:pt>
                <c:pt idx="713">
                  <c:v>16.508798621012829</c:v>
                </c:pt>
                <c:pt idx="714">
                  <c:v>15.154265424294863</c:v>
                </c:pt>
                <c:pt idx="715">
                  <c:v>16.399189730160288</c:v>
                </c:pt>
                <c:pt idx="716">
                  <c:v>16.214499209505448</c:v>
                </c:pt>
                <c:pt idx="717">
                  <c:v>16.357421185981366</c:v>
                </c:pt>
                <c:pt idx="718">
                  <c:v>17.353994321107166</c:v>
                </c:pt>
                <c:pt idx="719">
                  <c:v>16.653698748465104</c:v>
                </c:pt>
                <c:pt idx="720">
                  <c:v>16.002738715920714</c:v>
                </c:pt>
                <c:pt idx="721">
                  <c:v>17.196237349176954</c:v>
                </c:pt>
                <c:pt idx="722">
                  <c:v>15.740352905064356</c:v>
                </c:pt>
                <c:pt idx="723">
                  <c:v>17.027225380312302</c:v>
                </c:pt>
                <c:pt idx="724">
                  <c:v>15.871852196520194</c:v>
                </c:pt>
                <c:pt idx="725">
                  <c:v>17.346892304354697</c:v>
                </c:pt>
                <c:pt idx="726">
                  <c:v>15.29791897557152</c:v>
                </c:pt>
                <c:pt idx="727">
                  <c:v>16.461350282421336</c:v>
                </c:pt>
                <c:pt idx="728">
                  <c:v>15.144074536161497</c:v>
                </c:pt>
                <c:pt idx="729">
                  <c:v>16.203673380383407</c:v>
                </c:pt>
                <c:pt idx="730">
                  <c:v>16.260250772043946</c:v>
                </c:pt>
                <c:pt idx="731">
                  <c:v>14.137054717517458</c:v>
                </c:pt>
                <c:pt idx="732">
                  <c:v>18.021495220105862</c:v>
                </c:pt>
                <c:pt idx="733">
                  <c:v>14.952106352589908</c:v>
                </c:pt>
                <c:pt idx="734">
                  <c:v>15.887201624915178</c:v>
                </c:pt>
                <c:pt idx="735">
                  <c:v>17.398847189193475</c:v>
                </c:pt>
                <c:pt idx="736">
                  <c:v>14.838989085925277</c:v>
                </c:pt>
                <c:pt idx="737">
                  <c:v>14.635239535360597</c:v>
                </c:pt>
                <c:pt idx="738">
                  <c:v>14.455800778174307</c:v>
                </c:pt>
                <c:pt idx="739">
                  <c:v>14.888425238874333</c:v>
                </c:pt>
                <c:pt idx="740">
                  <c:v>16.74507966019155</c:v>
                </c:pt>
                <c:pt idx="741">
                  <c:v>17.000506699710968</c:v>
                </c:pt>
                <c:pt idx="742">
                  <c:v>14.311161562014604</c:v>
                </c:pt>
                <c:pt idx="743">
                  <c:v>15.852421979085193</c:v>
                </c:pt>
                <c:pt idx="744">
                  <c:v>15.425333498948021</c:v>
                </c:pt>
                <c:pt idx="745">
                  <c:v>17.710728838588693</c:v>
                </c:pt>
                <c:pt idx="746">
                  <c:v>15.127569481061073</c:v>
                </c:pt>
                <c:pt idx="747">
                  <c:v>14.414266428881092</c:v>
                </c:pt>
                <c:pt idx="748">
                  <c:v>15.721427457188838</c:v>
                </c:pt>
                <c:pt idx="749">
                  <c:v>16.980135155259632</c:v>
                </c:pt>
                <c:pt idx="750">
                  <c:v>14.388104813784594</c:v>
                </c:pt>
                <c:pt idx="751">
                  <c:v>16.703986415828695</c:v>
                </c:pt>
                <c:pt idx="752">
                  <c:v>15.445092839778226</c:v>
                </c:pt>
                <c:pt idx="753">
                  <c:v>16.277644858215353</c:v>
                </c:pt>
                <c:pt idx="754">
                  <c:v>15.952791540636099</c:v>
                </c:pt>
                <c:pt idx="755">
                  <c:v>17.091699459720985</c:v>
                </c:pt>
                <c:pt idx="756">
                  <c:v>15.232406935334438</c:v>
                </c:pt>
                <c:pt idx="757">
                  <c:v>15.956095280140289</c:v>
                </c:pt>
                <c:pt idx="758">
                  <c:v>16.846679313326604</c:v>
                </c:pt>
                <c:pt idx="759">
                  <c:v>17.160200326921768</c:v>
                </c:pt>
                <c:pt idx="760">
                  <c:v>17.063791046362894</c:v>
                </c:pt>
                <c:pt idx="761">
                  <c:v>16.632276169199031</c:v>
                </c:pt>
                <c:pt idx="762">
                  <c:v>16.058133764468948</c:v>
                </c:pt>
                <c:pt idx="763">
                  <c:v>15.222728774839197</c:v>
                </c:pt>
                <c:pt idx="764">
                  <c:v>16.881320829648757</c:v>
                </c:pt>
                <c:pt idx="765">
                  <c:v>14.401967786776368</c:v>
                </c:pt>
                <c:pt idx="766">
                  <c:v>16.247598563873908</c:v>
                </c:pt>
                <c:pt idx="767">
                  <c:v>16.273075784207322</c:v>
                </c:pt>
                <c:pt idx="768">
                  <c:v>15.089610582814203</c:v>
                </c:pt>
                <c:pt idx="769">
                  <c:v>17.202383828058373</c:v>
                </c:pt>
                <c:pt idx="770">
                  <c:v>16.769490497987135</c:v>
                </c:pt>
                <c:pt idx="771">
                  <c:v>15.710030351707246</c:v>
                </c:pt>
                <c:pt idx="772">
                  <c:v>15.37544203021389</c:v>
                </c:pt>
                <c:pt idx="773">
                  <c:v>15.232443315122509</c:v>
                </c:pt>
                <c:pt idx="774">
                  <c:v>16.598068936596974</c:v>
                </c:pt>
                <c:pt idx="775">
                  <c:v>16.657923919789027</c:v>
                </c:pt>
                <c:pt idx="776">
                  <c:v>17.346814428870857</c:v>
                </c:pt>
                <c:pt idx="777">
                  <c:v>16.802012891654158</c:v>
                </c:pt>
                <c:pt idx="778">
                  <c:v>16.396864834328881</c:v>
                </c:pt>
                <c:pt idx="779">
                  <c:v>15.223639406409347</c:v>
                </c:pt>
                <c:pt idx="780">
                  <c:v>15.905107301856333</c:v>
                </c:pt>
                <c:pt idx="781">
                  <c:v>15.274049855557678</c:v>
                </c:pt>
                <c:pt idx="782">
                  <c:v>14.631790276704123</c:v>
                </c:pt>
                <c:pt idx="783">
                  <c:v>16.002318074621144</c:v>
                </c:pt>
                <c:pt idx="784">
                  <c:v>15.425660917040659</c:v>
                </c:pt>
                <c:pt idx="785">
                  <c:v>17.335041588390595</c:v>
                </c:pt>
                <c:pt idx="786">
                  <c:v>15.580990106551326</c:v>
                </c:pt>
                <c:pt idx="787">
                  <c:v>16.280035692412639</c:v>
                </c:pt>
                <c:pt idx="788">
                  <c:v>16.590558215662895</c:v>
                </c:pt>
                <c:pt idx="789">
                  <c:v>16.070803025664645</c:v>
                </c:pt>
                <c:pt idx="790">
                  <c:v>14.187329310894711</c:v>
                </c:pt>
                <c:pt idx="791">
                  <c:v>13.996409319966915</c:v>
                </c:pt>
                <c:pt idx="792">
                  <c:v>15.860942807572428</c:v>
                </c:pt>
                <c:pt idx="793">
                  <c:v>15.253725491143996</c:v>
                </c:pt>
                <c:pt idx="794">
                  <c:v>13.89202490774187</c:v>
                </c:pt>
                <c:pt idx="795">
                  <c:v>16.977951231106999</c:v>
                </c:pt>
                <c:pt idx="796">
                  <c:v>15.730978288425831</c:v>
                </c:pt>
                <c:pt idx="797">
                  <c:v>14.814082573517226</c:v>
                </c:pt>
                <c:pt idx="798">
                  <c:v>16.840577740746085</c:v>
                </c:pt>
                <c:pt idx="799">
                  <c:v>16.103958655017777</c:v>
                </c:pt>
                <c:pt idx="800">
                  <c:v>16.446359535999363</c:v>
                </c:pt>
                <c:pt idx="801">
                  <c:v>15.665230916434666</c:v>
                </c:pt>
                <c:pt idx="802">
                  <c:v>18.471389279889991</c:v>
                </c:pt>
                <c:pt idx="803">
                  <c:v>16.187120576811139</c:v>
                </c:pt>
                <c:pt idx="804">
                  <c:v>16.29687271307921</c:v>
                </c:pt>
                <c:pt idx="805">
                  <c:v>14.471762410190422</c:v>
                </c:pt>
                <c:pt idx="806">
                  <c:v>15.244929540509474</c:v>
                </c:pt>
                <c:pt idx="807">
                  <c:v>17.072210125130368</c:v>
                </c:pt>
                <c:pt idx="808">
                  <c:v>14.812637045375595</c:v>
                </c:pt>
                <c:pt idx="809">
                  <c:v>16.642891677671287</c:v>
                </c:pt>
                <c:pt idx="810">
                  <c:v>16.027507667255122</c:v>
                </c:pt>
                <c:pt idx="811">
                  <c:v>14.950712551959441</c:v>
                </c:pt>
                <c:pt idx="812">
                  <c:v>15.363426468335092</c:v>
                </c:pt>
                <c:pt idx="813">
                  <c:v>14.229457105480833</c:v>
                </c:pt>
                <c:pt idx="814">
                  <c:v>16.470395207230467</c:v>
                </c:pt>
                <c:pt idx="815">
                  <c:v>13.985009940748569</c:v>
                </c:pt>
                <c:pt idx="816">
                  <c:v>16.400239059672458</c:v>
                </c:pt>
                <c:pt idx="817">
                  <c:v>16.739264578442089</c:v>
                </c:pt>
                <c:pt idx="818">
                  <c:v>16.034538629734016</c:v>
                </c:pt>
                <c:pt idx="819">
                  <c:v>17.334776698058704</c:v>
                </c:pt>
                <c:pt idx="820">
                  <c:v>15.872467242312268</c:v>
                </c:pt>
                <c:pt idx="821">
                  <c:v>15.252054294629488</c:v>
                </c:pt>
                <c:pt idx="822">
                  <c:v>15.080565658005071</c:v>
                </c:pt>
                <c:pt idx="823">
                  <c:v>16.504858235217398</c:v>
                </c:pt>
                <c:pt idx="824">
                  <c:v>15.830033630132675</c:v>
                </c:pt>
                <c:pt idx="825">
                  <c:v>16.411632754548918</c:v>
                </c:pt>
                <c:pt idx="826">
                  <c:v>16.97091856332554</c:v>
                </c:pt>
                <c:pt idx="827">
                  <c:v>16.031900526664685</c:v>
                </c:pt>
                <c:pt idx="828">
                  <c:v>14.844425590505125</c:v>
                </c:pt>
                <c:pt idx="829">
                  <c:v>16.879304025147576</c:v>
                </c:pt>
                <c:pt idx="830">
                  <c:v>16.017327010937151</c:v>
                </c:pt>
                <c:pt idx="831">
                  <c:v>18.51843516707595</c:v>
                </c:pt>
                <c:pt idx="832">
                  <c:v>15.156809735723073</c:v>
                </c:pt>
                <c:pt idx="833">
                  <c:v>15.082202748468262</c:v>
                </c:pt>
                <c:pt idx="834">
                  <c:v>16.804056980996393</c:v>
                </c:pt>
                <c:pt idx="835">
                  <c:v>17.2531836546259</c:v>
                </c:pt>
                <c:pt idx="836">
                  <c:v>16.796212589193601</c:v>
                </c:pt>
                <c:pt idx="837">
                  <c:v>16.35513266993803</c:v>
                </c:pt>
                <c:pt idx="838">
                  <c:v>16.976189085122314</c:v>
                </c:pt>
                <c:pt idx="839">
                  <c:v>16.204404386749957</c:v>
                </c:pt>
                <c:pt idx="840">
                  <c:v>15.921559492577217</c:v>
                </c:pt>
                <c:pt idx="841">
                  <c:v>18.501267317711608</c:v>
                </c:pt>
                <c:pt idx="842">
                  <c:v>16.397529902329552</c:v>
                </c:pt>
                <c:pt idx="843">
                  <c:v>19.598252078518271</c:v>
                </c:pt>
                <c:pt idx="844">
                  <c:v>15.715349190410052</c:v>
                </c:pt>
                <c:pt idx="845">
                  <c:v>14.853290890110657</c:v>
                </c:pt>
                <c:pt idx="846">
                  <c:v>17.320034925811342</c:v>
                </c:pt>
                <c:pt idx="847">
                  <c:v>13.481015725497855</c:v>
                </c:pt>
                <c:pt idx="848">
                  <c:v>13.800230175926117</c:v>
                </c:pt>
                <c:pt idx="849">
                  <c:v>16.096127905635512</c:v>
                </c:pt>
                <c:pt idx="850">
                  <c:v>13.879321540494857</c:v>
                </c:pt>
                <c:pt idx="851">
                  <c:v>17.07592995846062</c:v>
                </c:pt>
                <c:pt idx="852">
                  <c:v>14.701666754641337</c:v>
                </c:pt>
                <c:pt idx="853">
                  <c:v>16.840705070004333</c:v>
                </c:pt>
                <c:pt idx="854">
                  <c:v>15.104888388501422</c:v>
                </c:pt>
                <c:pt idx="855">
                  <c:v>15.696453869546531</c:v>
                </c:pt>
                <c:pt idx="856">
                  <c:v>15.982441067913896</c:v>
                </c:pt>
                <c:pt idx="857">
                  <c:v>16.683423877489986</c:v>
                </c:pt>
                <c:pt idx="858">
                  <c:v>15.34821516944794</c:v>
                </c:pt>
                <c:pt idx="859">
                  <c:v>16.041451357901678</c:v>
                </c:pt>
                <c:pt idx="860">
                  <c:v>17.670960045885295</c:v>
                </c:pt>
                <c:pt idx="861">
                  <c:v>18.372585186094511</c:v>
                </c:pt>
                <c:pt idx="862">
                  <c:v>16.656038992019603</c:v>
                </c:pt>
                <c:pt idx="863">
                  <c:v>17.485692564529018</c:v>
                </c:pt>
                <c:pt idx="864">
                  <c:v>18.462559223204153</c:v>
                </c:pt>
                <c:pt idx="865">
                  <c:v>17.893666308205866</c:v>
                </c:pt>
                <c:pt idx="866">
                  <c:v>17.563269051985117</c:v>
                </c:pt>
                <c:pt idx="867">
                  <c:v>14.886089542793343</c:v>
                </c:pt>
                <c:pt idx="868">
                  <c:v>16.328803935190081</c:v>
                </c:pt>
                <c:pt idx="869">
                  <c:v>15.757485511509003</c:v>
                </c:pt>
                <c:pt idx="870">
                  <c:v>13.913009792682715</c:v>
                </c:pt>
                <c:pt idx="871">
                  <c:v>15.077716665851767</c:v>
                </c:pt>
                <c:pt idx="872">
                  <c:v>15.834849973012751</c:v>
                </c:pt>
                <c:pt idx="873">
                  <c:v>15.842194711163756</c:v>
                </c:pt>
                <c:pt idx="874">
                  <c:v>15.408191797556356</c:v>
                </c:pt>
                <c:pt idx="875">
                  <c:v>15.219396613625577</c:v>
                </c:pt>
                <c:pt idx="876">
                  <c:v>15.453377768077189</c:v>
                </c:pt>
                <c:pt idx="877">
                  <c:v>14.203561517584603</c:v>
                </c:pt>
                <c:pt idx="878">
                  <c:v>16.728778672964836</c:v>
                </c:pt>
                <c:pt idx="879">
                  <c:v>14.214301513144164</c:v>
                </c:pt>
                <c:pt idx="880">
                  <c:v>19.055006345675793</c:v>
                </c:pt>
                <c:pt idx="881">
                  <c:v>16.962878061727679</c:v>
                </c:pt>
                <c:pt idx="882">
                  <c:v>16.682636027704575</c:v>
                </c:pt>
                <c:pt idx="883">
                  <c:v>17.105503315557144</c:v>
                </c:pt>
                <c:pt idx="884">
                  <c:v>16.614800228504464</c:v>
                </c:pt>
                <c:pt idx="885">
                  <c:v>14.560728045049473</c:v>
                </c:pt>
                <c:pt idx="886">
                  <c:v>15.446158085447678</c:v>
                </c:pt>
                <c:pt idx="887">
                  <c:v>17.051573690347141</c:v>
                </c:pt>
                <c:pt idx="888">
                  <c:v>16.495763288199669</c:v>
                </c:pt>
                <c:pt idx="889">
                  <c:v>14.67412839194003</c:v>
                </c:pt>
                <c:pt idx="890">
                  <c:v>14.15999672136968</c:v>
                </c:pt>
                <c:pt idx="891">
                  <c:v>17.379207787977066</c:v>
                </c:pt>
                <c:pt idx="892">
                  <c:v>13.708063119716826</c:v>
                </c:pt>
                <c:pt idx="893">
                  <c:v>16.984690586847137</c:v>
                </c:pt>
                <c:pt idx="894">
                  <c:v>16.612559460932971</c:v>
                </c:pt>
                <c:pt idx="895">
                  <c:v>15.052459997983533</c:v>
                </c:pt>
                <c:pt idx="896">
                  <c:v>15.177196059463313</c:v>
                </c:pt>
                <c:pt idx="897">
                  <c:v>15.778713117848383</c:v>
                </c:pt>
                <c:pt idx="898">
                  <c:v>17.134217200160492</c:v>
                </c:pt>
                <c:pt idx="899">
                  <c:v>15.50007577353972</c:v>
                </c:pt>
                <c:pt idx="900">
                  <c:v>15.028118509158958</c:v>
                </c:pt>
                <c:pt idx="901">
                  <c:v>17.000188376565347</c:v>
                </c:pt>
                <c:pt idx="902">
                  <c:v>14.53621829970507</c:v>
                </c:pt>
                <c:pt idx="903">
                  <c:v>17.007146579468099</c:v>
                </c:pt>
                <c:pt idx="904">
                  <c:v>13.714590449504612</c:v>
                </c:pt>
                <c:pt idx="905">
                  <c:v>16.659341594655416</c:v>
                </c:pt>
                <c:pt idx="906">
                  <c:v>15.128654053492937</c:v>
                </c:pt>
                <c:pt idx="907">
                  <c:v>15.785495674586855</c:v>
                </c:pt>
                <c:pt idx="908">
                  <c:v>17.144974248745712</c:v>
                </c:pt>
                <c:pt idx="909">
                  <c:v>15.43245597933128</c:v>
                </c:pt>
                <c:pt idx="910">
                  <c:v>16.179744574779761</c:v>
                </c:pt>
                <c:pt idx="911">
                  <c:v>14.025458580741542</c:v>
                </c:pt>
                <c:pt idx="912">
                  <c:v>16.657271357340505</c:v>
                </c:pt>
                <c:pt idx="913">
                  <c:v>16.672802116241655</c:v>
                </c:pt>
                <c:pt idx="914">
                  <c:v>18.178098839067388</c:v>
                </c:pt>
                <c:pt idx="915">
                  <c:v>15.99186115928751</c:v>
                </c:pt>
                <c:pt idx="916">
                  <c:v>14.927881961208186</c:v>
                </c:pt>
                <c:pt idx="917">
                  <c:v>16.515171905135503</c:v>
                </c:pt>
                <c:pt idx="918">
                  <c:v>14.675435790573829</c:v>
                </c:pt>
                <c:pt idx="919">
                  <c:v>17.277612682315521</c:v>
                </c:pt>
                <c:pt idx="920">
                  <c:v>17.261850002265419</c:v>
                </c:pt>
                <c:pt idx="921">
                  <c:v>15.358579430008831</c:v>
                </c:pt>
                <c:pt idx="922">
                  <c:v>17.147618604591116</c:v>
                </c:pt>
                <c:pt idx="923">
                  <c:v>14.277462509577163</c:v>
                </c:pt>
                <c:pt idx="924">
                  <c:v>16.73921114562836</c:v>
                </c:pt>
                <c:pt idx="925">
                  <c:v>16.606057710683672</c:v>
                </c:pt>
                <c:pt idx="926">
                  <c:v>15.050801307021175</c:v>
                </c:pt>
                <c:pt idx="927">
                  <c:v>17.412638539477484</c:v>
                </c:pt>
                <c:pt idx="928">
                  <c:v>17.260483486476005</c:v>
                </c:pt>
                <c:pt idx="929">
                  <c:v>16.629510168437264</c:v>
                </c:pt>
                <c:pt idx="930">
                  <c:v>15.980465190674295</c:v>
                </c:pt>
                <c:pt idx="931">
                  <c:v>15.888680122239748</c:v>
                </c:pt>
                <c:pt idx="932">
                  <c:v>13.596501088992227</c:v>
                </c:pt>
                <c:pt idx="933">
                  <c:v>16.401396391680464</c:v>
                </c:pt>
                <c:pt idx="934">
                  <c:v>15.473936895810766</c:v>
                </c:pt>
                <c:pt idx="935">
                  <c:v>15.162981225708791</c:v>
                </c:pt>
                <c:pt idx="936">
                  <c:v>15.498148781640339</c:v>
                </c:pt>
                <c:pt idx="937">
                  <c:v>16.568995801586425</c:v>
                </c:pt>
                <c:pt idx="938">
                  <c:v>15.037066800156026</c:v>
                </c:pt>
                <c:pt idx="939">
                  <c:v>15.530394347857509</c:v>
                </c:pt>
                <c:pt idx="940">
                  <c:v>16.315243369186646</c:v>
                </c:pt>
                <c:pt idx="941">
                  <c:v>17.923195895869867</c:v>
                </c:pt>
                <c:pt idx="942">
                  <c:v>16.572609906157595</c:v>
                </c:pt>
                <c:pt idx="943">
                  <c:v>15.042677245597588</c:v>
                </c:pt>
                <c:pt idx="944">
                  <c:v>16.821810317575</c:v>
                </c:pt>
                <c:pt idx="945">
                  <c:v>15.150917346923961</c:v>
                </c:pt>
                <c:pt idx="946">
                  <c:v>18.132932195308967</c:v>
                </c:pt>
                <c:pt idx="947">
                  <c:v>15.899507656664355</c:v>
                </c:pt>
                <c:pt idx="948">
                  <c:v>16.072557782004878</c:v>
                </c:pt>
                <c:pt idx="949">
                  <c:v>16.080111135503103</c:v>
                </c:pt>
                <c:pt idx="950">
                  <c:v>16.564451170248503</c:v>
                </c:pt>
                <c:pt idx="951">
                  <c:v>15.622734776494326</c:v>
                </c:pt>
                <c:pt idx="952">
                  <c:v>15.197547140283859</c:v>
                </c:pt>
                <c:pt idx="953">
                  <c:v>18.147679651898216</c:v>
                </c:pt>
                <c:pt idx="954">
                  <c:v>16.264329855781398</c:v>
                </c:pt>
                <c:pt idx="955">
                  <c:v>14.976105644032941</c:v>
                </c:pt>
                <c:pt idx="956">
                  <c:v>16.357960061592166</c:v>
                </c:pt>
                <c:pt idx="957">
                  <c:v>17.720310365271871</c:v>
                </c:pt>
                <c:pt idx="958">
                  <c:v>17.681927415120299</c:v>
                </c:pt>
                <c:pt idx="959">
                  <c:v>13.672216522914823</c:v>
                </c:pt>
                <c:pt idx="960">
                  <c:v>17.478637159380014</c:v>
                </c:pt>
                <c:pt idx="961">
                  <c:v>17.88475382856268</c:v>
                </c:pt>
                <c:pt idx="962">
                  <c:v>17.199381358674145</c:v>
                </c:pt>
                <c:pt idx="963">
                  <c:v>16.121642642625375</c:v>
                </c:pt>
                <c:pt idx="964">
                  <c:v>18.026242782449117</c:v>
                </c:pt>
                <c:pt idx="965">
                  <c:v>16.431309672421776</c:v>
                </c:pt>
                <c:pt idx="966">
                  <c:v>15.598779822918004</c:v>
                </c:pt>
                <c:pt idx="967">
                  <c:v>15.882872998568928</c:v>
                </c:pt>
                <c:pt idx="968">
                  <c:v>14.546204551530536</c:v>
                </c:pt>
                <c:pt idx="969">
                  <c:v>16.76847186392115</c:v>
                </c:pt>
                <c:pt idx="970">
                  <c:v>16.173420175997308</c:v>
                </c:pt>
                <c:pt idx="971">
                  <c:v>18.119377882081608</c:v>
                </c:pt>
                <c:pt idx="972">
                  <c:v>15.419361529362504</c:v>
                </c:pt>
                <c:pt idx="973">
                  <c:v>17.152700406237273</c:v>
                </c:pt>
                <c:pt idx="974">
                  <c:v>16.398874817619799</c:v>
                </c:pt>
                <c:pt idx="975">
                  <c:v>16.459359057458641</c:v>
                </c:pt>
                <c:pt idx="976">
                  <c:v>14.132298060227185</c:v>
                </c:pt>
                <c:pt idx="977">
                  <c:v>16.020844481696258</c:v>
                </c:pt>
                <c:pt idx="978">
                  <c:v>15.413507794088218</c:v>
                </c:pt>
                <c:pt idx="979">
                  <c:v>14.248136989786872</c:v>
                </c:pt>
                <c:pt idx="980">
                  <c:v>10.531941984467267</c:v>
                </c:pt>
                <c:pt idx="981">
                  <c:v>15.391924916380958</c:v>
                </c:pt>
                <c:pt idx="982">
                  <c:v>14.688595042040106</c:v>
                </c:pt>
                <c:pt idx="983">
                  <c:v>16.061711489252048</c:v>
                </c:pt>
                <c:pt idx="984">
                  <c:v>16.223188862946699</c:v>
                </c:pt>
                <c:pt idx="985">
                  <c:v>15.940814632282127</c:v>
                </c:pt>
                <c:pt idx="986">
                  <c:v>17.34107153826335</c:v>
                </c:pt>
                <c:pt idx="987">
                  <c:v>16.01100602275983</c:v>
                </c:pt>
                <c:pt idx="988">
                  <c:v>14.77162963457522</c:v>
                </c:pt>
                <c:pt idx="989">
                  <c:v>17.333967247774126</c:v>
                </c:pt>
                <c:pt idx="990">
                  <c:v>15.469677050001337</c:v>
                </c:pt>
                <c:pt idx="991">
                  <c:v>15.562143102593836</c:v>
                </c:pt>
                <c:pt idx="992">
                  <c:v>17.001363898467389</c:v>
                </c:pt>
                <c:pt idx="993">
                  <c:v>18.085556616293616</c:v>
                </c:pt>
                <c:pt idx="994">
                  <c:v>16.642016857455019</c:v>
                </c:pt>
                <c:pt idx="995">
                  <c:v>14.228299773472827</c:v>
                </c:pt>
                <c:pt idx="996">
                  <c:v>17.8615901353769</c:v>
                </c:pt>
                <c:pt idx="997">
                  <c:v>14.432513166335411</c:v>
                </c:pt>
                <c:pt idx="998">
                  <c:v>16.147801983985119</c:v>
                </c:pt>
                <c:pt idx="999">
                  <c:v>15.048721406325058</c:v>
                </c:pt>
              </c:numCache>
            </c:numRef>
          </c:xVal>
          <c:yVal>
            <c:numRef>
              <c:f>Plan2!$K$3:$K$1002</c:f>
              <c:numCache>
                <c:formatCode>0.00%</c:formatCode>
                <c:ptCount val="1000"/>
                <c:pt idx="0">
                  <c:v>0.17199999999999999</c:v>
                </c:pt>
                <c:pt idx="1">
                  <c:v>0.127</c:v>
                </c:pt>
                <c:pt idx="2">
                  <c:v>0.57199999999999995</c:v>
                </c:pt>
                <c:pt idx="3">
                  <c:v>0.9</c:v>
                </c:pt>
                <c:pt idx="4">
                  <c:v>0.09</c:v>
                </c:pt>
                <c:pt idx="5">
                  <c:v>0.25700000000000001</c:v>
                </c:pt>
                <c:pt idx="6">
                  <c:v>0.41599999999999998</c:v>
                </c:pt>
                <c:pt idx="7">
                  <c:v>0.34200000000000003</c:v>
                </c:pt>
                <c:pt idx="8">
                  <c:v>0.18099999999999999</c:v>
                </c:pt>
                <c:pt idx="9">
                  <c:v>0.60299999999999998</c:v>
                </c:pt>
                <c:pt idx="10">
                  <c:v>0.52700000000000002</c:v>
                </c:pt>
                <c:pt idx="11">
                  <c:v>0.71499999999999997</c:v>
                </c:pt>
                <c:pt idx="12">
                  <c:v>0.44600000000000001</c:v>
                </c:pt>
                <c:pt idx="13">
                  <c:v>2E-3</c:v>
                </c:pt>
                <c:pt idx="14">
                  <c:v>0.70099999999999996</c:v>
                </c:pt>
                <c:pt idx="15">
                  <c:v>0.84699999999999998</c:v>
                </c:pt>
                <c:pt idx="16">
                  <c:v>0.40400000000000003</c:v>
                </c:pt>
                <c:pt idx="17">
                  <c:v>0.38800000000000001</c:v>
                </c:pt>
                <c:pt idx="18">
                  <c:v>0.41699999999999998</c:v>
                </c:pt>
                <c:pt idx="19">
                  <c:v>0.95199999999999996</c:v>
                </c:pt>
                <c:pt idx="20">
                  <c:v>0.78100000000000003</c:v>
                </c:pt>
                <c:pt idx="21">
                  <c:v>0.88700000000000001</c:v>
                </c:pt>
                <c:pt idx="22">
                  <c:v>0.82899999999999996</c:v>
                </c:pt>
                <c:pt idx="23">
                  <c:v>2.4E-2</c:v>
                </c:pt>
                <c:pt idx="24">
                  <c:v>0.44900000000000001</c:v>
                </c:pt>
                <c:pt idx="25">
                  <c:v>0.66</c:v>
                </c:pt>
                <c:pt idx="26">
                  <c:v>0.115</c:v>
                </c:pt>
                <c:pt idx="27">
                  <c:v>0.20899999999999999</c:v>
                </c:pt>
                <c:pt idx="28">
                  <c:v>6.2E-2</c:v>
                </c:pt>
                <c:pt idx="29">
                  <c:v>1.9E-2</c:v>
                </c:pt>
                <c:pt idx="30">
                  <c:v>0.90200000000000002</c:v>
                </c:pt>
                <c:pt idx="31">
                  <c:v>0.54500000000000004</c:v>
                </c:pt>
                <c:pt idx="32">
                  <c:v>0.59799999999999998</c:v>
                </c:pt>
                <c:pt idx="33">
                  <c:v>0.42199999999999999</c:v>
                </c:pt>
                <c:pt idx="34">
                  <c:v>4.9000000000000002E-2</c:v>
                </c:pt>
                <c:pt idx="35">
                  <c:v>0.63900000000000001</c:v>
                </c:pt>
                <c:pt idx="36">
                  <c:v>0.58799999999999997</c:v>
                </c:pt>
                <c:pt idx="37">
                  <c:v>0.87</c:v>
                </c:pt>
                <c:pt idx="38">
                  <c:v>0.64700000000000002</c:v>
                </c:pt>
                <c:pt idx="39">
                  <c:v>0.40300000000000002</c:v>
                </c:pt>
                <c:pt idx="40">
                  <c:v>0.124</c:v>
                </c:pt>
                <c:pt idx="41">
                  <c:v>0.48</c:v>
                </c:pt>
                <c:pt idx="42">
                  <c:v>7.4999999999999997E-2</c:v>
                </c:pt>
                <c:pt idx="43">
                  <c:v>0.55700000000000005</c:v>
                </c:pt>
                <c:pt idx="44">
                  <c:v>0.74199999999999999</c:v>
                </c:pt>
                <c:pt idx="45">
                  <c:v>0.154</c:v>
                </c:pt>
                <c:pt idx="46">
                  <c:v>0.22800000000000001</c:v>
                </c:pt>
                <c:pt idx="47">
                  <c:v>0.45200000000000001</c:v>
                </c:pt>
                <c:pt idx="48">
                  <c:v>0.77300000000000002</c:v>
                </c:pt>
                <c:pt idx="49">
                  <c:v>0.26700000000000002</c:v>
                </c:pt>
                <c:pt idx="50">
                  <c:v>0.80800000000000005</c:v>
                </c:pt>
                <c:pt idx="51">
                  <c:v>0.752</c:v>
                </c:pt>
                <c:pt idx="52">
                  <c:v>0.36799999999999999</c:v>
                </c:pt>
                <c:pt idx="53">
                  <c:v>0.114</c:v>
                </c:pt>
                <c:pt idx="54">
                  <c:v>0.13700000000000001</c:v>
                </c:pt>
                <c:pt idx="55">
                  <c:v>0.83699999999999997</c:v>
                </c:pt>
                <c:pt idx="56">
                  <c:v>0.34799999999999998</c:v>
                </c:pt>
                <c:pt idx="57">
                  <c:v>0.78400000000000003</c:v>
                </c:pt>
                <c:pt idx="58">
                  <c:v>0.27200000000000002</c:v>
                </c:pt>
                <c:pt idx="59">
                  <c:v>0.33</c:v>
                </c:pt>
                <c:pt idx="60">
                  <c:v>0.35</c:v>
                </c:pt>
                <c:pt idx="61">
                  <c:v>0.58599999999999997</c:v>
                </c:pt>
                <c:pt idx="62">
                  <c:v>0.51</c:v>
                </c:pt>
                <c:pt idx="63">
                  <c:v>0.21099999999999999</c:v>
                </c:pt>
                <c:pt idx="64">
                  <c:v>4.1000000000000002E-2</c:v>
                </c:pt>
                <c:pt idx="65">
                  <c:v>0.92800000000000005</c:v>
                </c:pt>
                <c:pt idx="66">
                  <c:v>0.46800000000000003</c:v>
                </c:pt>
                <c:pt idx="67">
                  <c:v>0.52</c:v>
                </c:pt>
                <c:pt idx="68">
                  <c:v>0.80300000000000005</c:v>
                </c:pt>
                <c:pt idx="69">
                  <c:v>0.65600000000000003</c:v>
                </c:pt>
                <c:pt idx="70">
                  <c:v>0.31900000000000001</c:v>
                </c:pt>
                <c:pt idx="71">
                  <c:v>0.53500000000000003</c:v>
                </c:pt>
                <c:pt idx="72">
                  <c:v>0.38100000000000001</c:v>
                </c:pt>
                <c:pt idx="73">
                  <c:v>0.48099999999999998</c:v>
                </c:pt>
                <c:pt idx="74">
                  <c:v>0.123</c:v>
                </c:pt>
                <c:pt idx="75">
                  <c:v>0.34499999999999997</c:v>
                </c:pt>
                <c:pt idx="76">
                  <c:v>0.73199999999999998</c:v>
                </c:pt>
                <c:pt idx="77">
                  <c:v>0.82099999999999995</c:v>
                </c:pt>
                <c:pt idx="78">
                  <c:v>0.1</c:v>
                </c:pt>
                <c:pt idx="79">
                  <c:v>0.93500000000000005</c:v>
                </c:pt>
                <c:pt idx="80">
                  <c:v>0.98899999999999999</c:v>
                </c:pt>
                <c:pt idx="81">
                  <c:v>0.48799999999999999</c:v>
                </c:pt>
                <c:pt idx="82">
                  <c:v>0.20300000000000001</c:v>
                </c:pt>
                <c:pt idx="83">
                  <c:v>0.99299999999999999</c:v>
                </c:pt>
                <c:pt idx="84">
                  <c:v>5.6000000000000001E-2</c:v>
                </c:pt>
                <c:pt idx="85">
                  <c:v>0.59399999999999997</c:v>
                </c:pt>
                <c:pt idx="86">
                  <c:v>0.42599999999999999</c:v>
                </c:pt>
                <c:pt idx="87">
                  <c:v>0.91300000000000003</c:v>
                </c:pt>
                <c:pt idx="88">
                  <c:v>0.82299999999999995</c:v>
                </c:pt>
                <c:pt idx="89">
                  <c:v>0.60799999999999998</c:v>
                </c:pt>
                <c:pt idx="90">
                  <c:v>0.27100000000000002</c:v>
                </c:pt>
                <c:pt idx="91">
                  <c:v>0.76600000000000001</c:v>
                </c:pt>
                <c:pt idx="92">
                  <c:v>0.57399999999999995</c:v>
                </c:pt>
                <c:pt idx="93">
                  <c:v>0.219</c:v>
                </c:pt>
                <c:pt idx="94">
                  <c:v>0.108</c:v>
                </c:pt>
                <c:pt idx="95">
                  <c:v>0.77100000000000002</c:v>
                </c:pt>
                <c:pt idx="96">
                  <c:v>0.66500000000000004</c:v>
                </c:pt>
                <c:pt idx="97">
                  <c:v>0.45900000000000002</c:v>
                </c:pt>
                <c:pt idx="98">
                  <c:v>0.91900000000000004</c:v>
                </c:pt>
                <c:pt idx="99">
                  <c:v>0.89700000000000002</c:v>
                </c:pt>
                <c:pt idx="100">
                  <c:v>0.19800000000000001</c:v>
                </c:pt>
                <c:pt idx="101">
                  <c:v>0.745</c:v>
                </c:pt>
                <c:pt idx="102">
                  <c:v>0.84099999999999997</c:v>
                </c:pt>
                <c:pt idx="103">
                  <c:v>0.245</c:v>
                </c:pt>
                <c:pt idx="104">
                  <c:v>0.23</c:v>
                </c:pt>
                <c:pt idx="105">
                  <c:v>0.498</c:v>
                </c:pt>
                <c:pt idx="106">
                  <c:v>2.5999999999999999E-2</c:v>
                </c:pt>
                <c:pt idx="107">
                  <c:v>0.74</c:v>
                </c:pt>
                <c:pt idx="108">
                  <c:v>0.95499999999999996</c:v>
                </c:pt>
                <c:pt idx="109">
                  <c:v>0.26900000000000002</c:v>
                </c:pt>
                <c:pt idx="110">
                  <c:v>0.16800000000000001</c:v>
                </c:pt>
                <c:pt idx="111">
                  <c:v>9.5000000000000001E-2</c:v>
                </c:pt>
                <c:pt idx="112">
                  <c:v>0.66200000000000003</c:v>
                </c:pt>
                <c:pt idx="113">
                  <c:v>0.223</c:v>
                </c:pt>
                <c:pt idx="114">
                  <c:v>0.68400000000000005</c:v>
                </c:pt>
                <c:pt idx="115">
                  <c:v>0.85499999999999998</c:v>
                </c:pt>
                <c:pt idx="116">
                  <c:v>0.125</c:v>
                </c:pt>
                <c:pt idx="117">
                  <c:v>0.246</c:v>
                </c:pt>
                <c:pt idx="118">
                  <c:v>0.36199999999999999</c:v>
                </c:pt>
                <c:pt idx="119">
                  <c:v>0.77</c:v>
                </c:pt>
                <c:pt idx="120">
                  <c:v>0.93300000000000005</c:v>
                </c:pt>
                <c:pt idx="121">
                  <c:v>0.10100000000000001</c:v>
                </c:pt>
                <c:pt idx="122">
                  <c:v>0.97</c:v>
                </c:pt>
                <c:pt idx="123">
                  <c:v>0.78</c:v>
                </c:pt>
                <c:pt idx="124">
                  <c:v>0.73099999999999998</c:v>
                </c:pt>
                <c:pt idx="125">
                  <c:v>0.152</c:v>
                </c:pt>
                <c:pt idx="126">
                  <c:v>3.0000000000000001E-3</c:v>
                </c:pt>
                <c:pt idx="127">
                  <c:v>0.14399999999999999</c:v>
                </c:pt>
                <c:pt idx="128">
                  <c:v>0.65500000000000003</c:v>
                </c:pt>
                <c:pt idx="129">
                  <c:v>0.94799999999999995</c:v>
                </c:pt>
                <c:pt idx="130">
                  <c:v>0.94099999999999995</c:v>
                </c:pt>
                <c:pt idx="131">
                  <c:v>0.47399999999999998</c:v>
                </c:pt>
                <c:pt idx="132">
                  <c:v>0.32100000000000001</c:v>
                </c:pt>
                <c:pt idx="133">
                  <c:v>0.40600000000000003</c:v>
                </c:pt>
                <c:pt idx="134">
                  <c:v>0.55200000000000005</c:v>
                </c:pt>
                <c:pt idx="135">
                  <c:v>0.60399999999999998</c:v>
                </c:pt>
                <c:pt idx="136">
                  <c:v>0.28399999999999997</c:v>
                </c:pt>
                <c:pt idx="137">
                  <c:v>0.47299999999999998</c:v>
                </c:pt>
                <c:pt idx="138">
                  <c:v>6.3E-2</c:v>
                </c:pt>
                <c:pt idx="139">
                  <c:v>0.438</c:v>
                </c:pt>
                <c:pt idx="140">
                  <c:v>0.29599999999999999</c:v>
                </c:pt>
                <c:pt idx="141">
                  <c:v>0.70899999999999996</c:v>
                </c:pt>
                <c:pt idx="142">
                  <c:v>0.82699999999999996</c:v>
                </c:pt>
                <c:pt idx="143">
                  <c:v>0.92200000000000004</c:v>
                </c:pt>
                <c:pt idx="144">
                  <c:v>0.309</c:v>
                </c:pt>
                <c:pt idx="145">
                  <c:v>0.42499999999999999</c:v>
                </c:pt>
                <c:pt idx="146">
                  <c:v>9.7000000000000003E-2</c:v>
                </c:pt>
                <c:pt idx="147">
                  <c:v>0.433</c:v>
                </c:pt>
                <c:pt idx="148">
                  <c:v>0.70799999999999996</c:v>
                </c:pt>
                <c:pt idx="149">
                  <c:v>0.503</c:v>
                </c:pt>
                <c:pt idx="150">
                  <c:v>0.435</c:v>
                </c:pt>
                <c:pt idx="151">
                  <c:v>0.126</c:v>
                </c:pt>
                <c:pt idx="152">
                  <c:v>0.90900000000000003</c:v>
                </c:pt>
                <c:pt idx="153">
                  <c:v>0.83199999999999996</c:v>
                </c:pt>
                <c:pt idx="154">
                  <c:v>0.85199999999999998</c:v>
                </c:pt>
                <c:pt idx="155">
                  <c:v>0.42399999999999999</c:v>
                </c:pt>
                <c:pt idx="156">
                  <c:v>0.75</c:v>
                </c:pt>
                <c:pt idx="157">
                  <c:v>1.4999999999999999E-2</c:v>
                </c:pt>
                <c:pt idx="158">
                  <c:v>0.249</c:v>
                </c:pt>
                <c:pt idx="159">
                  <c:v>0.51400000000000001</c:v>
                </c:pt>
                <c:pt idx="160">
                  <c:v>0.28000000000000003</c:v>
                </c:pt>
                <c:pt idx="161">
                  <c:v>0.96799999999999997</c:v>
                </c:pt>
                <c:pt idx="162">
                  <c:v>0.46100000000000002</c:v>
                </c:pt>
                <c:pt idx="163">
                  <c:v>0.17599999999999999</c:v>
                </c:pt>
                <c:pt idx="164">
                  <c:v>0.252</c:v>
                </c:pt>
                <c:pt idx="165">
                  <c:v>0.56799999999999995</c:v>
                </c:pt>
                <c:pt idx="166">
                  <c:v>0.72599999999999998</c:v>
                </c:pt>
                <c:pt idx="167">
                  <c:v>3.5999999999999997E-2</c:v>
                </c:pt>
                <c:pt idx="168">
                  <c:v>0.222</c:v>
                </c:pt>
                <c:pt idx="169">
                  <c:v>3.5000000000000003E-2</c:v>
                </c:pt>
                <c:pt idx="170">
                  <c:v>0.61199999999999999</c:v>
                </c:pt>
                <c:pt idx="171">
                  <c:v>0.57999999999999996</c:v>
                </c:pt>
                <c:pt idx="172">
                  <c:v>0.82399999999999995</c:v>
                </c:pt>
                <c:pt idx="173">
                  <c:v>0.39400000000000002</c:v>
                </c:pt>
                <c:pt idx="174">
                  <c:v>0.59099999999999997</c:v>
                </c:pt>
                <c:pt idx="175">
                  <c:v>0.84599999999999997</c:v>
                </c:pt>
                <c:pt idx="176">
                  <c:v>0.23400000000000001</c:v>
                </c:pt>
                <c:pt idx="177">
                  <c:v>0.91100000000000003</c:v>
                </c:pt>
                <c:pt idx="178">
                  <c:v>4.5999999999999999E-2</c:v>
                </c:pt>
                <c:pt idx="179">
                  <c:v>0.92400000000000004</c:v>
                </c:pt>
                <c:pt idx="180">
                  <c:v>0.70699999999999996</c:v>
                </c:pt>
                <c:pt idx="181">
                  <c:v>0.46400000000000002</c:v>
                </c:pt>
                <c:pt idx="182">
                  <c:v>0.496</c:v>
                </c:pt>
                <c:pt idx="183">
                  <c:v>0.78700000000000003</c:v>
                </c:pt>
                <c:pt idx="184">
                  <c:v>0.90300000000000002</c:v>
                </c:pt>
                <c:pt idx="185">
                  <c:v>0.90500000000000003</c:v>
                </c:pt>
                <c:pt idx="186">
                  <c:v>0.56100000000000005</c:v>
                </c:pt>
                <c:pt idx="187">
                  <c:v>0.98199999999999998</c:v>
                </c:pt>
                <c:pt idx="188">
                  <c:v>0.99199999999999999</c:v>
                </c:pt>
                <c:pt idx="189">
                  <c:v>0.16900000000000001</c:v>
                </c:pt>
                <c:pt idx="190">
                  <c:v>0.47599999999999998</c:v>
                </c:pt>
                <c:pt idx="191">
                  <c:v>0.33600000000000002</c:v>
                </c:pt>
                <c:pt idx="192">
                  <c:v>0.19500000000000001</c:v>
                </c:pt>
                <c:pt idx="193">
                  <c:v>0.91800000000000004</c:v>
                </c:pt>
                <c:pt idx="194">
                  <c:v>7.0000000000000007E-2</c:v>
                </c:pt>
                <c:pt idx="195">
                  <c:v>0.33200000000000002</c:v>
                </c:pt>
                <c:pt idx="196">
                  <c:v>0.98799999999999999</c:v>
                </c:pt>
                <c:pt idx="197">
                  <c:v>0.35499999999999998</c:v>
                </c:pt>
                <c:pt idx="198">
                  <c:v>0.22600000000000001</c:v>
                </c:pt>
                <c:pt idx="199">
                  <c:v>0.37</c:v>
                </c:pt>
                <c:pt idx="200">
                  <c:v>0.86699999999999999</c:v>
                </c:pt>
                <c:pt idx="201">
                  <c:v>0.74099999999999999</c:v>
                </c:pt>
                <c:pt idx="202">
                  <c:v>0.91500000000000004</c:v>
                </c:pt>
                <c:pt idx="203">
                  <c:v>0.376</c:v>
                </c:pt>
                <c:pt idx="204">
                  <c:v>0.32</c:v>
                </c:pt>
                <c:pt idx="205">
                  <c:v>0.52600000000000002</c:v>
                </c:pt>
                <c:pt idx="206">
                  <c:v>9.1999999999999998E-2</c:v>
                </c:pt>
                <c:pt idx="207">
                  <c:v>0.91200000000000003</c:v>
                </c:pt>
                <c:pt idx="208">
                  <c:v>0.45600000000000002</c:v>
                </c:pt>
                <c:pt idx="209">
                  <c:v>0.67400000000000004</c:v>
                </c:pt>
                <c:pt idx="210">
                  <c:v>0.53400000000000003</c:v>
                </c:pt>
                <c:pt idx="211">
                  <c:v>0.97199999999999998</c:v>
                </c:pt>
                <c:pt idx="212">
                  <c:v>0.63</c:v>
                </c:pt>
                <c:pt idx="213">
                  <c:v>0.08</c:v>
                </c:pt>
                <c:pt idx="214">
                  <c:v>0.91400000000000003</c:v>
                </c:pt>
                <c:pt idx="215">
                  <c:v>0.753</c:v>
                </c:pt>
                <c:pt idx="216">
                  <c:v>0.86899999999999999</c:v>
                </c:pt>
                <c:pt idx="217">
                  <c:v>0.57899999999999996</c:v>
                </c:pt>
                <c:pt idx="218">
                  <c:v>0.29499999999999998</c:v>
                </c:pt>
                <c:pt idx="219">
                  <c:v>0.14599999999999999</c:v>
                </c:pt>
                <c:pt idx="220">
                  <c:v>0.81799999999999995</c:v>
                </c:pt>
                <c:pt idx="221">
                  <c:v>0.36899999999999999</c:v>
                </c:pt>
                <c:pt idx="222">
                  <c:v>0.61699999999999999</c:v>
                </c:pt>
                <c:pt idx="223">
                  <c:v>0.24</c:v>
                </c:pt>
                <c:pt idx="224">
                  <c:v>6.7000000000000004E-2</c:v>
                </c:pt>
                <c:pt idx="225">
                  <c:v>0.84399999999999997</c:v>
                </c:pt>
                <c:pt idx="226">
                  <c:v>0.41799999999999998</c:v>
                </c:pt>
                <c:pt idx="227">
                  <c:v>0.16</c:v>
                </c:pt>
                <c:pt idx="228">
                  <c:v>0.61899999999999999</c:v>
                </c:pt>
                <c:pt idx="229">
                  <c:v>0.72699999999999998</c:v>
                </c:pt>
                <c:pt idx="230">
                  <c:v>0.77800000000000002</c:v>
                </c:pt>
                <c:pt idx="231">
                  <c:v>0.39200000000000002</c:v>
                </c:pt>
                <c:pt idx="232">
                  <c:v>0.59199999999999997</c:v>
                </c:pt>
                <c:pt idx="233">
                  <c:v>0.113</c:v>
                </c:pt>
                <c:pt idx="234">
                  <c:v>0.60699999999999998</c:v>
                </c:pt>
                <c:pt idx="235">
                  <c:v>0.51300000000000001</c:v>
                </c:pt>
                <c:pt idx="236">
                  <c:v>0.247</c:v>
                </c:pt>
                <c:pt idx="237">
                  <c:v>0.81699999999999995</c:v>
                </c:pt>
                <c:pt idx="238">
                  <c:v>5.7000000000000002E-2</c:v>
                </c:pt>
                <c:pt idx="239">
                  <c:v>2.3E-2</c:v>
                </c:pt>
                <c:pt idx="240">
                  <c:v>0.35199999999999998</c:v>
                </c:pt>
                <c:pt idx="241">
                  <c:v>0.378</c:v>
                </c:pt>
                <c:pt idx="242">
                  <c:v>0.95899999999999996</c:v>
                </c:pt>
                <c:pt idx="243">
                  <c:v>0.73699999999999999</c:v>
                </c:pt>
                <c:pt idx="244">
                  <c:v>0.71599999999999997</c:v>
                </c:pt>
                <c:pt idx="245">
                  <c:v>0.10299999999999999</c:v>
                </c:pt>
                <c:pt idx="246">
                  <c:v>0.71099999999999997</c:v>
                </c:pt>
                <c:pt idx="247">
                  <c:v>0.58299999999999996</c:v>
                </c:pt>
                <c:pt idx="248">
                  <c:v>0.6</c:v>
                </c:pt>
                <c:pt idx="249">
                  <c:v>0.32400000000000001</c:v>
                </c:pt>
                <c:pt idx="250">
                  <c:v>0.65900000000000003</c:v>
                </c:pt>
                <c:pt idx="251">
                  <c:v>0.86499999999999999</c:v>
                </c:pt>
                <c:pt idx="252">
                  <c:v>3.1E-2</c:v>
                </c:pt>
                <c:pt idx="253">
                  <c:v>0.155</c:v>
                </c:pt>
                <c:pt idx="254">
                  <c:v>0.67600000000000005</c:v>
                </c:pt>
                <c:pt idx="255">
                  <c:v>0.13</c:v>
                </c:pt>
                <c:pt idx="256">
                  <c:v>5.0000000000000001E-3</c:v>
                </c:pt>
                <c:pt idx="257">
                  <c:v>4.3999999999999997E-2</c:v>
                </c:pt>
                <c:pt idx="258">
                  <c:v>0.307</c:v>
                </c:pt>
                <c:pt idx="259">
                  <c:v>0.93200000000000005</c:v>
                </c:pt>
                <c:pt idx="260">
                  <c:v>0.65800000000000003</c:v>
                </c:pt>
                <c:pt idx="261">
                  <c:v>0.159</c:v>
                </c:pt>
                <c:pt idx="262">
                  <c:v>0.23100000000000001</c:v>
                </c:pt>
                <c:pt idx="263">
                  <c:v>0.71299999999999997</c:v>
                </c:pt>
                <c:pt idx="264">
                  <c:v>0.60499999999999998</c:v>
                </c:pt>
                <c:pt idx="265">
                  <c:v>0.79200000000000004</c:v>
                </c:pt>
                <c:pt idx="266">
                  <c:v>0.67900000000000005</c:v>
                </c:pt>
                <c:pt idx="267">
                  <c:v>0.64500000000000002</c:v>
                </c:pt>
                <c:pt idx="268">
                  <c:v>0.33100000000000002</c:v>
                </c:pt>
                <c:pt idx="269">
                  <c:v>0.71399999999999997</c:v>
                </c:pt>
                <c:pt idx="270">
                  <c:v>0.17799999999999999</c:v>
                </c:pt>
                <c:pt idx="271">
                  <c:v>0.253</c:v>
                </c:pt>
                <c:pt idx="272">
                  <c:v>0.54</c:v>
                </c:pt>
                <c:pt idx="273">
                  <c:v>0.41299999999999998</c:v>
                </c:pt>
                <c:pt idx="274">
                  <c:v>0.46</c:v>
                </c:pt>
                <c:pt idx="275">
                  <c:v>0.55100000000000005</c:v>
                </c:pt>
                <c:pt idx="276">
                  <c:v>0.81499999999999995</c:v>
                </c:pt>
                <c:pt idx="277">
                  <c:v>0.64900000000000002</c:v>
                </c:pt>
                <c:pt idx="278">
                  <c:v>4.2999999999999997E-2</c:v>
                </c:pt>
                <c:pt idx="279">
                  <c:v>7.9000000000000001E-2</c:v>
                </c:pt>
                <c:pt idx="280">
                  <c:v>0.38300000000000001</c:v>
                </c:pt>
                <c:pt idx="281">
                  <c:v>3.2000000000000001E-2</c:v>
                </c:pt>
                <c:pt idx="282">
                  <c:v>0.72399999999999998</c:v>
                </c:pt>
                <c:pt idx="283">
                  <c:v>6.4000000000000001E-2</c:v>
                </c:pt>
                <c:pt idx="284">
                  <c:v>0.91</c:v>
                </c:pt>
                <c:pt idx="285">
                  <c:v>0.27600000000000002</c:v>
                </c:pt>
                <c:pt idx="286">
                  <c:v>0.85299999999999998</c:v>
                </c:pt>
                <c:pt idx="287">
                  <c:v>0.86399999999999999</c:v>
                </c:pt>
                <c:pt idx="288">
                  <c:v>0.59499999999999997</c:v>
                </c:pt>
                <c:pt idx="289">
                  <c:v>0.93700000000000006</c:v>
                </c:pt>
                <c:pt idx="290">
                  <c:v>0.17499999999999999</c:v>
                </c:pt>
                <c:pt idx="291">
                  <c:v>0.221</c:v>
                </c:pt>
                <c:pt idx="292">
                  <c:v>0.33900000000000002</c:v>
                </c:pt>
                <c:pt idx="293">
                  <c:v>0.80600000000000005</c:v>
                </c:pt>
                <c:pt idx="294">
                  <c:v>0.85699999999999998</c:v>
                </c:pt>
                <c:pt idx="295">
                  <c:v>0.79100000000000004</c:v>
                </c:pt>
                <c:pt idx="296">
                  <c:v>6.5000000000000002E-2</c:v>
                </c:pt>
                <c:pt idx="297">
                  <c:v>0.85599999999999998</c:v>
                </c:pt>
                <c:pt idx="298">
                  <c:v>0.46700000000000003</c:v>
                </c:pt>
                <c:pt idx="299">
                  <c:v>0.34</c:v>
                </c:pt>
                <c:pt idx="300">
                  <c:v>0.40500000000000003</c:v>
                </c:pt>
                <c:pt idx="301">
                  <c:v>0.318</c:v>
                </c:pt>
                <c:pt idx="302">
                  <c:v>0.78900000000000003</c:v>
                </c:pt>
                <c:pt idx="303">
                  <c:v>0.153</c:v>
                </c:pt>
                <c:pt idx="304">
                  <c:v>9.8000000000000004E-2</c:v>
                </c:pt>
                <c:pt idx="305">
                  <c:v>0.94</c:v>
                </c:pt>
                <c:pt idx="306">
                  <c:v>0.26500000000000001</c:v>
                </c:pt>
                <c:pt idx="307">
                  <c:v>0.57499999999999996</c:v>
                </c:pt>
                <c:pt idx="308">
                  <c:v>0.93400000000000005</c:v>
                </c:pt>
                <c:pt idx="309">
                  <c:v>0.77400000000000002</c:v>
                </c:pt>
                <c:pt idx="310">
                  <c:v>0.625</c:v>
                </c:pt>
                <c:pt idx="311">
                  <c:v>0.34100000000000003</c:v>
                </c:pt>
                <c:pt idx="312">
                  <c:v>0.96099999999999997</c:v>
                </c:pt>
                <c:pt idx="313">
                  <c:v>0.748</c:v>
                </c:pt>
                <c:pt idx="314">
                  <c:v>0.66400000000000003</c:v>
                </c:pt>
                <c:pt idx="315">
                  <c:v>0.67500000000000004</c:v>
                </c:pt>
                <c:pt idx="316">
                  <c:v>0.189</c:v>
                </c:pt>
                <c:pt idx="317">
                  <c:v>0.95599999999999996</c:v>
                </c:pt>
                <c:pt idx="318">
                  <c:v>0.41899999999999998</c:v>
                </c:pt>
                <c:pt idx="319">
                  <c:v>0.27500000000000002</c:v>
                </c:pt>
                <c:pt idx="320">
                  <c:v>0.83</c:v>
                </c:pt>
                <c:pt idx="321">
                  <c:v>0.94199999999999995</c:v>
                </c:pt>
                <c:pt idx="322">
                  <c:v>0.27700000000000002</c:v>
                </c:pt>
                <c:pt idx="323">
                  <c:v>0.84299999999999997</c:v>
                </c:pt>
                <c:pt idx="324">
                  <c:v>0.61499999999999999</c:v>
                </c:pt>
                <c:pt idx="325">
                  <c:v>0.371</c:v>
                </c:pt>
                <c:pt idx="326">
                  <c:v>0.64600000000000002</c:v>
                </c:pt>
                <c:pt idx="327">
                  <c:v>0.122</c:v>
                </c:pt>
                <c:pt idx="328">
                  <c:v>0.56299999999999994</c:v>
                </c:pt>
                <c:pt idx="329">
                  <c:v>0.98399999999999999</c:v>
                </c:pt>
                <c:pt idx="330">
                  <c:v>0.109</c:v>
                </c:pt>
                <c:pt idx="331">
                  <c:v>0.74299999999999999</c:v>
                </c:pt>
                <c:pt idx="332">
                  <c:v>0.24399999999999999</c:v>
                </c:pt>
                <c:pt idx="333">
                  <c:v>0.105</c:v>
                </c:pt>
                <c:pt idx="334">
                  <c:v>0.33800000000000002</c:v>
                </c:pt>
                <c:pt idx="335">
                  <c:v>0.16300000000000001</c:v>
                </c:pt>
                <c:pt idx="336">
                  <c:v>0.97499999999999998</c:v>
                </c:pt>
                <c:pt idx="337">
                  <c:v>9.6000000000000002E-2</c:v>
                </c:pt>
                <c:pt idx="338">
                  <c:v>0.15</c:v>
                </c:pt>
                <c:pt idx="339">
                  <c:v>0.18</c:v>
                </c:pt>
                <c:pt idx="340">
                  <c:v>0.89800000000000002</c:v>
                </c:pt>
                <c:pt idx="341">
                  <c:v>4.2000000000000003E-2</c:v>
                </c:pt>
                <c:pt idx="342">
                  <c:v>2.9000000000000001E-2</c:v>
                </c:pt>
                <c:pt idx="343">
                  <c:v>5.0999999999999997E-2</c:v>
                </c:pt>
                <c:pt idx="344">
                  <c:v>0.4</c:v>
                </c:pt>
                <c:pt idx="345">
                  <c:v>0.13500000000000001</c:v>
                </c:pt>
                <c:pt idx="346">
                  <c:v>0.34699999999999998</c:v>
                </c:pt>
                <c:pt idx="347">
                  <c:v>0.29399999999999998</c:v>
                </c:pt>
                <c:pt idx="348">
                  <c:v>0.79600000000000004</c:v>
                </c:pt>
                <c:pt idx="349">
                  <c:v>0.44400000000000001</c:v>
                </c:pt>
                <c:pt idx="350">
                  <c:v>0.36499999999999999</c:v>
                </c:pt>
                <c:pt idx="351">
                  <c:v>0.58899999999999997</c:v>
                </c:pt>
                <c:pt idx="352">
                  <c:v>0.193</c:v>
                </c:pt>
                <c:pt idx="353">
                  <c:v>0.52100000000000002</c:v>
                </c:pt>
                <c:pt idx="354">
                  <c:v>0.22700000000000001</c:v>
                </c:pt>
                <c:pt idx="355">
                  <c:v>0.78300000000000003</c:v>
                </c:pt>
                <c:pt idx="356">
                  <c:v>0.751</c:v>
                </c:pt>
                <c:pt idx="357">
                  <c:v>0.214</c:v>
                </c:pt>
                <c:pt idx="358">
                  <c:v>0.317</c:v>
                </c:pt>
                <c:pt idx="359">
                  <c:v>2.8000000000000001E-2</c:v>
                </c:pt>
                <c:pt idx="360">
                  <c:v>0.436</c:v>
                </c:pt>
                <c:pt idx="361">
                  <c:v>0.70399999999999996</c:v>
                </c:pt>
                <c:pt idx="362">
                  <c:v>0.13800000000000001</c:v>
                </c:pt>
                <c:pt idx="363">
                  <c:v>0.40200000000000002</c:v>
                </c:pt>
                <c:pt idx="364">
                  <c:v>0.13400000000000001</c:v>
                </c:pt>
                <c:pt idx="365">
                  <c:v>0.73299999999999998</c:v>
                </c:pt>
                <c:pt idx="366">
                  <c:v>0.54900000000000004</c:v>
                </c:pt>
                <c:pt idx="367">
                  <c:v>0.72799999999999998</c:v>
                </c:pt>
                <c:pt idx="368">
                  <c:v>0.7</c:v>
                </c:pt>
                <c:pt idx="369">
                  <c:v>0.52800000000000002</c:v>
                </c:pt>
                <c:pt idx="370">
                  <c:v>0.47499999999999998</c:v>
                </c:pt>
                <c:pt idx="371">
                  <c:v>0.76700000000000002</c:v>
                </c:pt>
                <c:pt idx="372">
                  <c:v>7.2999999999999995E-2</c:v>
                </c:pt>
                <c:pt idx="373">
                  <c:v>0.63500000000000001</c:v>
                </c:pt>
                <c:pt idx="374">
                  <c:v>0.314</c:v>
                </c:pt>
                <c:pt idx="375">
                  <c:v>0.73499999999999999</c:v>
                </c:pt>
                <c:pt idx="376">
                  <c:v>0.86299999999999999</c:v>
                </c:pt>
                <c:pt idx="377">
                  <c:v>0.67</c:v>
                </c:pt>
                <c:pt idx="378">
                  <c:v>0.76</c:v>
                </c:pt>
                <c:pt idx="379">
                  <c:v>0.69599999999999995</c:v>
                </c:pt>
                <c:pt idx="380">
                  <c:v>0.50900000000000001</c:v>
                </c:pt>
                <c:pt idx="381">
                  <c:v>0.63200000000000001</c:v>
                </c:pt>
                <c:pt idx="382">
                  <c:v>0.27900000000000003</c:v>
                </c:pt>
                <c:pt idx="383">
                  <c:v>0.31</c:v>
                </c:pt>
                <c:pt idx="384">
                  <c:v>0.754</c:v>
                </c:pt>
                <c:pt idx="385">
                  <c:v>0.48699999999999999</c:v>
                </c:pt>
                <c:pt idx="386">
                  <c:v>0.35899999999999999</c:v>
                </c:pt>
                <c:pt idx="387">
                  <c:v>0.42099999999999999</c:v>
                </c:pt>
                <c:pt idx="388">
                  <c:v>0.51100000000000001</c:v>
                </c:pt>
                <c:pt idx="389">
                  <c:v>0.58099999999999996</c:v>
                </c:pt>
                <c:pt idx="390">
                  <c:v>0.65700000000000003</c:v>
                </c:pt>
                <c:pt idx="391">
                  <c:v>0.96299999999999997</c:v>
                </c:pt>
                <c:pt idx="392">
                  <c:v>0.14199999999999999</c:v>
                </c:pt>
                <c:pt idx="393">
                  <c:v>0.36</c:v>
                </c:pt>
                <c:pt idx="394">
                  <c:v>0.32900000000000001</c:v>
                </c:pt>
                <c:pt idx="395">
                  <c:v>0.504</c:v>
                </c:pt>
                <c:pt idx="396">
                  <c:v>0.39300000000000002</c:v>
                </c:pt>
                <c:pt idx="397">
                  <c:v>0.76900000000000002</c:v>
                </c:pt>
                <c:pt idx="398">
                  <c:v>0.72299999999999998</c:v>
                </c:pt>
                <c:pt idx="399">
                  <c:v>0.68500000000000005</c:v>
                </c:pt>
                <c:pt idx="400">
                  <c:v>0.82199999999999995</c:v>
                </c:pt>
                <c:pt idx="401">
                  <c:v>8.5000000000000006E-2</c:v>
                </c:pt>
                <c:pt idx="402">
                  <c:v>0.89300000000000002</c:v>
                </c:pt>
                <c:pt idx="403">
                  <c:v>0.67700000000000005</c:v>
                </c:pt>
                <c:pt idx="404">
                  <c:v>0.41499999999999998</c:v>
                </c:pt>
                <c:pt idx="405">
                  <c:v>0.89500000000000002</c:v>
                </c:pt>
                <c:pt idx="406">
                  <c:v>0.65300000000000002</c:v>
                </c:pt>
                <c:pt idx="407">
                  <c:v>0.29199999999999998</c:v>
                </c:pt>
                <c:pt idx="408">
                  <c:v>0.42799999999999999</c:v>
                </c:pt>
                <c:pt idx="409">
                  <c:v>7.3999999999999996E-2</c:v>
                </c:pt>
                <c:pt idx="410">
                  <c:v>0.377</c:v>
                </c:pt>
                <c:pt idx="411">
                  <c:v>0.216</c:v>
                </c:pt>
                <c:pt idx="412">
                  <c:v>0.50700000000000001</c:v>
                </c:pt>
                <c:pt idx="413">
                  <c:v>0.83599999999999997</c:v>
                </c:pt>
                <c:pt idx="414">
                  <c:v>0.50600000000000001</c:v>
                </c:pt>
                <c:pt idx="415">
                  <c:v>1.6E-2</c:v>
                </c:pt>
                <c:pt idx="416">
                  <c:v>0.151</c:v>
                </c:pt>
                <c:pt idx="417">
                  <c:v>0.316</c:v>
                </c:pt>
                <c:pt idx="418">
                  <c:v>0.49199999999999999</c:v>
                </c:pt>
                <c:pt idx="419">
                  <c:v>0.996</c:v>
                </c:pt>
                <c:pt idx="420">
                  <c:v>0.85099999999999998</c:v>
                </c:pt>
                <c:pt idx="421">
                  <c:v>0.29299999999999998</c:v>
                </c:pt>
                <c:pt idx="422">
                  <c:v>0.99099999999999999</c:v>
                </c:pt>
                <c:pt idx="423">
                  <c:v>0.63800000000000001</c:v>
                </c:pt>
                <c:pt idx="424">
                  <c:v>0.97799999999999998</c:v>
                </c:pt>
                <c:pt idx="425">
                  <c:v>0.67200000000000004</c:v>
                </c:pt>
                <c:pt idx="426">
                  <c:v>0.40799999999999997</c:v>
                </c:pt>
                <c:pt idx="427">
                  <c:v>0.45400000000000001</c:v>
                </c:pt>
                <c:pt idx="428">
                  <c:v>0.61799999999999999</c:v>
                </c:pt>
                <c:pt idx="429">
                  <c:v>0.93100000000000005</c:v>
                </c:pt>
                <c:pt idx="430">
                  <c:v>8.1000000000000003E-2</c:v>
                </c:pt>
                <c:pt idx="431">
                  <c:v>0.97299999999999998</c:v>
                </c:pt>
                <c:pt idx="432">
                  <c:v>0.76800000000000002</c:v>
                </c:pt>
                <c:pt idx="433">
                  <c:v>0.47899999999999998</c:v>
                </c:pt>
                <c:pt idx="434">
                  <c:v>0.30199999999999999</c:v>
                </c:pt>
                <c:pt idx="435">
                  <c:v>0.53700000000000003</c:v>
                </c:pt>
                <c:pt idx="436">
                  <c:v>0.36699999999999999</c:v>
                </c:pt>
                <c:pt idx="437">
                  <c:v>0.69099999999999995</c:v>
                </c:pt>
                <c:pt idx="438">
                  <c:v>1.4E-2</c:v>
                </c:pt>
                <c:pt idx="439">
                  <c:v>0.28899999999999998</c:v>
                </c:pt>
                <c:pt idx="440">
                  <c:v>0.185</c:v>
                </c:pt>
                <c:pt idx="441">
                  <c:v>0.876</c:v>
                </c:pt>
                <c:pt idx="442">
                  <c:v>0.40899999999999997</c:v>
                </c:pt>
                <c:pt idx="443">
                  <c:v>0.94699999999999995</c:v>
                </c:pt>
                <c:pt idx="444">
                  <c:v>0.35399999999999998</c:v>
                </c:pt>
                <c:pt idx="445">
                  <c:v>0.95399999999999996</c:v>
                </c:pt>
                <c:pt idx="446">
                  <c:v>0.121</c:v>
                </c:pt>
                <c:pt idx="447">
                  <c:v>0.14699999999999999</c:v>
                </c:pt>
                <c:pt idx="448">
                  <c:v>0.217</c:v>
                </c:pt>
                <c:pt idx="449">
                  <c:v>0.16500000000000001</c:v>
                </c:pt>
                <c:pt idx="450">
                  <c:v>0.97099999999999997</c:v>
                </c:pt>
                <c:pt idx="451">
                  <c:v>0.47699999999999998</c:v>
                </c:pt>
                <c:pt idx="452">
                  <c:v>0.28999999999999998</c:v>
                </c:pt>
                <c:pt idx="453">
                  <c:v>0.24099999999999999</c:v>
                </c:pt>
                <c:pt idx="454">
                  <c:v>0.502</c:v>
                </c:pt>
                <c:pt idx="455">
                  <c:v>0.28299999999999997</c:v>
                </c:pt>
                <c:pt idx="456">
                  <c:v>0.28699999999999998</c:v>
                </c:pt>
                <c:pt idx="457">
                  <c:v>0.73899999999999999</c:v>
                </c:pt>
                <c:pt idx="458">
                  <c:v>4.4999999999999998E-2</c:v>
                </c:pt>
                <c:pt idx="459">
                  <c:v>0.92300000000000004</c:v>
                </c:pt>
                <c:pt idx="460">
                  <c:v>0.25900000000000001</c:v>
                </c:pt>
                <c:pt idx="461">
                  <c:v>0.14299999999999999</c:v>
                </c:pt>
                <c:pt idx="462">
                  <c:v>2.7E-2</c:v>
                </c:pt>
                <c:pt idx="463">
                  <c:v>0.57799999999999996</c:v>
                </c:pt>
                <c:pt idx="464">
                  <c:v>0.95099999999999996</c:v>
                </c:pt>
                <c:pt idx="465">
                  <c:v>0.93600000000000005</c:v>
                </c:pt>
                <c:pt idx="466">
                  <c:v>0.98099999999999998</c:v>
                </c:pt>
                <c:pt idx="467">
                  <c:v>0.34599999999999997</c:v>
                </c:pt>
                <c:pt idx="468">
                  <c:v>0.39800000000000002</c:v>
                </c:pt>
                <c:pt idx="469">
                  <c:v>0.13100000000000001</c:v>
                </c:pt>
                <c:pt idx="470">
                  <c:v>0.93</c:v>
                </c:pt>
                <c:pt idx="471">
                  <c:v>0.97599999999999998</c:v>
                </c:pt>
                <c:pt idx="472">
                  <c:v>0.34399999999999997</c:v>
                </c:pt>
                <c:pt idx="473">
                  <c:v>0.17</c:v>
                </c:pt>
                <c:pt idx="474">
                  <c:v>0.99</c:v>
                </c:pt>
                <c:pt idx="475">
                  <c:v>0.19700000000000001</c:v>
                </c:pt>
                <c:pt idx="476">
                  <c:v>0.39100000000000001</c:v>
                </c:pt>
                <c:pt idx="477">
                  <c:v>0.54300000000000004</c:v>
                </c:pt>
                <c:pt idx="478">
                  <c:v>5.2999999999999999E-2</c:v>
                </c:pt>
                <c:pt idx="479">
                  <c:v>0.90600000000000003</c:v>
                </c:pt>
                <c:pt idx="480">
                  <c:v>0.372</c:v>
                </c:pt>
                <c:pt idx="481">
                  <c:v>0.69399999999999995</c:v>
                </c:pt>
                <c:pt idx="482">
                  <c:v>0.755</c:v>
                </c:pt>
                <c:pt idx="483">
                  <c:v>0.39600000000000002</c:v>
                </c:pt>
                <c:pt idx="484">
                  <c:v>0.11700000000000001</c:v>
                </c:pt>
                <c:pt idx="485">
                  <c:v>0.46899999999999997</c:v>
                </c:pt>
                <c:pt idx="486">
                  <c:v>0.82599999999999996</c:v>
                </c:pt>
                <c:pt idx="487">
                  <c:v>0.20200000000000001</c:v>
                </c:pt>
                <c:pt idx="488">
                  <c:v>0.161</c:v>
                </c:pt>
                <c:pt idx="489">
                  <c:v>0.379</c:v>
                </c:pt>
                <c:pt idx="490">
                  <c:v>0.88600000000000001</c:v>
                </c:pt>
                <c:pt idx="491">
                  <c:v>0.48899999999999999</c:v>
                </c:pt>
                <c:pt idx="492">
                  <c:v>0.69799999999999995</c:v>
                </c:pt>
                <c:pt idx="493">
                  <c:v>0.23799999999999999</c:v>
                </c:pt>
                <c:pt idx="494">
                  <c:v>1.0999999999999999E-2</c:v>
                </c:pt>
                <c:pt idx="495">
                  <c:v>0.92</c:v>
                </c:pt>
                <c:pt idx="496">
                  <c:v>0.21</c:v>
                </c:pt>
                <c:pt idx="497">
                  <c:v>0.02</c:v>
                </c:pt>
                <c:pt idx="498">
                  <c:v>0.36599999999999999</c:v>
                </c:pt>
                <c:pt idx="499">
                  <c:v>0.68799999999999994</c:v>
                </c:pt>
                <c:pt idx="500">
                  <c:v>0.56999999999999995</c:v>
                </c:pt>
                <c:pt idx="501">
                  <c:v>0.2</c:v>
                </c:pt>
                <c:pt idx="502">
                  <c:v>0.48199999999999998</c:v>
                </c:pt>
                <c:pt idx="503">
                  <c:v>0.01</c:v>
                </c:pt>
                <c:pt idx="504">
                  <c:v>0.32700000000000001</c:v>
                </c:pt>
                <c:pt idx="505">
                  <c:v>0.85799999999999998</c:v>
                </c:pt>
                <c:pt idx="506">
                  <c:v>0.441</c:v>
                </c:pt>
                <c:pt idx="507">
                  <c:v>0.66800000000000004</c:v>
                </c:pt>
                <c:pt idx="508">
                  <c:v>0.61399999999999999</c:v>
                </c:pt>
                <c:pt idx="509">
                  <c:v>0.622</c:v>
                </c:pt>
                <c:pt idx="510">
                  <c:v>0.76200000000000001</c:v>
                </c:pt>
                <c:pt idx="511">
                  <c:v>0.83899999999999997</c:v>
                </c:pt>
                <c:pt idx="512">
                  <c:v>0.27800000000000002</c:v>
                </c:pt>
                <c:pt idx="513">
                  <c:v>0.34899999999999998</c:v>
                </c:pt>
                <c:pt idx="514">
                  <c:v>0.54600000000000004</c:v>
                </c:pt>
                <c:pt idx="515">
                  <c:v>0.91600000000000004</c:v>
                </c:pt>
                <c:pt idx="516">
                  <c:v>0.183</c:v>
                </c:pt>
                <c:pt idx="517">
                  <c:v>0.10199999999999999</c:v>
                </c:pt>
                <c:pt idx="518">
                  <c:v>0.47</c:v>
                </c:pt>
                <c:pt idx="519">
                  <c:v>1E-3</c:v>
                </c:pt>
                <c:pt idx="520">
                  <c:v>0.14899999999999999</c:v>
                </c:pt>
                <c:pt idx="521">
                  <c:v>0.27300000000000002</c:v>
                </c:pt>
                <c:pt idx="522">
                  <c:v>0.81299999999999994</c:v>
                </c:pt>
                <c:pt idx="523">
                  <c:v>0.57099999999999995</c:v>
                </c:pt>
                <c:pt idx="524">
                  <c:v>0.68</c:v>
                </c:pt>
                <c:pt idx="525">
                  <c:v>0.48299999999999998</c:v>
                </c:pt>
                <c:pt idx="526">
                  <c:v>5.3999999999999999E-2</c:v>
                </c:pt>
                <c:pt idx="527">
                  <c:v>0.375</c:v>
                </c:pt>
                <c:pt idx="528">
                  <c:v>7.8E-2</c:v>
                </c:pt>
                <c:pt idx="529">
                  <c:v>0.92100000000000004</c:v>
                </c:pt>
                <c:pt idx="530">
                  <c:v>8.7999999999999995E-2</c:v>
                </c:pt>
                <c:pt idx="531">
                  <c:v>0.30399999999999999</c:v>
                </c:pt>
                <c:pt idx="532">
                  <c:v>0.81599999999999995</c:v>
                </c:pt>
                <c:pt idx="533">
                  <c:v>0.95299999999999996</c:v>
                </c:pt>
                <c:pt idx="534">
                  <c:v>0.68100000000000005</c:v>
                </c:pt>
                <c:pt idx="535">
                  <c:v>7.1999999999999995E-2</c:v>
                </c:pt>
                <c:pt idx="536">
                  <c:v>0.111</c:v>
                </c:pt>
                <c:pt idx="537">
                  <c:v>0.49</c:v>
                </c:pt>
                <c:pt idx="538">
                  <c:v>0.53900000000000003</c:v>
                </c:pt>
                <c:pt idx="539">
                  <c:v>0.88200000000000001</c:v>
                </c:pt>
                <c:pt idx="540">
                  <c:v>5.1999999999999998E-2</c:v>
                </c:pt>
                <c:pt idx="541">
                  <c:v>0.40699999999999997</c:v>
                </c:pt>
                <c:pt idx="542">
                  <c:v>0.89900000000000002</c:v>
                </c:pt>
                <c:pt idx="543">
                  <c:v>0.22900000000000001</c:v>
                </c:pt>
                <c:pt idx="544">
                  <c:v>0.32800000000000001</c:v>
                </c:pt>
                <c:pt idx="545">
                  <c:v>0.77500000000000002</c:v>
                </c:pt>
                <c:pt idx="546">
                  <c:v>0.38200000000000001</c:v>
                </c:pt>
                <c:pt idx="547">
                  <c:v>0.93899999999999995</c:v>
                </c:pt>
                <c:pt idx="548">
                  <c:v>1.2E-2</c:v>
                </c:pt>
                <c:pt idx="549">
                  <c:v>0.871</c:v>
                </c:pt>
                <c:pt idx="550">
                  <c:v>0.873</c:v>
                </c:pt>
                <c:pt idx="551">
                  <c:v>0.45100000000000001</c:v>
                </c:pt>
                <c:pt idx="552">
                  <c:v>0.67800000000000005</c:v>
                </c:pt>
                <c:pt idx="553">
                  <c:v>0.53600000000000003</c:v>
                </c:pt>
                <c:pt idx="554">
                  <c:v>0.99399999999999999</c:v>
                </c:pt>
                <c:pt idx="555">
                  <c:v>0.158</c:v>
                </c:pt>
                <c:pt idx="556">
                  <c:v>0.79500000000000004</c:v>
                </c:pt>
                <c:pt idx="557">
                  <c:v>0.47099999999999997</c:v>
                </c:pt>
                <c:pt idx="558">
                  <c:v>0.35799999999999998</c:v>
                </c:pt>
                <c:pt idx="559">
                  <c:v>0.104</c:v>
                </c:pt>
                <c:pt idx="560">
                  <c:v>0.77900000000000003</c:v>
                </c:pt>
                <c:pt idx="561">
                  <c:v>0.44</c:v>
                </c:pt>
                <c:pt idx="562">
                  <c:v>0.191</c:v>
                </c:pt>
                <c:pt idx="563">
                  <c:v>0.13900000000000001</c:v>
                </c:pt>
                <c:pt idx="564">
                  <c:v>0.64</c:v>
                </c:pt>
                <c:pt idx="565">
                  <c:v>0.19</c:v>
                </c:pt>
                <c:pt idx="566">
                  <c:v>0.97399999999999998</c:v>
                </c:pt>
                <c:pt idx="567">
                  <c:v>0.80700000000000005</c:v>
                </c:pt>
                <c:pt idx="568">
                  <c:v>0.3</c:v>
                </c:pt>
                <c:pt idx="569">
                  <c:v>0.88</c:v>
                </c:pt>
                <c:pt idx="570">
                  <c:v>0.14499999999999999</c:v>
                </c:pt>
                <c:pt idx="571">
                  <c:v>0.20799999999999999</c:v>
                </c:pt>
                <c:pt idx="572">
                  <c:v>0.96399999999999997</c:v>
                </c:pt>
                <c:pt idx="573">
                  <c:v>0.26400000000000001</c:v>
                </c:pt>
                <c:pt idx="574">
                  <c:v>0.42</c:v>
                </c:pt>
                <c:pt idx="575">
                  <c:v>0.64300000000000002</c:v>
                </c:pt>
                <c:pt idx="576">
                  <c:v>0.11</c:v>
                </c:pt>
                <c:pt idx="577">
                  <c:v>0.878</c:v>
                </c:pt>
                <c:pt idx="578">
                  <c:v>0.69</c:v>
                </c:pt>
                <c:pt idx="579">
                  <c:v>0.84199999999999997</c:v>
                </c:pt>
                <c:pt idx="580">
                  <c:v>0.61099999999999999</c:v>
                </c:pt>
                <c:pt idx="581">
                  <c:v>0.55400000000000005</c:v>
                </c:pt>
                <c:pt idx="582">
                  <c:v>0.79900000000000004</c:v>
                </c:pt>
                <c:pt idx="583">
                  <c:v>0.66300000000000003</c:v>
                </c:pt>
                <c:pt idx="584">
                  <c:v>0.89400000000000002</c:v>
                </c:pt>
                <c:pt idx="585">
                  <c:v>0.443</c:v>
                </c:pt>
                <c:pt idx="586">
                  <c:v>0.53200000000000003</c:v>
                </c:pt>
                <c:pt idx="587">
                  <c:v>0.78500000000000003</c:v>
                </c:pt>
                <c:pt idx="588">
                  <c:v>0.59699999999999998</c:v>
                </c:pt>
                <c:pt idx="589">
                  <c:v>0.54100000000000004</c:v>
                </c:pt>
                <c:pt idx="590">
                  <c:v>0.11799999999999999</c:v>
                </c:pt>
                <c:pt idx="591">
                  <c:v>0.49299999999999999</c:v>
                </c:pt>
                <c:pt idx="592">
                  <c:v>0.24199999999999999</c:v>
                </c:pt>
                <c:pt idx="593">
                  <c:v>0.43099999999999999</c:v>
                </c:pt>
                <c:pt idx="594">
                  <c:v>0.51800000000000002</c:v>
                </c:pt>
                <c:pt idx="595">
                  <c:v>0.61599999999999999</c:v>
                </c:pt>
                <c:pt idx="596">
                  <c:v>0.38500000000000001</c:v>
                </c:pt>
                <c:pt idx="597">
                  <c:v>0.41099999999999998</c:v>
                </c:pt>
                <c:pt idx="598">
                  <c:v>0.35699999999999998</c:v>
                </c:pt>
                <c:pt idx="599">
                  <c:v>0.621</c:v>
                </c:pt>
                <c:pt idx="600">
                  <c:v>9.0999999999999998E-2</c:v>
                </c:pt>
                <c:pt idx="601">
                  <c:v>0.997</c:v>
                </c:pt>
                <c:pt idx="602">
                  <c:v>0.66600000000000004</c:v>
                </c:pt>
                <c:pt idx="603">
                  <c:v>0.62</c:v>
                </c:pt>
                <c:pt idx="604">
                  <c:v>0.97699999999999998</c:v>
                </c:pt>
                <c:pt idx="605">
                  <c:v>0.48599999999999999</c:v>
                </c:pt>
                <c:pt idx="606">
                  <c:v>1.7000000000000001E-2</c:v>
                </c:pt>
                <c:pt idx="607">
                  <c:v>0.30599999999999999</c:v>
                </c:pt>
                <c:pt idx="608">
                  <c:v>0.32200000000000001</c:v>
                </c:pt>
                <c:pt idx="609">
                  <c:v>0.44500000000000001</c:v>
                </c:pt>
                <c:pt idx="610">
                  <c:v>0.78600000000000003</c:v>
                </c:pt>
                <c:pt idx="611">
                  <c:v>0.26100000000000001</c:v>
                </c:pt>
                <c:pt idx="612">
                  <c:v>0.58199999999999996</c:v>
                </c:pt>
                <c:pt idx="613">
                  <c:v>0.79400000000000004</c:v>
                </c:pt>
                <c:pt idx="614">
                  <c:v>0.45500000000000002</c:v>
                </c:pt>
                <c:pt idx="615">
                  <c:v>0.96</c:v>
                </c:pt>
                <c:pt idx="616">
                  <c:v>0.12</c:v>
                </c:pt>
                <c:pt idx="617">
                  <c:v>0.45300000000000001</c:v>
                </c:pt>
                <c:pt idx="618">
                  <c:v>0.14099999999999999</c:v>
                </c:pt>
                <c:pt idx="619">
                  <c:v>0.79700000000000004</c:v>
                </c:pt>
                <c:pt idx="620">
                  <c:v>0.36299999999999999</c:v>
                </c:pt>
                <c:pt idx="621">
                  <c:v>0.42699999999999999</c:v>
                </c:pt>
                <c:pt idx="622">
                  <c:v>0.879</c:v>
                </c:pt>
                <c:pt idx="623">
                  <c:v>0.20599999999999999</c:v>
                </c:pt>
                <c:pt idx="624">
                  <c:v>0.55800000000000005</c:v>
                </c:pt>
                <c:pt idx="625">
                  <c:v>0.70199999999999996</c:v>
                </c:pt>
                <c:pt idx="626">
                  <c:v>0.80900000000000005</c:v>
                </c:pt>
                <c:pt idx="627">
                  <c:v>0.49099999999999999</c:v>
                </c:pt>
                <c:pt idx="628">
                  <c:v>0.67100000000000004</c:v>
                </c:pt>
                <c:pt idx="629">
                  <c:v>0.17899999999999999</c:v>
                </c:pt>
                <c:pt idx="630">
                  <c:v>0.184</c:v>
                </c:pt>
                <c:pt idx="631">
                  <c:v>0.64200000000000002</c:v>
                </c:pt>
                <c:pt idx="632">
                  <c:v>0.63400000000000001</c:v>
                </c:pt>
                <c:pt idx="633">
                  <c:v>6.8000000000000005E-2</c:v>
                </c:pt>
                <c:pt idx="634">
                  <c:v>0.76100000000000001</c:v>
                </c:pt>
                <c:pt idx="635">
                  <c:v>0.11600000000000001</c:v>
                </c:pt>
                <c:pt idx="636">
                  <c:v>7.5999999999999998E-2</c:v>
                </c:pt>
                <c:pt idx="637">
                  <c:v>0.33700000000000002</c:v>
                </c:pt>
                <c:pt idx="638">
                  <c:v>0.93799999999999994</c:v>
                </c:pt>
                <c:pt idx="639">
                  <c:v>0.69899999999999995</c:v>
                </c:pt>
                <c:pt idx="640">
                  <c:v>0.94899999999999995</c:v>
                </c:pt>
                <c:pt idx="641">
                  <c:v>0.56200000000000006</c:v>
                </c:pt>
                <c:pt idx="642">
                  <c:v>0.53</c:v>
                </c:pt>
                <c:pt idx="643">
                  <c:v>8.0000000000000002E-3</c:v>
                </c:pt>
                <c:pt idx="644">
                  <c:v>0.26800000000000002</c:v>
                </c:pt>
                <c:pt idx="645">
                  <c:v>0.32500000000000001</c:v>
                </c:pt>
                <c:pt idx="646">
                  <c:v>9.2999999999999999E-2</c:v>
                </c:pt>
                <c:pt idx="647">
                  <c:v>0.64400000000000002</c:v>
                </c:pt>
                <c:pt idx="648">
                  <c:v>0.374</c:v>
                </c:pt>
                <c:pt idx="649">
                  <c:v>0.70599999999999996</c:v>
                </c:pt>
                <c:pt idx="650">
                  <c:v>0.73799999999999999</c:v>
                </c:pt>
                <c:pt idx="651">
                  <c:v>0.41</c:v>
                </c:pt>
                <c:pt idx="652">
                  <c:v>8.9999999999999993E-3</c:v>
                </c:pt>
                <c:pt idx="653">
                  <c:v>0.25600000000000001</c:v>
                </c:pt>
                <c:pt idx="654">
                  <c:v>0.27400000000000002</c:v>
                </c:pt>
                <c:pt idx="655">
                  <c:v>0.61299999999999999</c:v>
                </c:pt>
                <c:pt idx="656">
                  <c:v>0.33500000000000002</c:v>
                </c:pt>
                <c:pt idx="657">
                  <c:v>0.42899999999999999</c:v>
                </c:pt>
                <c:pt idx="658">
                  <c:v>0.56599999999999995</c:v>
                </c:pt>
                <c:pt idx="659">
                  <c:v>0.17699999999999999</c:v>
                </c:pt>
                <c:pt idx="660">
                  <c:v>0.38</c:v>
                </c:pt>
                <c:pt idx="661">
                  <c:v>0.59</c:v>
                </c:pt>
                <c:pt idx="662">
                  <c:v>0.75600000000000001</c:v>
                </c:pt>
                <c:pt idx="663">
                  <c:v>0.42299999999999999</c:v>
                </c:pt>
                <c:pt idx="664">
                  <c:v>0.59899999999999998</c:v>
                </c:pt>
                <c:pt idx="665">
                  <c:v>0.499</c:v>
                </c:pt>
                <c:pt idx="666">
                  <c:v>0.46200000000000002</c:v>
                </c:pt>
                <c:pt idx="667">
                  <c:v>8.3000000000000004E-2</c:v>
                </c:pt>
                <c:pt idx="668">
                  <c:v>0.79300000000000004</c:v>
                </c:pt>
                <c:pt idx="669">
                  <c:v>0.20100000000000001</c:v>
                </c:pt>
                <c:pt idx="670">
                  <c:v>0.75700000000000001</c:v>
                </c:pt>
                <c:pt idx="671">
                  <c:v>0.86799999999999999</c:v>
                </c:pt>
                <c:pt idx="672">
                  <c:v>8.2000000000000003E-2</c:v>
                </c:pt>
                <c:pt idx="673">
                  <c:v>0.311</c:v>
                </c:pt>
                <c:pt idx="674">
                  <c:v>0.86599999999999999</c:v>
                </c:pt>
                <c:pt idx="675">
                  <c:v>0.16200000000000001</c:v>
                </c:pt>
                <c:pt idx="676">
                  <c:v>0.68700000000000006</c:v>
                </c:pt>
                <c:pt idx="677">
                  <c:v>6.0000000000000001E-3</c:v>
                </c:pt>
                <c:pt idx="678">
                  <c:v>0.65100000000000002</c:v>
                </c:pt>
                <c:pt idx="679">
                  <c:v>0.46600000000000003</c:v>
                </c:pt>
                <c:pt idx="680">
                  <c:v>0.85899999999999999</c:v>
                </c:pt>
                <c:pt idx="681">
                  <c:v>0.65200000000000002</c:v>
                </c:pt>
                <c:pt idx="682">
                  <c:v>0.59599999999999997</c:v>
                </c:pt>
                <c:pt idx="683">
                  <c:v>0.83399999999999996</c:v>
                </c:pt>
                <c:pt idx="684">
                  <c:v>2.5000000000000001E-2</c:v>
                </c:pt>
                <c:pt idx="685">
                  <c:v>0.35599999999999998</c:v>
                </c:pt>
                <c:pt idx="686">
                  <c:v>1</c:v>
                </c:pt>
                <c:pt idx="687">
                  <c:v>0.63700000000000001</c:v>
                </c:pt>
                <c:pt idx="688">
                  <c:v>0.55000000000000004</c:v>
                </c:pt>
                <c:pt idx="689">
                  <c:v>0.53100000000000003</c:v>
                </c:pt>
                <c:pt idx="690">
                  <c:v>0.83499999999999996</c:v>
                </c:pt>
                <c:pt idx="691">
                  <c:v>0.17100000000000001</c:v>
                </c:pt>
                <c:pt idx="692">
                  <c:v>0.308</c:v>
                </c:pt>
                <c:pt idx="693">
                  <c:v>0.63100000000000001</c:v>
                </c:pt>
                <c:pt idx="694">
                  <c:v>0.437</c:v>
                </c:pt>
                <c:pt idx="695">
                  <c:v>0.73599999999999999</c:v>
                </c:pt>
                <c:pt idx="696">
                  <c:v>0.38600000000000001</c:v>
                </c:pt>
                <c:pt idx="697">
                  <c:v>0.26300000000000001</c:v>
                </c:pt>
                <c:pt idx="698">
                  <c:v>7.0999999999999994E-2</c:v>
                </c:pt>
                <c:pt idx="699">
                  <c:v>0.71699999999999997</c:v>
                </c:pt>
                <c:pt idx="700">
                  <c:v>0.106</c:v>
                </c:pt>
                <c:pt idx="701">
                  <c:v>0.56899999999999995</c:v>
                </c:pt>
                <c:pt idx="702">
                  <c:v>0.81899999999999995</c:v>
                </c:pt>
                <c:pt idx="703">
                  <c:v>0.54200000000000004</c:v>
                </c:pt>
                <c:pt idx="704">
                  <c:v>0.89100000000000001</c:v>
                </c:pt>
                <c:pt idx="705">
                  <c:v>4.0000000000000001E-3</c:v>
                </c:pt>
                <c:pt idx="706">
                  <c:v>0.94599999999999995</c:v>
                </c:pt>
                <c:pt idx="707">
                  <c:v>0.54700000000000004</c:v>
                </c:pt>
                <c:pt idx="708">
                  <c:v>0.192</c:v>
                </c:pt>
                <c:pt idx="709">
                  <c:v>0.28599999999999998</c:v>
                </c:pt>
                <c:pt idx="710">
                  <c:v>0.97899999999999998</c:v>
                </c:pt>
                <c:pt idx="711">
                  <c:v>0.56499999999999995</c:v>
                </c:pt>
                <c:pt idx="712">
                  <c:v>0.39500000000000002</c:v>
                </c:pt>
                <c:pt idx="713">
                  <c:v>0.66900000000000004</c:v>
                </c:pt>
                <c:pt idx="714">
                  <c:v>0.23499999999999999</c:v>
                </c:pt>
                <c:pt idx="715">
                  <c:v>0.627</c:v>
                </c:pt>
                <c:pt idx="716">
                  <c:v>0.56399999999999995</c:v>
                </c:pt>
                <c:pt idx="717">
                  <c:v>0.60899999999999999</c:v>
                </c:pt>
                <c:pt idx="718">
                  <c:v>0.89200000000000002</c:v>
                </c:pt>
                <c:pt idx="719">
                  <c:v>0.71799999999999997</c:v>
                </c:pt>
                <c:pt idx="720">
                  <c:v>0.501</c:v>
                </c:pt>
                <c:pt idx="721">
                  <c:v>0.86</c:v>
                </c:pt>
                <c:pt idx="722">
                  <c:v>0.39900000000000002</c:v>
                </c:pt>
                <c:pt idx="723">
                  <c:v>0.82</c:v>
                </c:pt>
                <c:pt idx="724">
                  <c:v>0.44700000000000001</c:v>
                </c:pt>
                <c:pt idx="725">
                  <c:v>0.89</c:v>
                </c:pt>
                <c:pt idx="726">
                  <c:v>0.27</c:v>
                </c:pt>
                <c:pt idx="727">
                  <c:v>0.65</c:v>
                </c:pt>
                <c:pt idx="728">
                  <c:v>0.23200000000000001</c:v>
                </c:pt>
                <c:pt idx="729">
                  <c:v>0.55900000000000005</c:v>
                </c:pt>
                <c:pt idx="730">
                  <c:v>0.57599999999999996</c:v>
                </c:pt>
                <c:pt idx="731">
                  <c:v>4.8000000000000001E-2</c:v>
                </c:pt>
                <c:pt idx="732">
                  <c:v>0.95699999999999996</c:v>
                </c:pt>
                <c:pt idx="733">
                  <c:v>0.187</c:v>
                </c:pt>
                <c:pt idx="734">
                  <c:v>0.45700000000000002</c:v>
                </c:pt>
                <c:pt idx="735">
                  <c:v>0.90100000000000002</c:v>
                </c:pt>
                <c:pt idx="736">
                  <c:v>0.16400000000000001</c:v>
                </c:pt>
                <c:pt idx="737">
                  <c:v>0.129</c:v>
                </c:pt>
                <c:pt idx="738">
                  <c:v>9.4E-2</c:v>
                </c:pt>
                <c:pt idx="739">
                  <c:v>0.17399999999999999</c:v>
                </c:pt>
                <c:pt idx="740">
                  <c:v>0.749</c:v>
                </c:pt>
                <c:pt idx="741">
                  <c:v>0.81100000000000005</c:v>
                </c:pt>
                <c:pt idx="742">
                  <c:v>7.6999999999999999E-2</c:v>
                </c:pt>
                <c:pt idx="743">
                  <c:v>0.439</c:v>
                </c:pt>
                <c:pt idx="744">
                  <c:v>0.30099999999999999</c:v>
                </c:pt>
                <c:pt idx="745">
                  <c:v>0.92700000000000005</c:v>
                </c:pt>
                <c:pt idx="746">
                  <c:v>0.224</c:v>
                </c:pt>
                <c:pt idx="747">
                  <c:v>8.6999999999999994E-2</c:v>
                </c:pt>
                <c:pt idx="748">
                  <c:v>0.39</c:v>
                </c:pt>
                <c:pt idx="749">
                  <c:v>0.80400000000000005</c:v>
                </c:pt>
                <c:pt idx="750">
                  <c:v>8.4000000000000005E-2</c:v>
                </c:pt>
                <c:pt idx="751">
                  <c:v>0.73399999999999999</c:v>
                </c:pt>
                <c:pt idx="752">
                  <c:v>0.312</c:v>
                </c:pt>
                <c:pt idx="753">
                  <c:v>0.58499999999999996</c:v>
                </c:pt>
                <c:pt idx="754">
                  <c:v>0.48399999999999999</c:v>
                </c:pt>
                <c:pt idx="755">
                  <c:v>0.83799999999999997</c:v>
                </c:pt>
                <c:pt idx="756">
                  <c:v>0.254</c:v>
                </c:pt>
                <c:pt idx="757">
                  <c:v>0.48499999999999999</c:v>
                </c:pt>
                <c:pt idx="758">
                  <c:v>0.78200000000000003</c:v>
                </c:pt>
                <c:pt idx="759">
                  <c:v>0.85399999999999998</c:v>
                </c:pt>
                <c:pt idx="760">
                  <c:v>0.82799999999999996</c:v>
                </c:pt>
                <c:pt idx="761">
                  <c:v>0.70499999999999996</c:v>
                </c:pt>
                <c:pt idx="762">
                  <c:v>0.52200000000000002</c:v>
                </c:pt>
                <c:pt idx="763">
                  <c:v>0.25</c:v>
                </c:pt>
                <c:pt idx="764">
                  <c:v>0.79</c:v>
                </c:pt>
                <c:pt idx="765">
                  <c:v>8.5999999999999993E-2</c:v>
                </c:pt>
                <c:pt idx="766">
                  <c:v>0.57299999999999995</c:v>
                </c:pt>
                <c:pt idx="767">
                  <c:v>0.58399999999999996</c:v>
                </c:pt>
                <c:pt idx="768">
                  <c:v>0.218</c:v>
                </c:pt>
                <c:pt idx="769">
                  <c:v>0.86199999999999999</c:v>
                </c:pt>
                <c:pt idx="770">
                  <c:v>0.75900000000000001</c:v>
                </c:pt>
                <c:pt idx="771">
                  <c:v>0.38700000000000001</c:v>
                </c:pt>
                <c:pt idx="772">
                  <c:v>0.28799999999999998</c:v>
                </c:pt>
                <c:pt idx="773">
                  <c:v>0.255</c:v>
                </c:pt>
                <c:pt idx="774">
                  <c:v>0.69199999999999995</c:v>
                </c:pt>
                <c:pt idx="775">
                  <c:v>0.72099999999999997</c:v>
                </c:pt>
                <c:pt idx="776">
                  <c:v>0.88900000000000001</c:v>
                </c:pt>
                <c:pt idx="777">
                  <c:v>0.76400000000000001</c:v>
                </c:pt>
                <c:pt idx="778">
                  <c:v>0.623</c:v>
                </c:pt>
                <c:pt idx="779">
                  <c:v>0.251</c:v>
                </c:pt>
                <c:pt idx="780">
                  <c:v>0.46500000000000002</c:v>
                </c:pt>
                <c:pt idx="781">
                  <c:v>0.26600000000000001</c:v>
                </c:pt>
                <c:pt idx="782">
                  <c:v>0.128</c:v>
                </c:pt>
                <c:pt idx="783">
                  <c:v>0.5</c:v>
                </c:pt>
                <c:pt idx="784">
                  <c:v>0.30299999999999999</c:v>
                </c:pt>
                <c:pt idx="785">
                  <c:v>0.88500000000000001</c:v>
                </c:pt>
                <c:pt idx="786">
                  <c:v>0.35299999999999998</c:v>
                </c:pt>
                <c:pt idx="787">
                  <c:v>0.58699999999999997</c:v>
                </c:pt>
                <c:pt idx="788">
                  <c:v>0.68899999999999995</c:v>
                </c:pt>
                <c:pt idx="789">
                  <c:v>0.52400000000000002</c:v>
                </c:pt>
                <c:pt idx="790">
                  <c:v>5.5E-2</c:v>
                </c:pt>
                <c:pt idx="791">
                  <c:v>3.9E-2</c:v>
                </c:pt>
                <c:pt idx="792">
                  <c:v>0.442</c:v>
                </c:pt>
                <c:pt idx="793">
                  <c:v>0.26200000000000001</c:v>
                </c:pt>
                <c:pt idx="794">
                  <c:v>3.4000000000000002E-2</c:v>
                </c:pt>
                <c:pt idx="795">
                  <c:v>0.80200000000000005</c:v>
                </c:pt>
                <c:pt idx="796">
                  <c:v>0.39700000000000002</c:v>
                </c:pt>
                <c:pt idx="797">
                  <c:v>0.157</c:v>
                </c:pt>
                <c:pt idx="798">
                  <c:v>0.77600000000000002</c:v>
                </c:pt>
                <c:pt idx="799">
                  <c:v>0.53800000000000003</c:v>
                </c:pt>
                <c:pt idx="800">
                  <c:v>0.64100000000000001</c:v>
                </c:pt>
                <c:pt idx="801">
                  <c:v>0.373</c:v>
                </c:pt>
                <c:pt idx="802">
                  <c:v>0.98499999999999999</c:v>
                </c:pt>
                <c:pt idx="803">
                  <c:v>0.55600000000000005</c:v>
                </c:pt>
                <c:pt idx="804">
                  <c:v>0.59299999999999997</c:v>
                </c:pt>
                <c:pt idx="805">
                  <c:v>9.9000000000000005E-2</c:v>
                </c:pt>
                <c:pt idx="806">
                  <c:v>0.25800000000000001</c:v>
                </c:pt>
                <c:pt idx="807">
                  <c:v>0.83099999999999996</c:v>
                </c:pt>
                <c:pt idx="808">
                  <c:v>0.156</c:v>
                </c:pt>
                <c:pt idx="809">
                  <c:v>0.71199999999999997</c:v>
                </c:pt>
                <c:pt idx="810">
                  <c:v>0.51500000000000001</c:v>
                </c:pt>
                <c:pt idx="811">
                  <c:v>0.186</c:v>
                </c:pt>
                <c:pt idx="812">
                  <c:v>0.28499999999999998</c:v>
                </c:pt>
                <c:pt idx="813">
                  <c:v>6.0999999999999999E-2</c:v>
                </c:pt>
                <c:pt idx="814">
                  <c:v>0.65400000000000003</c:v>
                </c:pt>
                <c:pt idx="815">
                  <c:v>3.7999999999999999E-2</c:v>
                </c:pt>
                <c:pt idx="816">
                  <c:v>0.628</c:v>
                </c:pt>
                <c:pt idx="817">
                  <c:v>0.747</c:v>
                </c:pt>
                <c:pt idx="818">
                  <c:v>0.51700000000000002</c:v>
                </c:pt>
                <c:pt idx="819">
                  <c:v>0.88400000000000001</c:v>
                </c:pt>
                <c:pt idx="820">
                  <c:v>0.44800000000000001</c:v>
                </c:pt>
                <c:pt idx="821">
                  <c:v>0.26</c:v>
                </c:pt>
                <c:pt idx="822">
                  <c:v>0.21299999999999999</c:v>
                </c:pt>
                <c:pt idx="823">
                  <c:v>0.66700000000000004</c:v>
                </c:pt>
                <c:pt idx="824">
                  <c:v>0.43</c:v>
                </c:pt>
                <c:pt idx="825">
                  <c:v>0.63300000000000001</c:v>
                </c:pt>
                <c:pt idx="826">
                  <c:v>0.8</c:v>
                </c:pt>
                <c:pt idx="827">
                  <c:v>0.51600000000000001</c:v>
                </c:pt>
                <c:pt idx="828">
                  <c:v>0.16600000000000001</c:v>
                </c:pt>
                <c:pt idx="829">
                  <c:v>0.78800000000000003</c:v>
                </c:pt>
                <c:pt idx="830">
                  <c:v>0.50800000000000001</c:v>
                </c:pt>
                <c:pt idx="831">
                  <c:v>0.98699999999999999</c:v>
                </c:pt>
                <c:pt idx="832">
                  <c:v>0.23599999999999999</c:v>
                </c:pt>
                <c:pt idx="833">
                  <c:v>0.215</c:v>
                </c:pt>
                <c:pt idx="834">
                  <c:v>0.76500000000000001</c:v>
                </c:pt>
                <c:pt idx="835">
                  <c:v>0.872</c:v>
                </c:pt>
                <c:pt idx="836">
                  <c:v>0.76300000000000001</c:v>
                </c:pt>
                <c:pt idx="837">
                  <c:v>0.60599999999999998</c:v>
                </c:pt>
                <c:pt idx="838">
                  <c:v>0.80100000000000005</c:v>
                </c:pt>
                <c:pt idx="839">
                  <c:v>0.56000000000000005</c:v>
                </c:pt>
                <c:pt idx="840">
                  <c:v>0.47199999999999998</c:v>
                </c:pt>
                <c:pt idx="841">
                  <c:v>0.98599999999999999</c:v>
                </c:pt>
                <c:pt idx="842">
                  <c:v>0.624</c:v>
                </c:pt>
                <c:pt idx="843">
                  <c:v>0.998</c:v>
                </c:pt>
                <c:pt idx="844">
                  <c:v>0.38900000000000001</c:v>
                </c:pt>
                <c:pt idx="845">
                  <c:v>0.16700000000000001</c:v>
                </c:pt>
                <c:pt idx="846">
                  <c:v>0.88100000000000001</c:v>
                </c:pt>
                <c:pt idx="847">
                  <c:v>7.0000000000000001E-3</c:v>
                </c:pt>
                <c:pt idx="848">
                  <c:v>0.03</c:v>
                </c:pt>
                <c:pt idx="849">
                  <c:v>0.53300000000000003</c:v>
                </c:pt>
                <c:pt idx="850">
                  <c:v>3.3000000000000002E-2</c:v>
                </c:pt>
                <c:pt idx="851">
                  <c:v>0.83299999999999996</c:v>
                </c:pt>
                <c:pt idx="852">
                  <c:v>0.14000000000000001</c:v>
                </c:pt>
                <c:pt idx="853">
                  <c:v>0.77700000000000002</c:v>
                </c:pt>
                <c:pt idx="854">
                  <c:v>0.22</c:v>
                </c:pt>
                <c:pt idx="855">
                  <c:v>0.38400000000000001</c:v>
                </c:pt>
                <c:pt idx="856">
                  <c:v>0.495</c:v>
                </c:pt>
                <c:pt idx="857">
                  <c:v>0.73</c:v>
                </c:pt>
                <c:pt idx="858">
                  <c:v>0.28100000000000003</c:v>
                </c:pt>
                <c:pt idx="859">
                  <c:v>0.51900000000000002</c:v>
                </c:pt>
                <c:pt idx="860">
                  <c:v>0.92500000000000004</c:v>
                </c:pt>
                <c:pt idx="861">
                  <c:v>0.98</c:v>
                </c:pt>
                <c:pt idx="862">
                  <c:v>0.71899999999999997</c:v>
                </c:pt>
                <c:pt idx="863">
                  <c:v>0.90800000000000003</c:v>
                </c:pt>
                <c:pt idx="864">
                  <c:v>0.98299999999999998</c:v>
                </c:pt>
                <c:pt idx="865">
                  <c:v>0.94499999999999995</c:v>
                </c:pt>
                <c:pt idx="866">
                  <c:v>0.91700000000000004</c:v>
                </c:pt>
                <c:pt idx="867">
                  <c:v>0.17299999999999999</c:v>
                </c:pt>
                <c:pt idx="868">
                  <c:v>0.60199999999999998</c:v>
                </c:pt>
                <c:pt idx="869">
                  <c:v>0.40100000000000002</c:v>
                </c:pt>
                <c:pt idx="870">
                  <c:v>3.6999999999999998E-2</c:v>
                </c:pt>
                <c:pt idx="871">
                  <c:v>0.21199999999999999</c:v>
                </c:pt>
                <c:pt idx="872">
                  <c:v>0.432</c:v>
                </c:pt>
                <c:pt idx="873">
                  <c:v>0.434</c:v>
                </c:pt>
                <c:pt idx="874">
                  <c:v>0.29699999999999999</c:v>
                </c:pt>
                <c:pt idx="875">
                  <c:v>0.248</c:v>
                </c:pt>
                <c:pt idx="876">
                  <c:v>0.315</c:v>
                </c:pt>
                <c:pt idx="877">
                  <c:v>5.8000000000000003E-2</c:v>
                </c:pt>
                <c:pt idx="878">
                  <c:v>0.74399999999999999</c:v>
                </c:pt>
                <c:pt idx="879">
                  <c:v>5.8999999999999997E-2</c:v>
                </c:pt>
                <c:pt idx="880">
                  <c:v>0.995</c:v>
                </c:pt>
                <c:pt idx="881">
                  <c:v>0.79800000000000004</c:v>
                </c:pt>
                <c:pt idx="882">
                  <c:v>0.72899999999999998</c:v>
                </c:pt>
                <c:pt idx="883">
                  <c:v>0.84</c:v>
                </c:pt>
                <c:pt idx="884">
                  <c:v>0.69699999999999995</c:v>
                </c:pt>
                <c:pt idx="885">
                  <c:v>0.11899999999999999</c:v>
                </c:pt>
                <c:pt idx="886">
                  <c:v>0.313</c:v>
                </c:pt>
                <c:pt idx="887">
                  <c:v>0.82499999999999996</c:v>
                </c:pt>
                <c:pt idx="888">
                  <c:v>0.66100000000000003</c:v>
                </c:pt>
                <c:pt idx="889">
                  <c:v>0.13200000000000001</c:v>
                </c:pt>
                <c:pt idx="890">
                  <c:v>0.05</c:v>
                </c:pt>
                <c:pt idx="891">
                  <c:v>0.89600000000000002</c:v>
                </c:pt>
                <c:pt idx="892">
                  <c:v>2.1000000000000001E-2</c:v>
                </c:pt>
                <c:pt idx="893">
                  <c:v>0.80500000000000005</c:v>
                </c:pt>
                <c:pt idx="894">
                  <c:v>0.69499999999999995</c:v>
                </c:pt>
                <c:pt idx="895">
                  <c:v>0.20699999999999999</c:v>
                </c:pt>
                <c:pt idx="896">
                  <c:v>0.23899999999999999</c:v>
                </c:pt>
                <c:pt idx="897">
                  <c:v>0.41199999999999998</c:v>
                </c:pt>
                <c:pt idx="898">
                  <c:v>0.84499999999999997</c:v>
                </c:pt>
                <c:pt idx="899">
                  <c:v>0.33400000000000002</c:v>
                </c:pt>
                <c:pt idx="900">
                  <c:v>0.19400000000000001</c:v>
                </c:pt>
                <c:pt idx="901">
                  <c:v>0.81</c:v>
                </c:pt>
                <c:pt idx="902">
                  <c:v>0.107</c:v>
                </c:pt>
                <c:pt idx="903">
                  <c:v>0.81399999999999995</c:v>
                </c:pt>
                <c:pt idx="904">
                  <c:v>2.1999999999999999E-2</c:v>
                </c:pt>
                <c:pt idx="905">
                  <c:v>0.72199999999999998</c:v>
                </c:pt>
                <c:pt idx="906">
                  <c:v>0.22500000000000001</c:v>
                </c:pt>
                <c:pt idx="907">
                  <c:v>0.41399999999999998</c:v>
                </c:pt>
                <c:pt idx="908">
                  <c:v>0.84799999999999998</c:v>
                </c:pt>
                <c:pt idx="909">
                  <c:v>0.30499999999999999</c:v>
                </c:pt>
                <c:pt idx="910">
                  <c:v>0.55500000000000005</c:v>
                </c:pt>
                <c:pt idx="911">
                  <c:v>0.04</c:v>
                </c:pt>
                <c:pt idx="912">
                  <c:v>0.72</c:v>
                </c:pt>
                <c:pt idx="913">
                  <c:v>0.72499999999999998</c:v>
                </c:pt>
                <c:pt idx="914">
                  <c:v>0.96899999999999997</c:v>
                </c:pt>
                <c:pt idx="915">
                  <c:v>0.497</c:v>
                </c:pt>
                <c:pt idx="916">
                  <c:v>0.182</c:v>
                </c:pt>
                <c:pt idx="917">
                  <c:v>0.67300000000000004</c:v>
                </c:pt>
                <c:pt idx="918">
                  <c:v>0.13300000000000001</c:v>
                </c:pt>
                <c:pt idx="919">
                  <c:v>0.877</c:v>
                </c:pt>
                <c:pt idx="920">
                  <c:v>0.875</c:v>
                </c:pt>
                <c:pt idx="921">
                  <c:v>0.28199999999999997</c:v>
                </c:pt>
                <c:pt idx="922">
                  <c:v>0.84899999999999998</c:v>
                </c:pt>
                <c:pt idx="923">
                  <c:v>6.9000000000000006E-2</c:v>
                </c:pt>
                <c:pt idx="924">
                  <c:v>0.746</c:v>
                </c:pt>
                <c:pt idx="925">
                  <c:v>0.69299999999999995</c:v>
                </c:pt>
                <c:pt idx="926">
                  <c:v>0.20499999999999999</c:v>
                </c:pt>
                <c:pt idx="927">
                  <c:v>0.90400000000000003</c:v>
                </c:pt>
                <c:pt idx="928">
                  <c:v>0.874</c:v>
                </c:pt>
                <c:pt idx="929">
                  <c:v>0.70299999999999996</c:v>
                </c:pt>
                <c:pt idx="930">
                  <c:v>0.49399999999999999</c:v>
                </c:pt>
                <c:pt idx="931">
                  <c:v>0.45800000000000002</c:v>
                </c:pt>
                <c:pt idx="932">
                  <c:v>1.2999999999999999E-2</c:v>
                </c:pt>
                <c:pt idx="933">
                  <c:v>0.629</c:v>
                </c:pt>
                <c:pt idx="934">
                  <c:v>0.32600000000000001</c:v>
                </c:pt>
                <c:pt idx="935">
                  <c:v>0.23699999999999999</c:v>
                </c:pt>
                <c:pt idx="936">
                  <c:v>0.33300000000000002</c:v>
                </c:pt>
                <c:pt idx="937">
                  <c:v>0.68300000000000005</c:v>
                </c:pt>
                <c:pt idx="938">
                  <c:v>0.19600000000000001</c:v>
                </c:pt>
                <c:pt idx="939">
                  <c:v>0.34300000000000003</c:v>
                </c:pt>
                <c:pt idx="940">
                  <c:v>0.60099999999999998</c:v>
                </c:pt>
                <c:pt idx="941">
                  <c:v>0.95</c:v>
                </c:pt>
                <c:pt idx="942">
                  <c:v>0.68600000000000005</c:v>
                </c:pt>
                <c:pt idx="943">
                  <c:v>0.19900000000000001</c:v>
                </c:pt>
                <c:pt idx="944">
                  <c:v>0.77200000000000002</c:v>
                </c:pt>
                <c:pt idx="945">
                  <c:v>0.23300000000000001</c:v>
                </c:pt>
                <c:pt idx="946">
                  <c:v>0.96599999999999997</c:v>
                </c:pt>
                <c:pt idx="947">
                  <c:v>0.46300000000000002</c:v>
                </c:pt>
                <c:pt idx="948">
                  <c:v>0.52500000000000002</c:v>
                </c:pt>
                <c:pt idx="949">
                  <c:v>0.52900000000000003</c:v>
                </c:pt>
                <c:pt idx="950">
                  <c:v>0.68200000000000005</c:v>
                </c:pt>
                <c:pt idx="951">
                  <c:v>0.36399999999999999</c:v>
                </c:pt>
                <c:pt idx="952">
                  <c:v>0.24299999999999999</c:v>
                </c:pt>
                <c:pt idx="953">
                  <c:v>0.96699999999999997</c:v>
                </c:pt>
                <c:pt idx="954">
                  <c:v>0.57699999999999996</c:v>
                </c:pt>
                <c:pt idx="955">
                  <c:v>0.188</c:v>
                </c:pt>
                <c:pt idx="956">
                  <c:v>0.61</c:v>
                </c:pt>
                <c:pt idx="957">
                  <c:v>0.92900000000000005</c:v>
                </c:pt>
                <c:pt idx="958">
                  <c:v>0.92600000000000005</c:v>
                </c:pt>
                <c:pt idx="959">
                  <c:v>1.7999999999999999E-2</c:v>
                </c:pt>
                <c:pt idx="960">
                  <c:v>0.90700000000000003</c:v>
                </c:pt>
                <c:pt idx="961">
                  <c:v>0.94399999999999995</c:v>
                </c:pt>
                <c:pt idx="962">
                  <c:v>0.86099999999999999</c:v>
                </c:pt>
                <c:pt idx="963">
                  <c:v>0.54400000000000004</c:v>
                </c:pt>
                <c:pt idx="964">
                  <c:v>0.95799999999999996</c:v>
                </c:pt>
                <c:pt idx="965">
                  <c:v>0.63600000000000001</c:v>
                </c:pt>
                <c:pt idx="966">
                  <c:v>0.36099999999999999</c:v>
                </c:pt>
                <c:pt idx="967">
                  <c:v>0.45</c:v>
                </c:pt>
                <c:pt idx="968">
                  <c:v>0.112</c:v>
                </c:pt>
                <c:pt idx="969">
                  <c:v>0.75800000000000001</c:v>
                </c:pt>
                <c:pt idx="970">
                  <c:v>0.55300000000000005</c:v>
                </c:pt>
                <c:pt idx="971">
                  <c:v>0.96499999999999997</c:v>
                </c:pt>
                <c:pt idx="972">
                  <c:v>0.29899999999999999</c:v>
                </c:pt>
                <c:pt idx="973">
                  <c:v>0.85</c:v>
                </c:pt>
                <c:pt idx="974">
                  <c:v>0.626</c:v>
                </c:pt>
                <c:pt idx="975">
                  <c:v>0.64800000000000002</c:v>
                </c:pt>
                <c:pt idx="976">
                  <c:v>4.7E-2</c:v>
                </c:pt>
                <c:pt idx="977">
                  <c:v>0.51200000000000001</c:v>
                </c:pt>
                <c:pt idx="978">
                  <c:v>0.29799999999999999</c:v>
                </c:pt>
                <c:pt idx="979">
                  <c:v>6.6000000000000003E-2</c:v>
                </c:pt>
                <c:pt idx="980">
                  <c:v>0</c:v>
                </c:pt>
                <c:pt idx="981">
                  <c:v>0.29099999999999998</c:v>
                </c:pt>
                <c:pt idx="982">
                  <c:v>0.13600000000000001</c:v>
                </c:pt>
                <c:pt idx="983">
                  <c:v>0.52300000000000002</c:v>
                </c:pt>
                <c:pt idx="984">
                  <c:v>0.56699999999999995</c:v>
                </c:pt>
                <c:pt idx="985">
                  <c:v>0.47799999999999998</c:v>
                </c:pt>
                <c:pt idx="986">
                  <c:v>0.88800000000000001</c:v>
                </c:pt>
                <c:pt idx="987">
                  <c:v>0.505</c:v>
                </c:pt>
                <c:pt idx="988">
                  <c:v>0.14799999999999999</c:v>
                </c:pt>
                <c:pt idx="989">
                  <c:v>0.88300000000000001</c:v>
                </c:pt>
                <c:pt idx="990">
                  <c:v>0.32300000000000001</c:v>
                </c:pt>
                <c:pt idx="991">
                  <c:v>0.35099999999999998</c:v>
                </c:pt>
                <c:pt idx="992">
                  <c:v>0.81200000000000006</c:v>
                </c:pt>
                <c:pt idx="993">
                  <c:v>0.96199999999999997</c:v>
                </c:pt>
                <c:pt idx="994">
                  <c:v>0.71</c:v>
                </c:pt>
                <c:pt idx="995">
                  <c:v>0.06</c:v>
                </c:pt>
                <c:pt idx="996">
                  <c:v>0.94299999999999995</c:v>
                </c:pt>
                <c:pt idx="997">
                  <c:v>8.8999999999999996E-2</c:v>
                </c:pt>
                <c:pt idx="998">
                  <c:v>0.54800000000000004</c:v>
                </c:pt>
                <c:pt idx="999">
                  <c:v>0.20399999999999999</c:v>
                </c:pt>
              </c:numCache>
            </c:numRef>
          </c:yVal>
          <c:smooth val="0"/>
          <c:extLst>
            <c:ext xmlns:c16="http://schemas.microsoft.com/office/drawing/2014/chart" uri="{C3380CC4-5D6E-409C-BE32-E72D297353CC}">
              <c16:uniqueId val="{00000000-7850-44ED-A90B-99D8F0027C43}"/>
            </c:ext>
          </c:extLst>
        </c:ser>
        <c:dLbls>
          <c:showLegendKey val="0"/>
          <c:showVal val="0"/>
          <c:showCatName val="0"/>
          <c:showSerName val="0"/>
          <c:showPercent val="0"/>
          <c:showBubbleSize val="0"/>
        </c:dLbls>
        <c:axId val="318852312"/>
        <c:axId val="1"/>
      </c:scatterChart>
      <c:valAx>
        <c:axId val="318852312"/>
        <c:scaling>
          <c:orientation val="minMax"/>
          <c:max val="20"/>
          <c:min val="12"/>
        </c:scaling>
        <c:delete val="0"/>
        <c:axPos val="b"/>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pt-BR"/>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pt-BR"/>
          </a:p>
        </c:txPr>
        <c:crossAx val="318852312"/>
        <c:crosses val="autoZero"/>
        <c:crossBetween val="midCat"/>
      </c:valAx>
      <c:spPr>
        <a:solidFill>
          <a:srgbClr val="C0C0C0"/>
        </a:solidFill>
        <a:ln w="12700">
          <a:solidFill>
            <a:srgbClr val="808080"/>
          </a:solidFill>
          <a:prstDash val="solid"/>
        </a:ln>
      </c:spPr>
    </c:plotArea>
    <c:legend>
      <c:legendPos val="r"/>
      <c:layout>
        <c:manualLayout>
          <c:xMode val="edge"/>
          <c:yMode val="edge"/>
          <c:wMode val="edge"/>
          <c:hMode val="edge"/>
          <c:x val="0.824295010845987"/>
          <c:y val="0.41577211450719198"/>
          <c:w val="0.98264642082429499"/>
          <c:h val="0.5053782255712659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pt-BR"/>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0543890458904"/>
          <c:y val="9.0592334494773524E-2"/>
          <c:w val="0.58598847612393035"/>
          <c:h val="0.7526132404181185"/>
        </c:manualLayout>
      </c:layout>
      <c:scatterChart>
        <c:scatterStyle val="smoothMarker"/>
        <c:varyColors val="0"/>
        <c:ser>
          <c:idx val="0"/>
          <c:order val="0"/>
          <c:spPr>
            <a:ln w="12700">
              <a:solidFill>
                <a:srgbClr val="000080"/>
              </a:solidFill>
              <a:prstDash val="solid"/>
            </a:ln>
          </c:spPr>
          <c:marker>
            <c:symbol val="none"/>
          </c:marker>
          <c:xVal>
            <c:numRef>
              <c:f>Original!$R$16:$R$1015</c:f>
              <c:numCache>
                <c:formatCode>0.0000</c:formatCode>
                <c:ptCount val="1000"/>
                <c:pt idx="0">
                  <c:v>12.579608705360442</c:v>
                </c:pt>
                <c:pt idx="1">
                  <c:v>12.892884155386128</c:v>
                </c:pt>
                <c:pt idx="2">
                  <c:v>13.154659467923921</c:v>
                </c:pt>
                <c:pt idx="3">
                  <c:v>13.223060290707508</c:v>
                </c:pt>
                <c:pt idx="4">
                  <c:v>13.270913354441291</c:v>
                </c:pt>
                <c:pt idx="5">
                  <c:v>13.290774444991257</c:v>
                </c:pt>
                <c:pt idx="6">
                  <c:v>13.352824721019715</c:v>
                </c:pt>
                <c:pt idx="7">
                  <c:v>13.356494532141369</c:v>
                </c:pt>
                <c:pt idx="8">
                  <c:v>13.372783582250122</c:v>
                </c:pt>
                <c:pt idx="9">
                  <c:v>13.42737259111891</c:v>
                </c:pt>
                <c:pt idx="10">
                  <c:v>13.48582013125997</c:v>
                </c:pt>
                <c:pt idx="11">
                  <c:v>13.499897972375038</c:v>
                </c:pt>
                <c:pt idx="12">
                  <c:v>13.553784396586707</c:v>
                </c:pt>
                <c:pt idx="13">
                  <c:v>13.594631508945895</c:v>
                </c:pt>
                <c:pt idx="14">
                  <c:v>13.615543634310598</c:v>
                </c:pt>
                <c:pt idx="15">
                  <c:v>13.660609096783446</c:v>
                </c:pt>
                <c:pt idx="16">
                  <c:v>13.669901858898811</c:v>
                </c:pt>
                <c:pt idx="17">
                  <c:v>13.670789753101417</c:v>
                </c:pt>
                <c:pt idx="18">
                  <c:v>13.679370267178456</c:v>
                </c:pt>
                <c:pt idx="19">
                  <c:v>13.710201569134369</c:v>
                </c:pt>
                <c:pt idx="20">
                  <c:v>13.761406120844185</c:v>
                </c:pt>
                <c:pt idx="21">
                  <c:v>13.798539652649197</c:v>
                </c:pt>
                <c:pt idx="22">
                  <c:v>13.801625113424961</c:v>
                </c:pt>
                <c:pt idx="23">
                  <c:v>13.853333297825884</c:v>
                </c:pt>
                <c:pt idx="24">
                  <c:v>13.87631850267644</c:v>
                </c:pt>
                <c:pt idx="25">
                  <c:v>13.88319996696373</c:v>
                </c:pt>
                <c:pt idx="26">
                  <c:v>13.896127297281055</c:v>
                </c:pt>
                <c:pt idx="27">
                  <c:v>13.923900991736446</c:v>
                </c:pt>
                <c:pt idx="28">
                  <c:v>13.95086068843375</c:v>
                </c:pt>
                <c:pt idx="29">
                  <c:v>13.966235696367221</c:v>
                </c:pt>
                <c:pt idx="30">
                  <c:v>13.971415268693818</c:v>
                </c:pt>
                <c:pt idx="31">
                  <c:v>13.976559029666532</c:v>
                </c:pt>
                <c:pt idx="32">
                  <c:v>13.993484157632338</c:v>
                </c:pt>
                <c:pt idx="33">
                  <c:v>14.032821508786583</c:v>
                </c:pt>
                <c:pt idx="34">
                  <c:v>14.060551433809451</c:v>
                </c:pt>
                <c:pt idx="35">
                  <c:v>14.084043681956246</c:v>
                </c:pt>
                <c:pt idx="36">
                  <c:v>14.097912339289906</c:v>
                </c:pt>
                <c:pt idx="37">
                  <c:v>14.10858980708872</c:v>
                </c:pt>
                <c:pt idx="38">
                  <c:v>14.114717527641915</c:v>
                </c:pt>
                <c:pt idx="39">
                  <c:v>14.125376805546694</c:v>
                </c:pt>
                <c:pt idx="40">
                  <c:v>14.128702145550051</c:v>
                </c:pt>
                <c:pt idx="41">
                  <c:v>14.134014731476782</c:v>
                </c:pt>
                <c:pt idx="42">
                  <c:v>14.138910086709075</c:v>
                </c:pt>
                <c:pt idx="43">
                  <c:v>14.148789472907083</c:v>
                </c:pt>
                <c:pt idx="44">
                  <c:v>14.164367411845888</c:v>
                </c:pt>
                <c:pt idx="45">
                  <c:v>14.17499656273867</c:v>
                </c:pt>
                <c:pt idx="46">
                  <c:v>14.192832890708814</c:v>
                </c:pt>
                <c:pt idx="47">
                  <c:v>14.213504568411736</c:v>
                </c:pt>
                <c:pt idx="48">
                  <c:v>14.23347252458916</c:v>
                </c:pt>
                <c:pt idx="49">
                  <c:v>14.262164808693342</c:v>
                </c:pt>
                <c:pt idx="50">
                  <c:v>14.263260749808978</c:v>
                </c:pt>
                <c:pt idx="51">
                  <c:v>14.26631494670437</c:v>
                </c:pt>
                <c:pt idx="52">
                  <c:v>14.294724719016813</c:v>
                </c:pt>
                <c:pt idx="53">
                  <c:v>14.296982539613964</c:v>
                </c:pt>
                <c:pt idx="54">
                  <c:v>14.297585079853889</c:v>
                </c:pt>
                <c:pt idx="55">
                  <c:v>14.302844232966891</c:v>
                </c:pt>
                <c:pt idx="56">
                  <c:v>14.307708892752999</c:v>
                </c:pt>
                <c:pt idx="57">
                  <c:v>14.308242084021913</c:v>
                </c:pt>
                <c:pt idx="58">
                  <c:v>14.311168951659056</c:v>
                </c:pt>
                <c:pt idx="59">
                  <c:v>14.311320723587414</c:v>
                </c:pt>
                <c:pt idx="60">
                  <c:v>14.312828211055603</c:v>
                </c:pt>
                <c:pt idx="61">
                  <c:v>14.325365595519543</c:v>
                </c:pt>
                <c:pt idx="62">
                  <c:v>14.334847077785525</c:v>
                </c:pt>
                <c:pt idx="63">
                  <c:v>14.336729731818195</c:v>
                </c:pt>
                <c:pt idx="64">
                  <c:v>14.344848108899896</c:v>
                </c:pt>
                <c:pt idx="65">
                  <c:v>14.359041342155251</c:v>
                </c:pt>
                <c:pt idx="66">
                  <c:v>14.363757640618132</c:v>
                </c:pt>
                <c:pt idx="67">
                  <c:v>14.376072198880138</c:v>
                </c:pt>
                <c:pt idx="68">
                  <c:v>14.377147676364984</c:v>
                </c:pt>
                <c:pt idx="69">
                  <c:v>14.389638449225458</c:v>
                </c:pt>
                <c:pt idx="70">
                  <c:v>14.397037188624381</c:v>
                </c:pt>
                <c:pt idx="71">
                  <c:v>14.399521246028598</c:v>
                </c:pt>
                <c:pt idx="72">
                  <c:v>14.399543983396143</c:v>
                </c:pt>
                <c:pt idx="73">
                  <c:v>14.430743062272086</c:v>
                </c:pt>
                <c:pt idx="74">
                  <c:v>14.438999568861618</c:v>
                </c:pt>
                <c:pt idx="75">
                  <c:v>14.444816924347833</c:v>
                </c:pt>
                <c:pt idx="76">
                  <c:v>14.46568243810907</c:v>
                </c:pt>
                <c:pt idx="77">
                  <c:v>14.46812443138333</c:v>
                </c:pt>
                <c:pt idx="78">
                  <c:v>14.473271034526988</c:v>
                </c:pt>
                <c:pt idx="79">
                  <c:v>14.478413090197137</c:v>
                </c:pt>
                <c:pt idx="80">
                  <c:v>14.479279383900575</c:v>
                </c:pt>
                <c:pt idx="81">
                  <c:v>14.479718215094181</c:v>
                </c:pt>
                <c:pt idx="82">
                  <c:v>14.4879104886204</c:v>
                </c:pt>
                <c:pt idx="83">
                  <c:v>14.491818473667081</c:v>
                </c:pt>
                <c:pt idx="84">
                  <c:v>14.524403963529039</c:v>
                </c:pt>
                <c:pt idx="85">
                  <c:v>14.525352111755637</c:v>
                </c:pt>
                <c:pt idx="86">
                  <c:v>14.535830627588439</c:v>
                </c:pt>
                <c:pt idx="87">
                  <c:v>14.538858108076965</c:v>
                </c:pt>
                <c:pt idx="88">
                  <c:v>14.559652567564626</c:v>
                </c:pt>
                <c:pt idx="89">
                  <c:v>14.560255107804551</c:v>
                </c:pt>
                <c:pt idx="90">
                  <c:v>14.564849192916881</c:v>
                </c:pt>
                <c:pt idx="91">
                  <c:v>14.569131776093855</c:v>
                </c:pt>
                <c:pt idx="92">
                  <c:v>14.571076957887271</c:v>
                </c:pt>
                <c:pt idx="93">
                  <c:v>14.575650579368812</c:v>
                </c:pt>
                <c:pt idx="94">
                  <c:v>14.578559825546108</c:v>
                </c:pt>
                <c:pt idx="95">
                  <c:v>14.587868503818754</c:v>
                </c:pt>
                <c:pt idx="96">
                  <c:v>14.593664258805802</c:v>
                </c:pt>
                <c:pt idx="97">
                  <c:v>14.595817487512249</c:v>
                </c:pt>
                <c:pt idx="98">
                  <c:v>14.60362549952697</c:v>
                </c:pt>
                <c:pt idx="99">
                  <c:v>14.610958300560014</c:v>
                </c:pt>
                <c:pt idx="100">
                  <c:v>14.616815446439432</c:v>
                </c:pt>
                <c:pt idx="101">
                  <c:v>14.630464688176289</c:v>
                </c:pt>
                <c:pt idx="102">
                  <c:v>14.645544110331684</c:v>
                </c:pt>
                <c:pt idx="103">
                  <c:v>14.654126329711289</c:v>
                </c:pt>
                <c:pt idx="104">
                  <c:v>14.659052380389767</c:v>
                </c:pt>
                <c:pt idx="105">
                  <c:v>14.661483004980255</c:v>
                </c:pt>
                <c:pt idx="106">
                  <c:v>14.665440443801344</c:v>
                </c:pt>
                <c:pt idx="107">
                  <c:v>14.669654246441496</c:v>
                </c:pt>
                <c:pt idx="108">
                  <c:v>14.669755996161257</c:v>
                </c:pt>
                <c:pt idx="109">
                  <c:v>14.671662524429848</c:v>
                </c:pt>
                <c:pt idx="110">
                  <c:v>14.671946741524152</c:v>
                </c:pt>
                <c:pt idx="111">
                  <c:v>14.67827341404336</c:v>
                </c:pt>
                <c:pt idx="112">
                  <c:v>14.680434600828448</c:v>
                </c:pt>
                <c:pt idx="113">
                  <c:v>14.689820586150745</c:v>
                </c:pt>
                <c:pt idx="114">
                  <c:v>14.691788505311706</c:v>
                </c:pt>
                <c:pt idx="115">
                  <c:v>14.703293613289134</c:v>
                </c:pt>
                <c:pt idx="116">
                  <c:v>14.703328856208827</c:v>
                </c:pt>
                <c:pt idx="117">
                  <c:v>14.708299244754016</c:v>
                </c:pt>
                <c:pt idx="118">
                  <c:v>14.710025010950631</c:v>
                </c:pt>
                <c:pt idx="119">
                  <c:v>14.718415099574486</c:v>
                </c:pt>
                <c:pt idx="120">
                  <c:v>14.72884359319869</c:v>
                </c:pt>
                <c:pt idx="121">
                  <c:v>14.74140939937206</c:v>
                </c:pt>
                <c:pt idx="122">
                  <c:v>14.741479885211447</c:v>
                </c:pt>
                <c:pt idx="123">
                  <c:v>14.748191956110531</c:v>
                </c:pt>
                <c:pt idx="124">
                  <c:v>14.758185029146262</c:v>
                </c:pt>
                <c:pt idx="125">
                  <c:v>14.76996753300773</c:v>
                </c:pt>
                <c:pt idx="126">
                  <c:v>14.777780092495959</c:v>
                </c:pt>
                <c:pt idx="127">
                  <c:v>14.784544459340395</c:v>
                </c:pt>
                <c:pt idx="128">
                  <c:v>14.796300815229188</c:v>
                </c:pt>
                <c:pt idx="129">
                  <c:v>14.797604803257855</c:v>
                </c:pt>
                <c:pt idx="130">
                  <c:v>14.808968939556507</c:v>
                </c:pt>
                <c:pt idx="131">
                  <c:v>14.825722968831542</c:v>
                </c:pt>
                <c:pt idx="132">
                  <c:v>14.826550609010155</c:v>
                </c:pt>
                <c:pt idx="133">
                  <c:v>14.826982050559309</c:v>
                </c:pt>
                <c:pt idx="134">
                  <c:v>14.830469394306419</c:v>
                </c:pt>
                <c:pt idx="135">
                  <c:v>14.839820136709022</c:v>
                </c:pt>
                <c:pt idx="136">
                  <c:v>14.842804416199215</c:v>
                </c:pt>
                <c:pt idx="137">
                  <c:v>14.843290995864663</c:v>
                </c:pt>
                <c:pt idx="138">
                  <c:v>14.845723894191906</c:v>
                </c:pt>
                <c:pt idx="139">
                  <c:v>14.849880853413197</c:v>
                </c:pt>
                <c:pt idx="140">
                  <c:v>14.850437350483844</c:v>
                </c:pt>
                <c:pt idx="141">
                  <c:v>14.858603476037388</c:v>
                </c:pt>
                <c:pt idx="142">
                  <c:v>14.874703805995523</c:v>
                </c:pt>
                <c:pt idx="143">
                  <c:v>14.877295865895576</c:v>
                </c:pt>
                <c:pt idx="144">
                  <c:v>14.877334519420401</c:v>
                </c:pt>
                <c:pt idx="145">
                  <c:v>14.877522102702642</c:v>
                </c:pt>
                <c:pt idx="146">
                  <c:v>14.878499809507048</c:v>
                </c:pt>
                <c:pt idx="147">
                  <c:v>14.885597847220197</c:v>
                </c:pt>
                <c:pt idx="148">
                  <c:v>14.894354007461516</c:v>
                </c:pt>
                <c:pt idx="149">
                  <c:v>14.899177171551855</c:v>
                </c:pt>
                <c:pt idx="150">
                  <c:v>14.906299083500926</c:v>
                </c:pt>
                <c:pt idx="151">
                  <c:v>14.906757809891133</c:v>
                </c:pt>
                <c:pt idx="152">
                  <c:v>14.910334397805855</c:v>
                </c:pt>
                <c:pt idx="153">
                  <c:v>14.911529246470309</c:v>
                </c:pt>
                <c:pt idx="154">
                  <c:v>14.912070395817864</c:v>
                </c:pt>
                <c:pt idx="155">
                  <c:v>14.917805896780919</c:v>
                </c:pt>
                <c:pt idx="156">
                  <c:v>14.921636006343761</c:v>
                </c:pt>
                <c:pt idx="157">
                  <c:v>14.923628368174832</c:v>
                </c:pt>
                <c:pt idx="158">
                  <c:v>14.927851265762001</c:v>
                </c:pt>
                <c:pt idx="159">
                  <c:v>14.928669810993597</c:v>
                </c:pt>
                <c:pt idx="160">
                  <c:v>14.93795916250383</c:v>
                </c:pt>
                <c:pt idx="161">
                  <c:v>14.938760086275579</c:v>
                </c:pt>
                <c:pt idx="162">
                  <c:v>14.944587105143</c:v>
                </c:pt>
                <c:pt idx="163">
                  <c:v>14.947505446267314</c:v>
                </c:pt>
                <c:pt idx="164">
                  <c:v>14.954926923033781</c:v>
                </c:pt>
                <c:pt idx="165">
                  <c:v>14.959560798539314</c:v>
                </c:pt>
                <c:pt idx="166">
                  <c:v>14.968543195587699</c:v>
                </c:pt>
                <c:pt idx="167">
                  <c:v>14.969283296901267</c:v>
                </c:pt>
                <c:pt idx="168">
                  <c:v>14.970251908758655</c:v>
                </c:pt>
                <c:pt idx="169">
                  <c:v>14.977499444663408</c:v>
                </c:pt>
                <c:pt idx="170">
                  <c:v>14.97872385190567</c:v>
                </c:pt>
                <c:pt idx="171">
                  <c:v>14.98141936682805</c:v>
                </c:pt>
                <c:pt idx="172">
                  <c:v>15.004280653025489</c:v>
                </c:pt>
                <c:pt idx="173">
                  <c:v>15.00575858191587</c:v>
                </c:pt>
                <c:pt idx="174">
                  <c:v>15.007587803134811</c:v>
                </c:pt>
                <c:pt idx="175">
                  <c:v>15.00824150245171</c:v>
                </c:pt>
                <c:pt idx="176">
                  <c:v>15.009216935519362</c:v>
                </c:pt>
                <c:pt idx="177">
                  <c:v>15.011482714195154</c:v>
                </c:pt>
                <c:pt idx="178">
                  <c:v>15.012031821621349</c:v>
                </c:pt>
                <c:pt idx="179">
                  <c:v>15.016487208791659</c:v>
                </c:pt>
                <c:pt idx="180">
                  <c:v>15.020434984231542</c:v>
                </c:pt>
                <c:pt idx="181">
                  <c:v>15.022423367023293</c:v>
                </c:pt>
                <c:pt idx="182">
                  <c:v>15.027579633548157</c:v>
                </c:pt>
                <c:pt idx="183">
                  <c:v>15.029124637672794</c:v>
                </c:pt>
                <c:pt idx="184">
                  <c:v>15.029474224698788</c:v>
                </c:pt>
                <c:pt idx="185">
                  <c:v>15.033635731393588</c:v>
                </c:pt>
                <c:pt idx="186">
                  <c:v>15.036001554486575</c:v>
                </c:pt>
                <c:pt idx="187">
                  <c:v>15.03708555848425</c:v>
                </c:pt>
                <c:pt idx="188">
                  <c:v>15.05015783951967</c:v>
                </c:pt>
                <c:pt idx="189">
                  <c:v>15.052398038656975</c:v>
                </c:pt>
                <c:pt idx="190">
                  <c:v>15.052711245894898</c:v>
                </c:pt>
                <c:pt idx="191">
                  <c:v>15.058336470625363</c:v>
                </c:pt>
                <c:pt idx="192">
                  <c:v>15.063394398035598</c:v>
                </c:pt>
                <c:pt idx="193">
                  <c:v>15.07018491285271</c:v>
                </c:pt>
                <c:pt idx="194">
                  <c:v>15.07090796114062</c:v>
                </c:pt>
                <c:pt idx="195">
                  <c:v>15.076715653245628</c:v>
                </c:pt>
                <c:pt idx="196">
                  <c:v>15.077078882692149</c:v>
                </c:pt>
                <c:pt idx="197">
                  <c:v>15.078637529237312</c:v>
                </c:pt>
                <c:pt idx="198">
                  <c:v>15.079830104165012</c:v>
                </c:pt>
                <c:pt idx="199">
                  <c:v>15.084352566569578</c:v>
                </c:pt>
                <c:pt idx="200">
                  <c:v>15.085015360833495</c:v>
                </c:pt>
                <c:pt idx="201">
                  <c:v>15.08502559264889</c:v>
                </c:pt>
                <c:pt idx="202">
                  <c:v>15.085271724652557</c:v>
                </c:pt>
                <c:pt idx="203">
                  <c:v>15.089318407641258</c:v>
                </c:pt>
                <c:pt idx="204">
                  <c:v>15.092487996676937</c:v>
                </c:pt>
                <c:pt idx="205">
                  <c:v>15.1013567068876</c:v>
                </c:pt>
                <c:pt idx="206">
                  <c:v>15.101705725479405</c:v>
                </c:pt>
                <c:pt idx="207">
                  <c:v>15.10368046585063</c:v>
                </c:pt>
                <c:pt idx="208">
                  <c:v>15.107899952832668</c:v>
                </c:pt>
                <c:pt idx="209">
                  <c:v>15.111885813363187</c:v>
                </c:pt>
                <c:pt idx="210">
                  <c:v>15.120130951268948</c:v>
                </c:pt>
                <c:pt idx="211">
                  <c:v>15.121292830750463</c:v>
                </c:pt>
                <c:pt idx="212">
                  <c:v>15.139456576813245</c:v>
                </c:pt>
                <c:pt idx="213">
                  <c:v>15.140619593163137</c:v>
                </c:pt>
                <c:pt idx="214">
                  <c:v>15.144512230486725</c:v>
                </c:pt>
                <c:pt idx="215">
                  <c:v>15.144554294616682</c:v>
                </c:pt>
                <c:pt idx="216">
                  <c:v>15.164600126277946</c:v>
                </c:pt>
                <c:pt idx="217">
                  <c:v>15.165602275752462</c:v>
                </c:pt>
                <c:pt idx="218">
                  <c:v>15.167271198530216</c:v>
                </c:pt>
                <c:pt idx="219">
                  <c:v>15.167446276260307</c:v>
                </c:pt>
                <c:pt idx="220">
                  <c:v>15.170730689002085</c:v>
                </c:pt>
                <c:pt idx="221">
                  <c:v>15.17569425633701</c:v>
                </c:pt>
                <c:pt idx="222">
                  <c:v>15.175709035625914</c:v>
                </c:pt>
                <c:pt idx="223">
                  <c:v>15.179930227910518</c:v>
                </c:pt>
                <c:pt idx="224">
                  <c:v>15.183132786129136</c:v>
                </c:pt>
                <c:pt idx="225">
                  <c:v>15.183809222813579</c:v>
                </c:pt>
                <c:pt idx="226">
                  <c:v>15.188499941737973</c:v>
                </c:pt>
                <c:pt idx="227">
                  <c:v>15.189254822340445</c:v>
                </c:pt>
                <c:pt idx="228">
                  <c:v>15.196752469288185</c:v>
                </c:pt>
                <c:pt idx="229">
                  <c:v>15.199188778220559</c:v>
                </c:pt>
                <c:pt idx="230">
                  <c:v>15.200645106611773</c:v>
                </c:pt>
                <c:pt idx="231">
                  <c:v>15.20076902526489</c:v>
                </c:pt>
                <c:pt idx="232">
                  <c:v>15.205647895905713</c:v>
                </c:pt>
                <c:pt idx="233">
                  <c:v>15.208541225925728</c:v>
                </c:pt>
                <c:pt idx="234">
                  <c:v>15.210756982392923</c:v>
                </c:pt>
                <c:pt idx="235">
                  <c:v>15.216825017356314</c:v>
                </c:pt>
                <c:pt idx="236">
                  <c:v>15.221728330667247</c:v>
                </c:pt>
                <c:pt idx="237">
                  <c:v>15.228300566755934</c:v>
                </c:pt>
                <c:pt idx="238">
                  <c:v>15.233331209325115</c:v>
                </c:pt>
                <c:pt idx="239">
                  <c:v>15.238092414088896</c:v>
                </c:pt>
                <c:pt idx="240">
                  <c:v>15.253173541546857</c:v>
                </c:pt>
                <c:pt idx="241">
                  <c:v>15.256276623782469</c:v>
                </c:pt>
                <c:pt idx="242">
                  <c:v>15.259426886055735</c:v>
                </c:pt>
                <c:pt idx="243">
                  <c:v>15.263586687447969</c:v>
                </c:pt>
                <c:pt idx="244">
                  <c:v>15.268738974933513</c:v>
                </c:pt>
                <c:pt idx="245">
                  <c:v>15.271394699462689</c:v>
                </c:pt>
                <c:pt idx="246">
                  <c:v>15.27294652479759</c:v>
                </c:pt>
                <c:pt idx="247">
                  <c:v>15.274544961735955</c:v>
                </c:pt>
                <c:pt idx="248">
                  <c:v>15.276842572726309</c:v>
                </c:pt>
                <c:pt idx="249">
                  <c:v>15.286001752807351</c:v>
                </c:pt>
                <c:pt idx="250">
                  <c:v>15.286327465597424</c:v>
                </c:pt>
                <c:pt idx="251">
                  <c:v>15.301542175089708</c:v>
                </c:pt>
                <c:pt idx="252">
                  <c:v>15.303217919077724</c:v>
                </c:pt>
                <c:pt idx="253">
                  <c:v>15.309609961528622</c:v>
                </c:pt>
                <c:pt idx="254">
                  <c:v>15.312545924112783</c:v>
                </c:pt>
                <c:pt idx="255">
                  <c:v>15.312951786123449</c:v>
                </c:pt>
                <c:pt idx="256">
                  <c:v>15.316511321012513</c:v>
                </c:pt>
                <c:pt idx="257">
                  <c:v>15.317921606234449</c:v>
                </c:pt>
                <c:pt idx="258">
                  <c:v>15.321607901947573</c:v>
                </c:pt>
                <c:pt idx="259">
                  <c:v>15.32174773675797</c:v>
                </c:pt>
                <c:pt idx="260">
                  <c:v>15.323383690352784</c:v>
                </c:pt>
                <c:pt idx="261">
                  <c:v>15.327333171095233</c:v>
                </c:pt>
                <c:pt idx="262">
                  <c:v>15.328869080272852</c:v>
                </c:pt>
                <c:pt idx="263">
                  <c:v>15.329323827623739</c:v>
                </c:pt>
                <c:pt idx="264">
                  <c:v>15.32936020741181</c:v>
                </c:pt>
                <c:pt idx="265">
                  <c:v>15.335070128836378</c:v>
                </c:pt>
                <c:pt idx="266">
                  <c:v>15.335403799705091</c:v>
                </c:pt>
                <c:pt idx="267">
                  <c:v>15.340669774028356</c:v>
                </c:pt>
                <c:pt idx="268">
                  <c:v>15.343233412218979</c:v>
                </c:pt>
                <c:pt idx="269">
                  <c:v>15.345354808610864</c:v>
                </c:pt>
                <c:pt idx="270">
                  <c:v>15.346555341617204</c:v>
                </c:pt>
                <c:pt idx="271">
                  <c:v>15.351616679632571</c:v>
                </c:pt>
                <c:pt idx="272">
                  <c:v>15.365251710514713</c:v>
                </c:pt>
                <c:pt idx="273">
                  <c:v>15.366503971032216</c:v>
                </c:pt>
                <c:pt idx="274">
                  <c:v>15.368458247772651</c:v>
                </c:pt>
                <c:pt idx="275">
                  <c:v>15.369290435424773</c:v>
                </c:pt>
                <c:pt idx="276">
                  <c:v>15.378270558736403</c:v>
                </c:pt>
                <c:pt idx="277">
                  <c:v>15.37907659841585</c:v>
                </c:pt>
                <c:pt idx="278">
                  <c:v>15.379450628111954</c:v>
                </c:pt>
                <c:pt idx="279">
                  <c:v>15.38387077236257</c:v>
                </c:pt>
                <c:pt idx="280">
                  <c:v>15.38654980269348</c:v>
                </c:pt>
                <c:pt idx="281">
                  <c:v>15.387267166639504</c:v>
                </c:pt>
                <c:pt idx="282">
                  <c:v>15.394146925624227</c:v>
                </c:pt>
                <c:pt idx="283">
                  <c:v>15.39475003429834</c:v>
                </c:pt>
                <c:pt idx="284">
                  <c:v>15.401985633085133</c:v>
                </c:pt>
                <c:pt idx="285">
                  <c:v>15.403274841824896</c:v>
                </c:pt>
                <c:pt idx="286">
                  <c:v>15.407825157504703</c:v>
                </c:pt>
                <c:pt idx="287">
                  <c:v>15.410965756396763</c:v>
                </c:pt>
                <c:pt idx="288">
                  <c:v>15.414671947306488</c:v>
                </c:pt>
                <c:pt idx="289">
                  <c:v>15.41722762741847</c:v>
                </c:pt>
                <c:pt idx="290">
                  <c:v>15.417327671835665</c:v>
                </c:pt>
                <c:pt idx="291">
                  <c:v>15.419221126117918</c:v>
                </c:pt>
                <c:pt idx="292">
                  <c:v>15.419615051010624</c:v>
                </c:pt>
                <c:pt idx="293">
                  <c:v>15.420625726997969</c:v>
                </c:pt>
                <c:pt idx="294">
                  <c:v>15.423088183903019</c:v>
                </c:pt>
                <c:pt idx="295">
                  <c:v>15.430760908580851</c:v>
                </c:pt>
                <c:pt idx="296">
                  <c:v>15.44065621093614</c:v>
                </c:pt>
                <c:pt idx="297">
                  <c:v>15.441694171764539</c:v>
                </c:pt>
                <c:pt idx="298">
                  <c:v>15.444391960423673</c:v>
                </c:pt>
                <c:pt idx="299">
                  <c:v>15.444697778017144</c:v>
                </c:pt>
                <c:pt idx="300">
                  <c:v>15.447750269609969</c:v>
                </c:pt>
                <c:pt idx="301">
                  <c:v>15.450637915288098</c:v>
                </c:pt>
                <c:pt idx="302">
                  <c:v>15.451274561579339</c:v>
                </c:pt>
                <c:pt idx="303">
                  <c:v>15.459375885635382</c:v>
                </c:pt>
                <c:pt idx="304">
                  <c:v>15.460517301486107</c:v>
                </c:pt>
                <c:pt idx="305">
                  <c:v>15.464503162016626</c:v>
                </c:pt>
                <c:pt idx="306">
                  <c:v>15.471074261236936</c:v>
                </c:pt>
                <c:pt idx="307">
                  <c:v>15.474467813342926</c:v>
                </c:pt>
                <c:pt idx="308">
                  <c:v>15.474471223948058</c:v>
                </c:pt>
                <c:pt idx="309">
                  <c:v>15.475736558451899</c:v>
                </c:pt>
                <c:pt idx="310">
                  <c:v>15.479771304322639</c:v>
                </c:pt>
                <c:pt idx="311">
                  <c:v>15.482109274140385</c:v>
                </c:pt>
                <c:pt idx="312">
                  <c:v>15.482721477761515</c:v>
                </c:pt>
                <c:pt idx="313">
                  <c:v>15.491747644242423</c:v>
                </c:pt>
                <c:pt idx="314">
                  <c:v>15.491799940187775</c:v>
                </c:pt>
                <c:pt idx="315">
                  <c:v>15.494033886549005</c:v>
                </c:pt>
                <c:pt idx="316">
                  <c:v>15.496449163416401</c:v>
                </c:pt>
                <c:pt idx="317">
                  <c:v>15.497263161174487</c:v>
                </c:pt>
                <c:pt idx="318">
                  <c:v>15.497692897421075</c:v>
                </c:pt>
                <c:pt idx="319">
                  <c:v>15.502480250157532</c:v>
                </c:pt>
                <c:pt idx="320">
                  <c:v>15.502622358704684</c:v>
                </c:pt>
                <c:pt idx="321">
                  <c:v>15.504897232327494</c:v>
                </c:pt>
                <c:pt idx="322">
                  <c:v>15.506200083487784</c:v>
                </c:pt>
                <c:pt idx="323">
                  <c:v>15.509267354369513</c:v>
                </c:pt>
                <c:pt idx="324">
                  <c:v>15.511618398173596</c:v>
                </c:pt>
                <c:pt idx="325">
                  <c:v>15.513909187953686</c:v>
                </c:pt>
                <c:pt idx="326">
                  <c:v>15.51852657886775</c:v>
                </c:pt>
                <c:pt idx="327">
                  <c:v>15.5192575852343</c:v>
                </c:pt>
                <c:pt idx="328">
                  <c:v>15.528914713664562</c:v>
                </c:pt>
                <c:pt idx="329">
                  <c:v>15.539994632868911</c:v>
                </c:pt>
                <c:pt idx="330">
                  <c:v>15.540262933805934</c:v>
                </c:pt>
                <c:pt idx="331">
                  <c:v>15.54135091684293</c:v>
                </c:pt>
                <c:pt idx="332">
                  <c:v>15.542893647230812</c:v>
                </c:pt>
                <c:pt idx="333">
                  <c:v>15.544402271567378</c:v>
                </c:pt>
                <c:pt idx="334">
                  <c:v>15.545791524724336</c:v>
                </c:pt>
                <c:pt idx="335">
                  <c:v>15.546494109381456</c:v>
                </c:pt>
                <c:pt idx="336">
                  <c:v>15.54755026010389</c:v>
                </c:pt>
                <c:pt idx="337">
                  <c:v>15.551797600361169</c:v>
                </c:pt>
                <c:pt idx="338">
                  <c:v>15.552700273852679</c:v>
                </c:pt>
                <c:pt idx="339">
                  <c:v>15.55685325403465</c:v>
                </c:pt>
                <c:pt idx="340">
                  <c:v>15.557487626589136</c:v>
                </c:pt>
                <c:pt idx="341">
                  <c:v>15.560470769210951</c:v>
                </c:pt>
                <c:pt idx="342">
                  <c:v>15.563345340902742</c:v>
                </c:pt>
                <c:pt idx="343">
                  <c:v>15.566838368991739</c:v>
                </c:pt>
                <c:pt idx="344">
                  <c:v>15.568899511359632</c:v>
                </c:pt>
                <c:pt idx="345">
                  <c:v>15.571813305010437</c:v>
                </c:pt>
                <c:pt idx="346">
                  <c:v>15.573641957795189</c:v>
                </c:pt>
                <c:pt idx="347">
                  <c:v>15.576926938971155</c:v>
                </c:pt>
                <c:pt idx="348">
                  <c:v>15.599582451992319</c:v>
                </c:pt>
                <c:pt idx="349">
                  <c:v>15.600744331473834</c:v>
                </c:pt>
                <c:pt idx="350">
                  <c:v>15.602518983010668</c:v>
                </c:pt>
                <c:pt idx="351">
                  <c:v>15.606189931000699</c:v>
                </c:pt>
                <c:pt idx="352">
                  <c:v>15.606861251777445</c:v>
                </c:pt>
                <c:pt idx="353">
                  <c:v>15.607629206366255</c:v>
                </c:pt>
                <c:pt idx="354">
                  <c:v>15.609021301694156</c:v>
                </c:pt>
                <c:pt idx="355">
                  <c:v>15.615508272654552</c:v>
                </c:pt>
                <c:pt idx="356">
                  <c:v>15.615596379953786</c:v>
                </c:pt>
                <c:pt idx="357">
                  <c:v>15.620539483657922</c:v>
                </c:pt>
                <c:pt idx="358">
                  <c:v>15.62646597850835</c:v>
                </c:pt>
                <c:pt idx="359">
                  <c:v>15.629744706908241</c:v>
                </c:pt>
                <c:pt idx="360">
                  <c:v>15.630673528372427</c:v>
                </c:pt>
                <c:pt idx="361">
                  <c:v>15.632048002240481</c:v>
                </c:pt>
                <c:pt idx="362">
                  <c:v>15.638644680999278</c:v>
                </c:pt>
                <c:pt idx="363">
                  <c:v>15.644111312591122</c:v>
                </c:pt>
                <c:pt idx="364">
                  <c:v>15.645326624886366</c:v>
                </c:pt>
                <c:pt idx="365">
                  <c:v>15.647857293894049</c:v>
                </c:pt>
                <c:pt idx="366">
                  <c:v>15.648042603439535</c:v>
                </c:pt>
                <c:pt idx="367">
                  <c:v>15.652804945071694</c:v>
                </c:pt>
                <c:pt idx="368">
                  <c:v>15.654247631042381</c:v>
                </c:pt>
                <c:pt idx="369">
                  <c:v>15.659403897567245</c:v>
                </c:pt>
                <c:pt idx="370">
                  <c:v>15.670376382709946</c:v>
                </c:pt>
                <c:pt idx="371">
                  <c:v>15.671206296625314</c:v>
                </c:pt>
                <c:pt idx="372">
                  <c:v>15.675592334824614</c:v>
                </c:pt>
                <c:pt idx="373">
                  <c:v>15.675759454476065</c:v>
                </c:pt>
                <c:pt idx="374">
                  <c:v>15.676498987355444</c:v>
                </c:pt>
                <c:pt idx="375">
                  <c:v>15.678492486054893</c:v>
                </c:pt>
                <c:pt idx="376">
                  <c:v>15.679280335840303</c:v>
                </c:pt>
                <c:pt idx="377">
                  <c:v>15.679346274206182</c:v>
                </c:pt>
                <c:pt idx="378">
                  <c:v>15.679603206459433</c:v>
                </c:pt>
                <c:pt idx="379">
                  <c:v>15.679645839023578</c:v>
                </c:pt>
                <c:pt idx="380">
                  <c:v>15.686241380913998</c:v>
                </c:pt>
                <c:pt idx="381">
                  <c:v>15.686874616600107</c:v>
                </c:pt>
                <c:pt idx="382">
                  <c:v>15.691507355237263</c:v>
                </c:pt>
                <c:pt idx="383">
                  <c:v>15.692063283873722</c:v>
                </c:pt>
                <c:pt idx="384">
                  <c:v>15.692416849939036</c:v>
                </c:pt>
                <c:pt idx="385">
                  <c:v>15.693802124056674</c:v>
                </c:pt>
                <c:pt idx="386">
                  <c:v>15.697040493629174</c:v>
                </c:pt>
                <c:pt idx="387">
                  <c:v>15.70043177199841</c:v>
                </c:pt>
                <c:pt idx="388">
                  <c:v>15.706520270592591</c:v>
                </c:pt>
                <c:pt idx="389">
                  <c:v>15.709094709032797</c:v>
                </c:pt>
                <c:pt idx="390">
                  <c:v>15.709459643781884</c:v>
                </c:pt>
                <c:pt idx="391">
                  <c:v>15.714174236942199</c:v>
                </c:pt>
                <c:pt idx="392">
                  <c:v>15.715963667767937</c:v>
                </c:pt>
                <c:pt idx="393">
                  <c:v>15.718575054430403</c:v>
                </c:pt>
                <c:pt idx="394">
                  <c:v>15.720627670285467</c:v>
                </c:pt>
                <c:pt idx="395">
                  <c:v>15.722215306974249</c:v>
                </c:pt>
                <c:pt idx="396">
                  <c:v>15.728596549175563</c:v>
                </c:pt>
                <c:pt idx="397">
                  <c:v>15.730268882558448</c:v>
                </c:pt>
                <c:pt idx="398">
                  <c:v>15.73429055444285</c:v>
                </c:pt>
                <c:pt idx="399">
                  <c:v>15.735887854512839</c:v>
                </c:pt>
                <c:pt idx="400">
                  <c:v>15.738060978415888</c:v>
                </c:pt>
                <c:pt idx="401">
                  <c:v>15.738665792392567</c:v>
                </c:pt>
                <c:pt idx="402">
                  <c:v>15.743270109320292</c:v>
                </c:pt>
                <c:pt idx="403">
                  <c:v>15.748406480648555</c:v>
                </c:pt>
                <c:pt idx="404">
                  <c:v>15.749608718957461</c:v>
                </c:pt>
                <c:pt idx="405">
                  <c:v>15.750498318462633</c:v>
                </c:pt>
                <c:pt idx="406">
                  <c:v>15.751190671304357</c:v>
                </c:pt>
                <c:pt idx="407">
                  <c:v>15.75265154716908</c:v>
                </c:pt>
                <c:pt idx="408">
                  <c:v>15.761415665489039</c:v>
                </c:pt>
                <c:pt idx="409">
                  <c:v>15.761595859126828</c:v>
                </c:pt>
                <c:pt idx="410">
                  <c:v>15.765290112918592</c:v>
                </c:pt>
                <c:pt idx="411">
                  <c:v>15.765948928143189</c:v>
                </c:pt>
                <c:pt idx="412">
                  <c:v>15.767702547615045</c:v>
                </c:pt>
                <c:pt idx="413">
                  <c:v>15.769177065900294</c:v>
                </c:pt>
                <c:pt idx="414">
                  <c:v>15.771169996165554</c:v>
                </c:pt>
                <c:pt idx="415">
                  <c:v>15.77249899529852</c:v>
                </c:pt>
                <c:pt idx="416">
                  <c:v>15.792576090840157</c:v>
                </c:pt>
                <c:pt idx="417">
                  <c:v>15.796717133904167</c:v>
                </c:pt>
                <c:pt idx="418">
                  <c:v>15.797024656800204</c:v>
                </c:pt>
                <c:pt idx="419">
                  <c:v>15.798101839587616</c:v>
                </c:pt>
                <c:pt idx="420">
                  <c:v>15.802624870426371</c:v>
                </c:pt>
                <c:pt idx="421">
                  <c:v>15.809515429660678</c:v>
                </c:pt>
                <c:pt idx="422">
                  <c:v>15.812074520377791</c:v>
                </c:pt>
                <c:pt idx="423">
                  <c:v>15.81722908160009</c:v>
                </c:pt>
                <c:pt idx="424">
                  <c:v>15.82438794177142</c:v>
                </c:pt>
                <c:pt idx="425">
                  <c:v>15.827750798431225</c:v>
                </c:pt>
                <c:pt idx="426">
                  <c:v>15.828329464435228</c:v>
                </c:pt>
                <c:pt idx="427">
                  <c:v>15.830273509360268</c:v>
                </c:pt>
                <c:pt idx="428">
                  <c:v>15.830560000191326</c:v>
                </c:pt>
                <c:pt idx="429">
                  <c:v>15.83101588441059</c:v>
                </c:pt>
                <c:pt idx="430">
                  <c:v>15.83115458235261</c:v>
                </c:pt>
                <c:pt idx="431">
                  <c:v>15.833954120731505</c:v>
                </c:pt>
                <c:pt idx="432">
                  <c:v>15.834641357665532</c:v>
                </c:pt>
                <c:pt idx="433">
                  <c:v>15.836610413694871</c:v>
                </c:pt>
                <c:pt idx="434">
                  <c:v>15.838307758182054</c:v>
                </c:pt>
                <c:pt idx="435">
                  <c:v>15.838867097423645</c:v>
                </c:pt>
                <c:pt idx="436">
                  <c:v>15.839183146832511</c:v>
                </c:pt>
                <c:pt idx="437">
                  <c:v>15.84013925313775</c:v>
                </c:pt>
                <c:pt idx="438">
                  <c:v>15.840490545466309</c:v>
                </c:pt>
                <c:pt idx="439">
                  <c:v>15.845909997020499</c:v>
                </c:pt>
                <c:pt idx="440">
                  <c:v>15.848653260414721</c:v>
                </c:pt>
                <c:pt idx="441">
                  <c:v>15.850271592549689</c:v>
                </c:pt>
                <c:pt idx="442">
                  <c:v>15.851033862796612</c:v>
                </c:pt>
                <c:pt idx="443">
                  <c:v>15.857295733818319</c:v>
                </c:pt>
                <c:pt idx="444">
                  <c:v>15.857618036003259</c:v>
                </c:pt>
                <c:pt idx="445">
                  <c:v>15.86312673172506</c:v>
                </c:pt>
                <c:pt idx="446">
                  <c:v>15.863315451875678</c:v>
                </c:pt>
                <c:pt idx="447">
                  <c:v>15.864035089558456</c:v>
                </c:pt>
                <c:pt idx="448">
                  <c:v>15.865005975152599</c:v>
                </c:pt>
                <c:pt idx="449">
                  <c:v>15.865690369915683</c:v>
                </c:pt>
                <c:pt idx="450">
                  <c:v>15.868762188270921</c:v>
                </c:pt>
                <c:pt idx="451">
                  <c:v>15.869323801249266</c:v>
                </c:pt>
                <c:pt idx="452">
                  <c:v>15.880495806792169</c:v>
                </c:pt>
                <c:pt idx="453">
                  <c:v>15.881694066061755</c:v>
                </c:pt>
                <c:pt idx="454">
                  <c:v>15.883237933318014</c:v>
                </c:pt>
                <c:pt idx="455">
                  <c:v>15.885842498770216</c:v>
                </c:pt>
                <c:pt idx="456">
                  <c:v>15.886300088292046</c:v>
                </c:pt>
                <c:pt idx="457">
                  <c:v>15.887728563408018</c:v>
                </c:pt>
                <c:pt idx="458">
                  <c:v>15.889298578636954</c:v>
                </c:pt>
                <c:pt idx="459">
                  <c:v>15.892704636295093</c:v>
                </c:pt>
                <c:pt idx="460">
                  <c:v>15.899009708315134</c:v>
                </c:pt>
                <c:pt idx="461">
                  <c:v>15.899774820733001</c:v>
                </c:pt>
                <c:pt idx="462">
                  <c:v>15.902344711699698</c:v>
                </c:pt>
                <c:pt idx="463">
                  <c:v>15.906997913967643</c:v>
                </c:pt>
                <c:pt idx="464">
                  <c:v>15.912157591097639</c:v>
                </c:pt>
                <c:pt idx="465">
                  <c:v>15.917874902166659</c:v>
                </c:pt>
                <c:pt idx="466">
                  <c:v>15.917898207968392</c:v>
                </c:pt>
                <c:pt idx="467">
                  <c:v>15.919900801614858</c:v>
                </c:pt>
                <c:pt idx="468">
                  <c:v>15.923053906059067</c:v>
                </c:pt>
                <c:pt idx="469">
                  <c:v>15.924091298453277</c:v>
                </c:pt>
                <c:pt idx="470">
                  <c:v>15.925715883364319</c:v>
                </c:pt>
                <c:pt idx="471">
                  <c:v>15.927075577943469</c:v>
                </c:pt>
                <c:pt idx="472">
                  <c:v>15.936759422780597</c:v>
                </c:pt>
                <c:pt idx="473">
                  <c:v>15.948391291582084</c:v>
                </c:pt>
                <c:pt idx="474">
                  <c:v>15.95033249433618</c:v>
                </c:pt>
                <c:pt idx="475">
                  <c:v>15.954126224110951</c:v>
                </c:pt>
                <c:pt idx="476">
                  <c:v>15.954691816128616</c:v>
                </c:pt>
                <c:pt idx="477">
                  <c:v>15.961016783345258</c:v>
                </c:pt>
                <c:pt idx="478">
                  <c:v>15.962363972372259</c:v>
                </c:pt>
                <c:pt idx="479">
                  <c:v>15.963579853101692</c:v>
                </c:pt>
                <c:pt idx="480">
                  <c:v>15.969037389746518</c:v>
                </c:pt>
                <c:pt idx="481">
                  <c:v>15.972535533743212</c:v>
                </c:pt>
                <c:pt idx="482">
                  <c:v>15.974550064507639</c:v>
                </c:pt>
                <c:pt idx="483">
                  <c:v>15.976336653162434</c:v>
                </c:pt>
                <c:pt idx="484">
                  <c:v>15.979389713189448</c:v>
                </c:pt>
                <c:pt idx="485">
                  <c:v>15.982594545144821</c:v>
                </c:pt>
                <c:pt idx="486">
                  <c:v>15.983351699484047</c:v>
                </c:pt>
                <c:pt idx="487">
                  <c:v>15.986858938427758</c:v>
                </c:pt>
                <c:pt idx="488">
                  <c:v>15.991755430528428</c:v>
                </c:pt>
                <c:pt idx="489">
                  <c:v>15.995562802723725</c:v>
                </c:pt>
                <c:pt idx="490">
                  <c:v>15.995966390997637</c:v>
                </c:pt>
                <c:pt idx="491">
                  <c:v>15.997107806848362</c:v>
                </c:pt>
                <c:pt idx="492">
                  <c:v>16.007798917067703</c:v>
                </c:pt>
                <c:pt idx="493">
                  <c:v>16.008552660801797</c:v>
                </c:pt>
                <c:pt idx="494">
                  <c:v>16.009292762115365</c:v>
                </c:pt>
                <c:pt idx="495">
                  <c:v>16.013596377357317</c:v>
                </c:pt>
                <c:pt idx="496">
                  <c:v>16.01859348230937</c:v>
                </c:pt>
                <c:pt idx="497">
                  <c:v>16.019010713003809</c:v>
                </c:pt>
                <c:pt idx="498">
                  <c:v>16.020564812075463</c:v>
                </c:pt>
                <c:pt idx="499">
                  <c:v>16.023553639039164</c:v>
                </c:pt>
                <c:pt idx="500">
                  <c:v>16.024213591132138</c:v>
                </c:pt>
                <c:pt idx="501">
                  <c:v>16.024313067115145</c:v>
                </c:pt>
                <c:pt idx="502">
                  <c:v>16.025294184524682</c:v>
                </c:pt>
                <c:pt idx="503">
                  <c:v>16.026770976546686</c:v>
                </c:pt>
                <c:pt idx="504">
                  <c:v>16.035483935789671</c:v>
                </c:pt>
                <c:pt idx="505">
                  <c:v>16.036103529055254</c:v>
                </c:pt>
                <c:pt idx="506">
                  <c:v>16.041603698264225</c:v>
                </c:pt>
                <c:pt idx="507">
                  <c:v>16.041848124965327</c:v>
                </c:pt>
                <c:pt idx="508">
                  <c:v>16.043094701140944</c:v>
                </c:pt>
                <c:pt idx="509">
                  <c:v>16.043125396587129</c:v>
                </c:pt>
                <c:pt idx="510">
                  <c:v>16.047431285565835</c:v>
                </c:pt>
                <c:pt idx="511">
                  <c:v>16.051686583901756</c:v>
                </c:pt>
                <c:pt idx="512">
                  <c:v>16.05344475084712</c:v>
                </c:pt>
                <c:pt idx="513">
                  <c:v>16.056784301705193</c:v>
                </c:pt>
                <c:pt idx="514">
                  <c:v>16.061832565734221</c:v>
                </c:pt>
                <c:pt idx="515">
                  <c:v>16.06444679456763</c:v>
                </c:pt>
                <c:pt idx="516">
                  <c:v>16.064748064687592</c:v>
                </c:pt>
                <c:pt idx="517">
                  <c:v>16.066866050474346</c:v>
                </c:pt>
                <c:pt idx="518">
                  <c:v>16.069591123974533</c:v>
                </c:pt>
                <c:pt idx="519">
                  <c:v>16.070327814682969</c:v>
                </c:pt>
                <c:pt idx="520">
                  <c:v>16.076757942224503</c:v>
                </c:pt>
                <c:pt idx="521">
                  <c:v>16.083823579188902</c:v>
                </c:pt>
                <c:pt idx="522">
                  <c:v>16.084161229096935</c:v>
                </c:pt>
                <c:pt idx="523">
                  <c:v>16.09196753580909</c:v>
                </c:pt>
                <c:pt idx="524">
                  <c:v>16.09391953881277</c:v>
                </c:pt>
                <c:pt idx="525">
                  <c:v>16.093997414296609</c:v>
                </c:pt>
                <c:pt idx="526">
                  <c:v>16.095578798209317</c:v>
                </c:pt>
                <c:pt idx="527">
                  <c:v>16.09679865797807</c:v>
                </c:pt>
                <c:pt idx="528">
                  <c:v>16.103011075225368</c:v>
                </c:pt>
                <c:pt idx="529">
                  <c:v>16.103424326880486</c:v>
                </c:pt>
                <c:pt idx="530">
                  <c:v>16.111573399408371</c:v>
                </c:pt>
                <c:pt idx="531">
                  <c:v>16.112552243081154</c:v>
                </c:pt>
                <c:pt idx="532">
                  <c:v>16.113178657557</c:v>
                </c:pt>
                <c:pt idx="533">
                  <c:v>16.115981606541027</c:v>
                </c:pt>
                <c:pt idx="534">
                  <c:v>16.118019443107187</c:v>
                </c:pt>
                <c:pt idx="535">
                  <c:v>16.124175585369812</c:v>
                </c:pt>
                <c:pt idx="536">
                  <c:v>16.12478096778068</c:v>
                </c:pt>
                <c:pt idx="537">
                  <c:v>16.130835360323545</c:v>
                </c:pt>
                <c:pt idx="538">
                  <c:v>16.132977788780408</c:v>
                </c:pt>
                <c:pt idx="539">
                  <c:v>16.137747520057019</c:v>
                </c:pt>
                <c:pt idx="540">
                  <c:v>16.143934357765829</c:v>
                </c:pt>
                <c:pt idx="541">
                  <c:v>16.144075329444604</c:v>
                </c:pt>
                <c:pt idx="542">
                  <c:v>16.151990207086783</c:v>
                </c:pt>
                <c:pt idx="543">
                  <c:v>16.15280420484487</c:v>
                </c:pt>
                <c:pt idx="544">
                  <c:v>16.154252575157443</c:v>
                </c:pt>
                <c:pt idx="545">
                  <c:v>16.155389443534659</c:v>
                </c:pt>
                <c:pt idx="546">
                  <c:v>16.160262061399408</c:v>
                </c:pt>
                <c:pt idx="547">
                  <c:v>16.164554307957587</c:v>
                </c:pt>
                <c:pt idx="548">
                  <c:v>16.166951394930948</c:v>
                </c:pt>
                <c:pt idx="549">
                  <c:v>16.170734892890323</c:v>
                </c:pt>
                <c:pt idx="550">
                  <c:v>16.170861085280194</c:v>
                </c:pt>
                <c:pt idx="551">
                  <c:v>16.17185925571539</c:v>
                </c:pt>
                <c:pt idx="552">
                  <c:v>16.183308657142334</c:v>
                </c:pt>
                <c:pt idx="553">
                  <c:v>16.183762267624843</c:v>
                </c:pt>
                <c:pt idx="554">
                  <c:v>16.185975750355283</c:v>
                </c:pt>
                <c:pt idx="555">
                  <c:v>16.1863691068138</c:v>
                </c:pt>
                <c:pt idx="556">
                  <c:v>16.186576016858453</c:v>
                </c:pt>
                <c:pt idx="557">
                  <c:v>16.196939140550967</c:v>
                </c:pt>
                <c:pt idx="558">
                  <c:v>16.198203338186431</c:v>
                </c:pt>
                <c:pt idx="559">
                  <c:v>16.198234602066805</c:v>
                </c:pt>
                <c:pt idx="560">
                  <c:v>16.1997517529162</c:v>
                </c:pt>
                <c:pt idx="561">
                  <c:v>16.200279828277417</c:v>
                </c:pt>
                <c:pt idx="562">
                  <c:v>16.20055608729308</c:v>
                </c:pt>
                <c:pt idx="563">
                  <c:v>16.200824388230103</c:v>
                </c:pt>
                <c:pt idx="564">
                  <c:v>16.202008436644974</c:v>
                </c:pt>
                <c:pt idx="565">
                  <c:v>16.210735606742674</c:v>
                </c:pt>
                <c:pt idx="566">
                  <c:v>16.212355644180207</c:v>
                </c:pt>
                <c:pt idx="567">
                  <c:v>16.213130988413468</c:v>
                </c:pt>
                <c:pt idx="568">
                  <c:v>16.213138946492109</c:v>
                </c:pt>
                <c:pt idx="569">
                  <c:v>16.21617267975671</c:v>
                </c:pt>
                <c:pt idx="570">
                  <c:v>16.216757598536788</c:v>
                </c:pt>
                <c:pt idx="571">
                  <c:v>16.218714149013977</c:v>
                </c:pt>
                <c:pt idx="572">
                  <c:v>16.220071001422184</c:v>
                </c:pt>
                <c:pt idx="573">
                  <c:v>16.220355786950677</c:v>
                </c:pt>
                <c:pt idx="574">
                  <c:v>16.228721432904422</c:v>
                </c:pt>
                <c:pt idx="575">
                  <c:v>16.23330017029366</c:v>
                </c:pt>
                <c:pt idx="576">
                  <c:v>16.23604854959558</c:v>
                </c:pt>
                <c:pt idx="577">
                  <c:v>16.236161667999113</c:v>
                </c:pt>
                <c:pt idx="578">
                  <c:v>16.238170514421654</c:v>
                </c:pt>
                <c:pt idx="579">
                  <c:v>16.240634108195081</c:v>
                </c:pt>
                <c:pt idx="580">
                  <c:v>16.241313955484657</c:v>
                </c:pt>
                <c:pt idx="581">
                  <c:v>16.249453933065524</c:v>
                </c:pt>
                <c:pt idx="582">
                  <c:v>16.252161953540053</c:v>
                </c:pt>
                <c:pt idx="583">
                  <c:v>16.256541738963278</c:v>
                </c:pt>
                <c:pt idx="584">
                  <c:v>16.258695536103914</c:v>
                </c:pt>
                <c:pt idx="585">
                  <c:v>16.259394141721714</c:v>
                </c:pt>
                <c:pt idx="586">
                  <c:v>16.26225848159811</c:v>
                </c:pt>
                <c:pt idx="587">
                  <c:v>16.269125166596496</c:v>
                </c:pt>
                <c:pt idx="588">
                  <c:v>16.270702571469883</c:v>
                </c:pt>
                <c:pt idx="589">
                  <c:v>16.27238229449722</c:v>
                </c:pt>
                <c:pt idx="590">
                  <c:v>16.273822706731153</c:v>
                </c:pt>
                <c:pt idx="591">
                  <c:v>16.276874061455601</c:v>
                </c:pt>
                <c:pt idx="592">
                  <c:v>16.29046532290522</c:v>
                </c:pt>
                <c:pt idx="593">
                  <c:v>16.295364088742645</c:v>
                </c:pt>
                <c:pt idx="594">
                  <c:v>16.296503230856615</c:v>
                </c:pt>
                <c:pt idx="595">
                  <c:v>16.296781763609033</c:v>
                </c:pt>
                <c:pt idx="596">
                  <c:v>16.298691702482756</c:v>
                </c:pt>
                <c:pt idx="597">
                  <c:v>16.311102326122636</c:v>
                </c:pt>
                <c:pt idx="598">
                  <c:v>16.318757429340621</c:v>
                </c:pt>
                <c:pt idx="599">
                  <c:v>16.320269464282319</c:v>
                </c:pt>
                <c:pt idx="600">
                  <c:v>16.320875415127375</c:v>
                </c:pt>
                <c:pt idx="601">
                  <c:v>16.32134721550392</c:v>
                </c:pt>
                <c:pt idx="602">
                  <c:v>16.321551851811819</c:v>
                </c:pt>
                <c:pt idx="603">
                  <c:v>16.323008180203033</c:v>
                </c:pt>
                <c:pt idx="604">
                  <c:v>16.325035216519609</c:v>
                </c:pt>
                <c:pt idx="605">
                  <c:v>16.326976987707894</c:v>
                </c:pt>
                <c:pt idx="606">
                  <c:v>16.331242517859209</c:v>
                </c:pt>
                <c:pt idx="607">
                  <c:v>16.339259713655338</c:v>
                </c:pt>
                <c:pt idx="608">
                  <c:v>16.346018396157888</c:v>
                </c:pt>
                <c:pt idx="609">
                  <c:v>16.347035893355496</c:v>
                </c:pt>
                <c:pt idx="610">
                  <c:v>16.350100322066282</c:v>
                </c:pt>
                <c:pt idx="611">
                  <c:v>16.350102027368848</c:v>
                </c:pt>
                <c:pt idx="612">
                  <c:v>16.351325297742733</c:v>
                </c:pt>
                <c:pt idx="613">
                  <c:v>16.358025999958045</c:v>
                </c:pt>
                <c:pt idx="614">
                  <c:v>16.359574414687813</c:v>
                </c:pt>
                <c:pt idx="615">
                  <c:v>16.360075773642166</c:v>
                </c:pt>
                <c:pt idx="616">
                  <c:v>16.361006868843106</c:v>
                </c:pt>
                <c:pt idx="617">
                  <c:v>16.364923380402615</c:v>
                </c:pt>
                <c:pt idx="618">
                  <c:v>16.367659822586575</c:v>
                </c:pt>
                <c:pt idx="619">
                  <c:v>16.370881707567605</c:v>
                </c:pt>
                <c:pt idx="620">
                  <c:v>16.373022430721903</c:v>
                </c:pt>
                <c:pt idx="621">
                  <c:v>16.374500359612284</c:v>
                </c:pt>
                <c:pt idx="622">
                  <c:v>16.37524955587287</c:v>
                </c:pt>
                <c:pt idx="623">
                  <c:v>16.375622448700597</c:v>
                </c:pt>
                <c:pt idx="624">
                  <c:v>16.380076699002529</c:v>
                </c:pt>
                <c:pt idx="625">
                  <c:v>16.382823373001884</c:v>
                </c:pt>
                <c:pt idx="626">
                  <c:v>16.385192606700002</c:v>
                </c:pt>
                <c:pt idx="627">
                  <c:v>16.388389480576734</c:v>
                </c:pt>
                <c:pt idx="628">
                  <c:v>16.388923240279837</c:v>
                </c:pt>
                <c:pt idx="629">
                  <c:v>16.389401293432456</c:v>
                </c:pt>
                <c:pt idx="630">
                  <c:v>16.391503363061929</c:v>
                </c:pt>
                <c:pt idx="631">
                  <c:v>16.403295530304604</c:v>
                </c:pt>
                <c:pt idx="632">
                  <c:v>16.403779267799109</c:v>
                </c:pt>
                <c:pt idx="633">
                  <c:v>16.408059577239328</c:v>
                </c:pt>
                <c:pt idx="634">
                  <c:v>16.416630427935161</c:v>
                </c:pt>
                <c:pt idx="635">
                  <c:v>16.418926902057137</c:v>
                </c:pt>
                <c:pt idx="636">
                  <c:v>16.420734522776911</c:v>
                </c:pt>
                <c:pt idx="637">
                  <c:v>16.425527559855254</c:v>
                </c:pt>
                <c:pt idx="638">
                  <c:v>16.430702584708342</c:v>
                </c:pt>
                <c:pt idx="639">
                  <c:v>16.43224304135947</c:v>
                </c:pt>
                <c:pt idx="640">
                  <c:v>16.437047447121586</c:v>
                </c:pt>
                <c:pt idx="641">
                  <c:v>16.44286935008131</c:v>
                </c:pt>
                <c:pt idx="642">
                  <c:v>16.444312036051997</c:v>
                </c:pt>
                <c:pt idx="643">
                  <c:v>16.446896137873409</c:v>
                </c:pt>
                <c:pt idx="644">
                  <c:v>16.447062120656483</c:v>
                </c:pt>
                <c:pt idx="645">
                  <c:v>16.4497258032643</c:v>
                </c:pt>
                <c:pt idx="646">
                  <c:v>16.449832668891759</c:v>
                </c:pt>
                <c:pt idx="647">
                  <c:v>16.451773303211667</c:v>
                </c:pt>
                <c:pt idx="648">
                  <c:v>16.452271251560887</c:v>
                </c:pt>
                <c:pt idx="649">
                  <c:v>16.45313981900108</c:v>
                </c:pt>
                <c:pt idx="650">
                  <c:v>16.460056526208064</c:v>
                </c:pt>
                <c:pt idx="651">
                  <c:v>16.463903688796563</c:v>
                </c:pt>
                <c:pt idx="652">
                  <c:v>16.464300455860212</c:v>
                </c:pt>
                <c:pt idx="653">
                  <c:v>16.466217784378387</c:v>
                </c:pt>
                <c:pt idx="654">
                  <c:v>16.472143710794626</c:v>
                </c:pt>
                <c:pt idx="655">
                  <c:v>16.472691681352444</c:v>
                </c:pt>
                <c:pt idx="656">
                  <c:v>16.474868784294813</c:v>
                </c:pt>
                <c:pt idx="657">
                  <c:v>16.475436081615044</c:v>
                </c:pt>
                <c:pt idx="658">
                  <c:v>16.48002789299062</c:v>
                </c:pt>
                <c:pt idx="659">
                  <c:v>16.480304152006283</c:v>
                </c:pt>
                <c:pt idx="660">
                  <c:v>16.487492570755421</c:v>
                </c:pt>
                <c:pt idx="661">
                  <c:v>16.488434466205945</c:v>
                </c:pt>
                <c:pt idx="662">
                  <c:v>16.491195351060014</c:v>
                </c:pt>
                <c:pt idx="663">
                  <c:v>16.492708522870089</c:v>
                </c:pt>
                <c:pt idx="664">
                  <c:v>16.492764797854761</c:v>
                </c:pt>
                <c:pt idx="665">
                  <c:v>16.494248979521217</c:v>
                </c:pt>
                <c:pt idx="666">
                  <c:v>16.496446546094376</c:v>
                </c:pt>
                <c:pt idx="667">
                  <c:v>16.505374373460654</c:v>
                </c:pt>
                <c:pt idx="668">
                  <c:v>16.511412281412049</c:v>
                </c:pt>
                <c:pt idx="669">
                  <c:v>16.512457063450711</c:v>
                </c:pt>
                <c:pt idx="670">
                  <c:v>16.514089606440393</c:v>
                </c:pt>
                <c:pt idx="671">
                  <c:v>16.519717673341802</c:v>
                </c:pt>
                <c:pt idx="672">
                  <c:v>16.527708152731066</c:v>
                </c:pt>
                <c:pt idx="673">
                  <c:v>16.532098738403874</c:v>
                </c:pt>
                <c:pt idx="674">
                  <c:v>16.541340341442265</c:v>
                </c:pt>
                <c:pt idx="675">
                  <c:v>16.547029230801854</c:v>
                </c:pt>
                <c:pt idx="676">
                  <c:v>16.549895275980816</c:v>
                </c:pt>
                <c:pt idx="677">
                  <c:v>16.550720642422675</c:v>
                </c:pt>
                <c:pt idx="678">
                  <c:v>16.552628307559644</c:v>
                </c:pt>
                <c:pt idx="679">
                  <c:v>16.55822056310717</c:v>
                </c:pt>
                <c:pt idx="680">
                  <c:v>16.558873125555692</c:v>
                </c:pt>
                <c:pt idx="681">
                  <c:v>16.569789335713722</c:v>
                </c:pt>
                <c:pt idx="682">
                  <c:v>16.569981466469471</c:v>
                </c:pt>
                <c:pt idx="683">
                  <c:v>16.572080125493812</c:v>
                </c:pt>
                <c:pt idx="684">
                  <c:v>16.580613459533197</c:v>
                </c:pt>
                <c:pt idx="685">
                  <c:v>16.585212092119036</c:v>
                </c:pt>
                <c:pt idx="686">
                  <c:v>16.585342831982416</c:v>
                </c:pt>
                <c:pt idx="687">
                  <c:v>16.587372710469936</c:v>
                </c:pt>
                <c:pt idx="688">
                  <c:v>16.587575641475269</c:v>
                </c:pt>
                <c:pt idx="689">
                  <c:v>16.588250941291335</c:v>
                </c:pt>
                <c:pt idx="690">
                  <c:v>16.59062585933134</c:v>
                </c:pt>
                <c:pt idx="691">
                  <c:v>16.597755160924862</c:v>
                </c:pt>
                <c:pt idx="692">
                  <c:v>16.604391061642673</c:v>
                </c:pt>
                <c:pt idx="693">
                  <c:v>16.610307324677706</c:v>
                </c:pt>
                <c:pt idx="694">
                  <c:v>16.611265704719699</c:v>
                </c:pt>
                <c:pt idx="695">
                  <c:v>16.612694179835671</c:v>
                </c:pt>
                <c:pt idx="696">
                  <c:v>16.613638349022949</c:v>
                </c:pt>
                <c:pt idx="697">
                  <c:v>16.6137156560726</c:v>
                </c:pt>
                <c:pt idx="698">
                  <c:v>16.613890733802691</c:v>
                </c:pt>
                <c:pt idx="699">
                  <c:v>16.614246005170571</c:v>
                </c:pt>
                <c:pt idx="700">
                  <c:v>16.623628011453548</c:v>
                </c:pt>
                <c:pt idx="701">
                  <c:v>16.630155909675523</c:v>
                </c:pt>
                <c:pt idx="702">
                  <c:v>16.63168442920869</c:v>
                </c:pt>
                <c:pt idx="703">
                  <c:v>16.637890025245724</c:v>
                </c:pt>
                <c:pt idx="704">
                  <c:v>16.643187831883552</c:v>
                </c:pt>
                <c:pt idx="705">
                  <c:v>16.648760192234477</c:v>
                </c:pt>
                <c:pt idx="706">
                  <c:v>16.651095888315467</c:v>
                </c:pt>
                <c:pt idx="707">
                  <c:v>16.65110270952573</c:v>
                </c:pt>
                <c:pt idx="708">
                  <c:v>16.652880203233508</c:v>
                </c:pt>
                <c:pt idx="709">
                  <c:v>16.654119958198862</c:v>
                </c:pt>
                <c:pt idx="710">
                  <c:v>16.665268089505844</c:v>
                </c:pt>
                <c:pt idx="711">
                  <c:v>16.670976305627846</c:v>
                </c:pt>
                <c:pt idx="712">
                  <c:v>16.672275746183004</c:v>
                </c:pt>
                <c:pt idx="713">
                  <c:v>16.675665887683863</c:v>
                </c:pt>
                <c:pt idx="714">
                  <c:v>16.679614231557935</c:v>
                </c:pt>
                <c:pt idx="715">
                  <c:v>16.685989789417363</c:v>
                </c:pt>
                <c:pt idx="716">
                  <c:v>16.686113708070479</c:v>
                </c:pt>
                <c:pt idx="717">
                  <c:v>16.686613930156454</c:v>
                </c:pt>
                <c:pt idx="718">
                  <c:v>16.690961314830929</c:v>
                </c:pt>
                <c:pt idx="719">
                  <c:v>16.703614659869345</c:v>
                </c:pt>
                <c:pt idx="720">
                  <c:v>16.707296408108959</c:v>
                </c:pt>
                <c:pt idx="721">
                  <c:v>16.712897758603503</c:v>
                </c:pt>
                <c:pt idx="722">
                  <c:v>16.716661929800466</c:v>
                </c:pt>
                <c:pt idx="723">
                  <c:v>16.720773414286668</c:v>
                </c:pt>
                <c:pt idx="724">
                  <c:v>16.723000539437635</c:v>
                </c:pt>
                <c:pt idx="725">
                  <c:v>16.729456814951845</c:v>
                </c:pt>
                <c:pt idx="726">
                  <c:v>16.73564592639741</c:v>
                </c:pt>
                <c:pt idx="727">
                  <c:v>16.73664637056936</c:v>
                </c:pt>
                <c:pt idx="728">
                  <c:v>16.741230223866296</c:v>
                </c:pt>
                <c:pt idx="729">
                  <c:v>16.741907797419117</c:v>
                </c:pt>
                <c:pt idx="730">
                  <c:v>16.746191517464467</c:v>
                </c:pt>
                <c:pt idx="731">
                  <c:v>16.747289732316858</c:v>
                </c:pt>
                <c:pt idx="732">
                  <c:v>16.747930357647419</c:v>
                </c:pt>
                <c:pt idx="733">
                  <c:v>16.751624611439183</c:v>
                </c:pt>
                <c:pt idx="734">
                  <c:v>16.763791376812151</c:v>
                </c:pt>
                <c:pt idx="735">
                  <c:v>16.765185177442618</c:v>
                </c:pt>
                <c:pt idx="736">
                  <c:v>16.767518031352665</c:v>
                </c:pt>
                <c:pt idx="737">
                  <c:v>16.767984147387324</c:v>
                </c:pt>
                <c:pt idx="738">
                  <c:v>16.77011350185785</c:v>
                </c:pt>
                <c:pt idx="739">
                  <c:v>16.775066837377381</c:v>
                </c:pt>
                <c:pt idx="740">
                  <c:v>16.781443532105186</c:v>
                </c:pt>
                <c:pt idx="741">
                  <c:v>16.781933522375766</c:v>
                </c:pt>
                <c:pt idx="742">
                  <c:v>16.787872522778343</c:v>
                </c:pt>
                <c:pt idx="743">
                  <c:v>16.790784042692394</c:v>
                </c:pt>
                <c:pt idx="744">
                  <c:v>16.792888386058621</c:v>
                </c:pt>
                <c:pt idx="745">
                  <c:v>16.799831809672469</c:v>
                </c:pt>
                <c:pt idx="746">
                  <c:v>16.800932866695803</c:v>
                </c:pt>
                <c:pt idx="747">
                  <c:v>16.802310751168989</c:v>
                </c:pt>
                <c:pt idx="748">
                  <c:v>16.802664317234303</c:v>
                </c:pt>
                <c:pt idx="749">
                  <c:v>16.805146100901766</c:v>
                </c:pt>
                <c:pt idx="750">
                  <c:v>16.807200422059395</c:v>
                </c:pt>
                <c:pt idx="751">
                  <c:v>16.813550968814525</c:v>
                </c:pt>
                <c:pt idx="752">
                  <c:v>16.816467604636273</c:v>
                </c:pt>
                <c:pt idx="753">
                  <c:v>16.824577455205144</c:v>
                </c:pt>
                <c:pt idx="754">
                  <c:v>16.838003870740067</c:v>
                </c:pt>
                <c:pt idx="755">
                  <c:v>16.838979303807719</c:v>
                </c:pt>
                <c:pt idx="756">
                  <c:v>16.840823304315563</c:v>
                </c:pt>
                <c:pt idx="757">
                  <c:v>16.841133669382543</c:v>
                </c:pt>
                <c:pt idx="758">
                  <c:v>16.841453129396541</c:v>
                </c:pt>
                <c:pt idx="759">
                  <c:v>16.851595132189686</c:v>
                </c:pt>
                <c:pt idx="760">
                  <c:v>16.854266772876144</c:v>
                </c:pt>
                <c:pt idx="761">
                  <c:v>16.860080149323039</c:v>
                </c:pt>
                <c:pt idx="762">
                  <c:v>16.861291482578963</c:v>
                </c:pt>
                <c:pt idx="763">
                  <c:v>16.864177991388715</c:v>
                </c:pt>
                <c:pt idx="764">
                  <c:v>16.86706734236941</c:v>
                </c:pt>
                <c:pt idx="765">
                  <c:v>16.867640892465715</c:v>
                </c:pt>
                <c:pt idx="766">
                  <c:v>16.868322445057856</c:v>
                </c:pt>
                <c:pt idx="767">
                  <c:v>16.872508962856955</c:v>
                </c:pt>
                <c:pt idx="768">
                  <c:v>16.874307488629711</c:v>
                </c:pt>
                <c:pt idx="769">
                  <c:v>16.874398438099888</c:v>
                </c:pt>
                <c:pt idx="770">
                  <c:v>16.875542127687368</c:v>
                </c:pt>
                <c:pt idx="771">
                  <c:v>16.878428636497119</c:v>
                </c:pt>
                <c:pt idx="772">
                  <c:v>16.883500206327881</c:v>
                </c:pt>
                <c:pt idx="773">
                  <c:v>16.892537173058372</c:v>
                </c:pt>
                <c:pt idx="774">
                  <c:v>16.895099674380617</c:v>
                </c:pt>
                <c:pt idx="775">
                  <c:v>16.895350922291982</c:v>
                </c:pt>
                <c:pt idx="776">
                  <c:v>16.89687091531232</c:v>
                </c:pt>
                <c:pt idx="777">
                  <c:v>16.897896370588569</c:v>
                </c:pt>
                <c:pt idx="778">
                  <c:v>16.900274699233705</c:v>
                </c:pt>
                <c:pt idx="779">
                  <c:v>16.914596967049874</c:v>
                </c:pt>
                <c:pt idx="780">
                  <c:v>16.916319322641357</c:v>
                </c:pt>
                <c:pt idx="781">
                  <c:v>16.916572844289476</c:v>
                </c:pt>
                <c:pt idx="782">
                  <c:v>16.917329998628702</c:v>
                </c:pt>
                <c:pt idx="783">
                  <c:v>16.936378228288959</c:v>
                </c:pt>
                <c:pt idx="784">
                  <c:v>16.939796223065059</c:v>
                </c:pt>
                <c:pt idx="785">
                  <c:v>16.943886675486283</c:v>
                </c:pt>
                <c:pt idx="786">
                  <c:v>16.947960643316037</c:v>
                </c:pt>
                <c:pt idx="787">
                  <c:v>16.952160235101474</c:v>
                </c:pt>
                <c:pt idx="788">
                  <c:v>16.954958068177802</c:v>
                </c:pt>
                <c:pt idx="789">
                  <c:v>16.959946646617027</c:v>
                </c:pt>
                <c:pt idx="790">
                  <c:v>16.961715613811975</c:v>
                </c:pt>
                <c:pt idx="791">
                  <c:v>16.963174215939944</c:v>
                </c:pt>
                <c:pt idx="792">
                  <c:v>16.963578941082233</c:v>
                </c:pt>
                <c:pt idx="793">
                  <c:v>16.963941602094565</c:v>
                </c:pt>
                <c:pt idx="794">
                  <c:v>16.964024593486101</c:v>
                </c:pt>
                <c:pt idx="795">
                  <c:v>16.964537321124226</c:v>
                </c:pt>
                <c:pt idx="796">
                  <c:v>16.970735527516808</c:v>
                </c:pt>
                <c:pt idx="797">
                  <c:v>16.973357714428857</c:v>
                </c:pt>
                <c:pt idx="798">
                  <c:v>16.97605607152218</c:v>
                </c:pt>
                <c:pt idx="799">
                  <c:v>16.979043193183315</c:v>
                </c:pt>
                <c:pt idx="800">
                  <c:v>16.982875008048723</c:v>
                </c:pt>
                <c:pt idx="801">
                  <c:v>16.983027348411269</c:v>
                </c:pt>
                <c:pt idx="802">
                  <c:v>16.984392727332306</c:v>
                </c:pt>
                <c:pt idx="803">
                  <c:v>16.984665575742838</c:v>
                </c:pt>
                <c:pt idx="804">
                  <c:v>16.987063231150387</c:v>
                </c:pt>
                <c:pt idx="805">
                  <c:v>16.988165993476287</c:v>
                </c:pt>
                <c:pt idx="806">
                  <c:v>16.992624791251728</c:v>
                </c:pt>
                <c:pt idx="807">
                  <c:v>16.995118512037152</c:v>
                </c:pt>
                <c:pt idx="808">
                  <c:v>16.995997879726929</c:v>
                </c:pt>
                <c:pt idx="809">
                  <c:v>17.001113787424401</c:v>
                </c:pt>
                <c:pt idx="810">
                  <c:v>17.003941179078538</c:v>
                </c:pt>
                <c:pt idx="811">
                  <c:v>17.006005732051563</c:v>
                </c:pt>
                <c:pt idx="812">
                  <c:v>17.008806407298835</c:v>
                </c:pt>
                <c:pt idx="813">
                  <c:v>17.019025148707442</c:v>
                </c:pt>
                <c:pt idx="814">
                  <c:v>17.025048845804122</c:v>
                </c:pt>
                <c:pt idx="815">
                  <c:v>17.025697429213324</c:v>
                </c:pt>
                <c:pt idx="816">
                  <c:v>17.038754362525651</c:v>
                </c:pt>
                <c:pt idx="817">
                  <c:v>17.050791524903616</c:v>
                </c:pt>
                <c:pt idx="818">
                  <c:v>17.061500825016992</c:v>
                </c:pt>
                <c:pt idx="819">
                  <c:v>17.064380512616481</c:v>
                </c:pt>
                <c:pt idx="820">
                  <c:v>17.066729282683809</c:v>
                </c:pt>
                <c:pt idx="821">
                  <c:v>17.068391384251299</c:v>
                </c:pt>
                <c:pt idx="822">
                  <c:v>17.070199573405262</c:v>
                </c:pt>
                <c:pt idx="823">
                  <c:v>17.075200088962447</c:v>
                </c:pt>
                <c:pt idx="824">
                  <c:v>17.077247588909813</c:v>
                </c:pt>
                <c:pt idx="825">
                  <c:v>17.078374793905823</c:v>
                </c:pt>
                <c:pt idx="826">
                  <c:v>17.0785106496769</c:v>
                </c:pt>
                <c:pt idx="827">
                  <c:v>17.078760760719888</c:v>
                </c:pt>
                <c:pt idx="828">
                  <c:v>17.084310952137457</c:v>
                </c:pt>
                <c:pt idx="829">
                  <c:v>17.086115730686288</c:v>
                </c:pt>
                <c:pt idx="830">
                  <c:v>17.092116690415423</c:v>
                </c:pt>
                <c:pt idx="831">
                  <c:v>17.099587052522111</c:v>
                </c:pt>
                <c:pt idx="832">
                  <c:v>17.100080453397823</c:v>
                </c:pt>
                <c:pt idx="833">
                  <c:v>17.109846152758109</c:v>
                </c:pt>
                <c:pt idx="834">
                  <c:v>17.115022314479575</c:v>
                </c:pt>
                <c:pt idx="835">
                  <c:v>17.121325112762861</c:v>
                </c:pt>
                <c:pt idx="836">
                  <c:v>17.121608192988788</c:v>
                </c:pt>
                <c:pt idx="837">
                  <c:v>17.124358277593274</c:v>
                </c:pt>
                <c:pt idx="838">
                  <c:v>17.125962398873526</c:v>
                </c:pt>
                <c:pt idx="839">
                  <c:v>17.12799853013712</c:v>
                </c:pt>
                <c:pt idx="840">
                  <c:v>17.129267275246093</c:v>
                </c:pt>
                <c:pt idx="841">
                  <c:v>17.133797127295111</c:v>
                </c:pt>
                <c:pt idx="842">
                  <c:v>17.136760943154513</c:v>
                </c:pt>
                <c:pt idx="843">
                  <c:v>17.138643028752995</c:v>
                </c:pt>
                <c:pt idx="844">
                  <c:v>17.13957185021718</c:v>
                </c:pt>
                <c:pt idx="845">
                  <c:v>17.139684400186525</c:v>
                </c:pt>
                <c:pt idx="846">
                  <c:v>17.14471333745314</c:v>
                </c:pt>
                <c:pt idx="847">
                  <c:v>17.147719785876689</c:v>
                </c:pt>
                <c:pt idx="848">
                  <c:v>17.147909642895684</c:v>
                </c:pt>
                <c:pt idx="849">
                  <c:v>17.149247736975667</c:v>
                </c:pt>
                <c:pt idx="850">
                  <c:v>17.150665411842056</c:v>
                </c:pt>
                <c:pt idx="851">
                  <c:v>17.156483904196648</c:v>
                </c:pt>
                <c:pt idx="852">
                  <c:v>17.158625764219323</c:v>
                </c:pt>
                <c:pt idx="853">
                  <c:v>17.166331458080094</c:v>
                </c:pt>
                <c:pt idx="854">
                  <c:v>17.173278860733262</c:v>
                </c:pt>
                <c:pt idx="855">
                  <c:v>17.180084154839278</c:v>
                </c:pt>
                <c:pt idx="856">
                  <c:v>17.187055431728368</c:v>
                </c:pt>
                <c:pt idx="857">
                  <c:v>17.190894636238227</c:v>
                </c:pt>
                <c:pt idx="858">
                  <c:v>17.193818661704427</c:v>
                </c:pt>
                <c:pt idx="859">
                  <c:v>17.203643478220329</c:v>
                </c:pt>
                <c:pt idx="860">
                  <c:v>17.210454456668231</c:v>
                </c:pt>
                <c:pt idx="861">
                  <c:v>17.213103359987144</c:v>
                </c:pt>
                <c:pt idx="862">
                  <c:v>17.213675204780884</c:v>
                </c:pt>
                <c:pt idx="863">
                  <c:v>17.21789526019711</c:v>
                </c:pt>
                <c:pt idx="864">
                  <c:v>17.217972567246761</c:v>
                </c:pt>
                <c:pt idx="865">
                  <c:v>17.229883537234855</c:v>
                </c:pt>
                <c:pt idx="866">
                  <c:v>17.23348740999063</c:v>
                </c:pt>
                <c:pt idx="867">
                  <c:v>17.246020246981061</c:v>
                </c:pt>
                <c:pt idx="868">
                  <c:v>17.255855295312358</c:v>
                </c:pt>
                <c:pt idx="869">
                  <c:v>17.264080538021517</c:v>
                </c:pt>
                <c:pt idx="870">
                  <c:v>17.265808577954886</c:v>
                </c:pt>
                <c:pt idx="871">
                  <c:v>17.272118197448435</c:v>
                </c:pt>
                <c:pt idx="872">
                  <c:v>17.273186853723018</c:v>
                </c:pt>
                <c:pt idx="873">
                  <c:v>17.2772943591699</c:v>
                </c:pt>
                <c:pt idx="874">
                  <c:v>17.280862989005982</c:v>
                </c:pt>
                <c:pt idx="875">
                  <c:v>17.290745785809122</c:v>
                </c:pt>
                <c:pt idx="876">
                  <c:v>17.294057483391953</c:v>
                </c:pt>
                <c:pt idx="877">
                  <c:v>17.327677523477178</c:v>
                </c:pt>
                <c:pt idx="878">
                  <c:v>17.328614871454192</c:v>
                </c:pt>
                <c:pt idx="879">
                  <c:v>17.336807144980412</c:v>
                </c:pt>
                <c:pt idx="880">
                  <c:v>17.340281414741185</c:v>
                </c:pt>
                <c:pt idx="881">
                  <c:v>17.348639671050478</c:v>
                </c:pt>
                <c:pt idx="882">
                  <c:v>17.360934902550071</c:v>
                </c:pt>
                <c:pt idx="883">
                  <c:v>17.364965100947302</c:v>
                </c:pt>
                <c:pt idx="884">
                  <c:v>17.368906055176922</c:v>
                </c:pt>
                <c:pt idx="885">
                  <c:v>17.371704456687439</c:v>
                </c:pt>
                <c:pt idx="886">
                  <c:v>17.375531155645149</c:v>
                </c:pt>
                <c:pt idx="887">
                  <c:v>17.399884013153496</c:v>
                </c:pt>
                <c:pt idx="888">
                  <c:v>17.400311475663329</c:v>
                </c:pt>
                <c:pt idx="889">
                  <c:v>17.410066943208221</c:v>
                </c:pt>
                <c:pt idx="890">
                  <c:v>17.419316504325252</c:v>
                </c:pt>
                <c:pt idx="891">
                  <c:v>17.420053195033688</c:v>
                </c:pt>
                <c:pt idx="892">
                  <c:v>17.421577735527535</c:v>
                </c:pt>
                <c:pt idx="893">
                  <c:v>17.423808271283633</c:v>
                </c:pt>
                <c:pt idx="894">
                  <c:v>17.430664724466624</c:v>
                </c:pt>
                <c:pt idx="895">
                  <c:v>17.432131284673233</c:v>
                </c:pt>
                <c:pt idx="896">
                  <c:v>17.457860889786389</c:v>
                </c:pt>
                <c:pt idx="897">
                  <c:v>17.460019802834722</c:v>
                </c:pt>
                <c:pt idx="898">
                  <c:v>17.460025487176608</c:v>
                </c:pt>
                <c:pt idx="899">
                  <c:v>17.46302227221895</c:v>
                </c:pt>
                <c:pt idx="900">
                  <c:v>17.466119101678487</c:v>
                </c:pt>
                <c:pt idx="901">
                  <c:v>17.482965217292076</c:v>
                </c:pt>
                <c:pt idx="902">
                  <c:v>17.489710257374099</c:v>
                </c:pt>
                <c:pt idx="903">
                  <c:v>17.50107950958045</c:v>
                </c:pt>
                <c:pt idx="904">
                  <c:v>17.505683258073987</c:v>
                </c:pt>
                <c:pt idx="905">
                  <c:v>17.51248968904838</c:v>
                </c:pt>
                <c:pt idx="906">
                  <c:v>17.518567387392977</c:v>
                </c:pt>
                <c:pt idx="907">
                  <c:v>17.520612613603589</c:v>
                </c:pt>
                <c:pt idx="908">
                  <c:v>17.521677859273041</c:v>
                </c:pt>
                <c:pt idx="909">
                  <c:v>17.53343535203021</c:v>
                </c:pt>
                <c:pt idx="910">
                  <c:v>17.570294898556313</c:v>
                </c:pt>
                <c:pt idx="911">
                  <c:v>17.571086158946855</c:v>
                </c:pt>
                <c:pt idx="912">
                  <c:v>17.571519305798574</c:v>
                </c:pt>
                <c:pt idx="913">
                  <c:v>17.572998371557333</c:v>
                </c:pt>
                <c:pt idx="914">
                  <c:v>17.576991621732304</c:v>
                </c:pt>
                <c:pt idx="915">
                  <c:v>17.578499677634682</c:v>
                </c:pt>
                <c:pt idx="916">
                  <c:v>17.588439886290871</c:v>
                </c:pt>
                <c:pt idx="917">
                  <c:v>17.598490371179651</c:v>
                </c:pt>
                <c:pt idx="918">
                  <c:v>17.61432353706914</c:v>
                </c:pt>
                <c:pt idx="919">
                  <c:v>17.618318492546678</c:v>
                </c:pt>
                <c:pt idx="920">
                  <c:v>17.623689058760647</c:v>
                </c:pt>
                <c:pt idx="921">
                  <c:v>17.624993615223502</c:v>
                </c:pt>
                <c:pt idx="922">
                  <c:v>17.641124072193634</c:v>
                </c:pt>
                <c:pt idx="923">
                  <c:v>17.643804239392921</c:v>
                </c:pt>
                <c:pt idx="924">
                  <c:v>17.646824330236996</c:v>
                </c:pt>
                <c:pt idx="925">
                  <c:v>17.648602392378962</c:v>
                </c:pt>
                <c:pt idx="926">
                  <c:v>17.657773509577964</c:v>
                </c:pt>
                <c:pt idx="927">
                  <c:v>17.658586370467674</c:v>
                </c:pt>
                <c:pt idx="928">
                  <c:v>17.671863856245182</c:v>
                </c:pt>
                <c:pt idx="929">
                  <c:v>17.67908865478239</c:v>
                </c:pt>
                <c:pt idx="930">
                  <c:v>17.687218400547863</c:v>
                </c:pt>
                <c:pt idx="931">
                  <c:v>17.690386852715164</c:v>
                </c:pt>
                <c:pt idx="932">
                  <c:v>17.70075736605213</c:v>
                </c:pt>
                <c:pt idx="933">
                  <c:v>17.716675797069911</c:v>
                </c:pt>
                <c:pt idx="934">
                  <c:v>17.728183178784093</c:v>
                </c:pt>
                <c:pt idx="935">
                  <c:v>17.728949428070337</c:v>
                </c:pt>
                <c:pt idx="936">
                  <c:v>17.739773551889812</c:v>
                </c:pt>
                <c:pt idx="937">
                  <c:v>17.745714826029143</c:v>
                </c:pt>
                <c:pt idx="938">
                  <c:v>17.759169094839308</c:v>
                </c:pt>
                <c:pt idx="939">
                  <c:v>17.759875658535748</c:v>
                </c:pt>
                <c:pt idx="940">
                  <c:v>17.772547761902388</c:v>
                </c:pt>
                <c:pt idx="941">
                  <c:v>17.779335434548557</c:v>
                </c:pt>
                <c:pt idx="942">
                  <c:v>17.790471060303389</c:v>
                </c:pt>
                <c:pt idx="943">
                  <c:v>17.796405513232457</c:v>
                </c:pt>
                <c:pt idx="944">
                  <c:v>17.805515239539091</c:v>
                </c:pt>
                <c:pt idx="945">
                  <c:v>17.819234967115335</c:v>
                </c:pt>
                <c:pt idx="946">
                  <c:v>17.821896375986398</c:v>
                </c:pt>
                <c:pt idx="947">
                  <c:v>17.82507278623234</c:v>
                </c:pt>
                <c:pt idx="948">
                  <c:v>17.843080212893256</c:v>
                </c:pt>
                <c:pt idx="949">
                  <c:v>17.848679858085234</c:v>
                </c:pt>
                <c:pt idx="950">
                  <c:v>17.848696911110892</c:v>
                </c:pt>
                <c:pt idx="951">
                  <c:v>17.853065896284534</c:v>
                </c:pt>
                <c:pt idx="952">
                  <c:v>17.856398057498154</c:v>
                </c:pt>
                <c:pt idx="953">
                  <c:v>17.865432750491891</c:v>
                </c:pt>
                <c:pt idx="954">
                  <c:v>17.875442876553279</c:v>
                </c:pt>
                <c:pt idx="955">
                  <c:v>17.881055595731596</c:v>
                </c:pt>
                <c:pt idx="956">
                  <c:v>17.882604010461364</c:v>
                </c:pt>
                <c:pt idx="957">
                  <c:v>17.90943637790042</c:v>
                </c:pt>
                <c:pt idx="958">
                  <c:v>17.912164862005739</c:v>
                </c:pt>
                <c:pt idx="959">
                  <c:v>17.91764456758392</c:v>
                </c:pt>
                <c:pt idx="960">
                  <c:v>17.938403784151888</c:v>
                </c:pt>
                <c:pt idx="961">
                  <c:v>17.957104132088716</c:v>
                </c:pt>
                <c:pt idx="962">
                  <c:v>17.981368313863641</c:v>
                </c:pt>
                <c:pt idx="963">
                  <c:v>17.991115823329892</c:v>
                </c:pt>
                <c:pt idx="964">
                  <c:v>18.007967623285367</c:v>
                </c:pt>
                <c:pt idx="965">
                  <c:v>18.042297637672164</c:v>
                </c:pt>
                <c:pt idx="966">
                  <c:v>18.047265752480598</c:v>
                </c:pt>
                <c:pt idx="967">
                  <c:v>18.053677690128097</c:v>
                </c:pt>
                <c:pt idx="968">
                  <c:v>18.053908474408672</c:v>
                </c:pt>
                <c:pt idx="969">
                  <c:v>18.076711211884685</c:v>
                </c:pt>
                <c:pt idx="970">
                  <c:v>18.08065443985106</c:v>
                </c:pt>
                <c:pt idx="971">
                  <c:v>18.083465915347915</c:v>
                </c:pt>
                <c:pt idx="972">
                  <c:v>18.0896140995319</c:v>
                </c:pt>
                <c:pt idx="973">
                  <c:v>18.124127149727428</c:v>
                </c:pt>
                <c:pt idx="974">
                  <c:v>18.173305801989045</c:v>
                </c:pt>
                <c:pt idx="975">
                  <c:v>18.228462108178064</c:v>
                </c:pt>
                <c:pt idx="976">
                  <c:v>18.236356522189453</c:v>
                </c:pt>
                <c:pt idx="977">
                  <c:v>18.251322257507127</c:v>
                </c:pt>
                <c:pt idx="978">
                  <c:v>18.253209459013306</c:v>
                </c:pt>
                <c:pt idx="979">
                  <c:v>18.262727321067359</c:v>
                </c:pt>
                <c:pt idx="980">
                  <c:v>18.294750629516784</c:v>
                </c:pt>
                <c:pt idx="981">
                  <c:v>18.29558963837917</c:v>
                </c:pt>
                <c:pt idx="982">
                  <c:v>18.303040673723444</c:v>
                </c:pt>
                <c:pt idx="983">
                  <c:v>18.304374220329919</c:v>
                </c:pt>
                <c:pt idx="984">
                  <c:v>18.339743332413491</c:v>
                </c:pt>
                <c:pt idx="985">
                  <c:v>18.382157617830671</c:v>
                </c:pt>
                <c:pt idx="986">
                  <c:v>18.394464218014036</c:v>
                </c:pt>
                <c:pt idx="987">
                  <c:v>18.397393927822122</c:v>
                </c:pt>
                <c:pt idx="988">
                  <c:v>18.405097347946139</c:v>
                </c:pt>
                <c:pt idx="989">
                  <c:v>18.416755933154491</c:v>
                </c:pt>
                <c:pt idx="990">
                  <c:v>18.452788976370357</c:v>
                </c:pt>
                <c:pt idx="991">
                  <c:v>18.610038336570142</c:v>
                </c:pt>
                <c:pt idx="992">
                  <c:v>18.683121920199483</c:v>
                </c:pt>
                <c:pt idx="993">
                  <c:v>18.700767254282255</c:v>
                </c:pt>
                <c:pt idx="994">
                  <c:v>18.724543719523354</c:v>
                </c:pt>
                <c:pt idx="995">
                  <c:v>19.006169890795718</c:v>
                </c:pt>
                <c:pt idx="996">
                  <c:v>19.023460521944799</c:v>
                </c:pt>
                <c:pt idx="997">
                  <c:v>19.046475285373162</c:v>
                </c:pt>
                <c:pt idx="998">
                  <c:v>19.260626044720993</c:v>
                </c:pt>
                <c:pt idx="999">
                  <c:v>19.536351869115606</c:v>
                </c:pt>
              </c:numCache>
            </c:numRef>
          </c:xVal>
          <c:yVal>
            <c:numRef>
              <c:f>Original!$S$16:$S$1015</c:f>
              <c:numCache>
                <c:formatCode>0.00%</c:formatCode>
                <c:ptCount val="1000"/>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1</c:v>
                </c:pt>
              </c:numCache>
            </c:numRef>
          </c:yVal>
          <c:smooth val="1"/>
          <c:extLst>
            <c:ext xmlns:c16="http://schemas.microsoft.com/office/drawing/2014/chart" uri="{C3380CC4-5D6E-409C-BE32-E72D297353CC}">
              <c16:uniqueId val="{00000000-117B-46B8-9CF5-8B0FB7CF03E5}"/>
            </c:ext>
          </c:extLst>
        </c:ser>
        <c:dLbls>
          <c:showLegendKey val="0"/>
          <c:showVal val="0"/>
          <c:showCatName val="0"/>
          <c:showSerName val="0"/>
          <c:showPercent val="0"/>
          <c:showBubbleSize val="0"/>
        </c:dLbls>
        <c:axId val="318850672"/>
        <c:axId val="1"/>
      </c:scatterChart>
      <c:valAx>
        <c:axId val="318850672"/>
        <c:scaling>
          <c:orientation val="minMax"/>
          <c:max val="20"/>
          <c:min val="12"/>
        </c:scaling>
        <c:delete val="0"/>
        <c:axPos val="b"/>
        <c:numFmt formatCode="0.0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pt-BR"/>
          </a:p>
        </c:txPr>
        <c:crossAx val="1"/>
        <c:crosses val="autoZero"/>
        <c:crossBetween val="midCat"/>
      </c:valAx>
      <c:valAx>
        <c:axId val="1"/>
        <c:scaling>
          <c:orientation val="minMax"/>
          <c:max val="1"/>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pt-BR"/>
          </a:p>
        </c:txPr>
        <c:crossAx val="318850672"/>
        <c:crosses val="autoZero"/>
        <c:crossBetween val="midCat"/>
      </c:valAx>
      <c:spPr>
        <a:solidFill>
          <a:srgbClr val="C0C0C0"/>
        </a:solidFill>
        <a:ln w="12700">
          <a:solidFill>
            <a:srgbClr val="808080"/>
          </a:solidFill>
          <a:prstDash val="solid"/>
        </a:ln>
      </c:spPr>
    </c:plotArea>
    <c:legend>
      <c:legendPos val="r"/>
      <c:layout>
        <c:manualLayout>
          <c:xMode val="edge"/>
          <c:yMode val="edge"/>
          <c:x val="0.82802726092359469"/>
          <c:y val="0.42857142857142855"/>
          <c:w val="0.15498960719082089"/>
          <c:h val="7.665505226480834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pt-BR"/>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438150</xdr:colOff>
      <xdr:row>0</xdr:row>
      <xdr:rowOff>0</xdr:rowOff>
    </xdr:from>
    <xdr:to>
      <xdr:col>25</xdr:col>
      <xdr:colOff>561975</xdr:colOff>
      <xdr:row>15</xdr:row>
      <xdr:rowOff>47625</xdr:rowOff>
    </xdr:to>
    <xdr:graphicFrame macro="">
      <xdr:nvGraphicFramePr>
        <xdr:cNvPr id="3074" name="Gráfico 1">
          <a:extLst>
            <a:ext uri="{FF2B5EF4-FFF2-40B4-BE49-F238E27FC236}">
              <a16:creationId xmlns:a16="http://schemas.microsoft.com/office/drawing/2014/main" id="{9FA5774D-8939-4AE9-BF9D-2C0155264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66675</xdr:rowOff>
    </xdr:from>
    <xdr:to>
      <xdr:col>6</xdr:col>
      <xdr:colOff>161925</xdr:colOff>
      <xdr:row>6</xdr:row>
      <xdr:rowOff>66675</xdr:rowOff>
    </xdr:to>
    <xdr:sp macro="" textlink="">
      <xdr:nvSpPr>
        <xdr:cNvPr id="1038" name="Line 1">
          <a:extLst>
            <a:ext uri="{FF2B5EF4-FFF2-40B4-BE49-F238E27FC236}">
              <a16:creationId xmlns:a16="http://schemas.microsoft.com/office/drawing/2014/main" id="{2EEDBAE8-B467-4083-ACC3-B6F188964855}"/>
            </a:ext>
          </a:extLst>
        </xdr:cNvPr>
        <xdr:cNvSpPr>
          <a:spLocks noChangeShapeType="1"/>
        </xdr:cNvSpPr>
      </xdr:nvSpPr>
      <xdr:spPr bwMode="auto">
        <a:xfrm flipV="1">
          <a:off x="3362325" y="409575"/>
          <a:ext cx="17145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9525</xdr:colOff>
      <xdr:row>6</xdr:row>
      <xdr:rowOff>133350</xdr:rowOff>
    </xdr:from>
    <xdr:to>
      <xdr:col>6</xdr:col>
      <xdr:colOff>161925</xdr:colOff>
      <xdr:row>8</xdr:row>
      <xdr:rowOff>123825</xdr:rowOff>
    </xdr:to>
    <xdr:sp macro="" textlink="">
      <xdr:nvSpPr>
        <xdr:cNvPr id="1039" name="Line 2">
          <a:extLst>
            <a:ext uri="{FF2B5EF4-FFF2-40B4-BE49-F238E27FC236}">
              <a16:creationId xmlns:a16="http://schemas.microsoft.com/office/drawing/2014/main" id="{879A9956-49E7-4072-BBAD-8E21B1CF13EB}"/>
            </a:ext>
          </a:extLst>
        </xdr:cNvPr>
        <xdr:cNvSpPr>
          <a:spLocks noChangeShapeType="1"/>
        </xdr:cNvSpPr>
      </xdr:nvSpPr>
      <xdr:spPr bwMode="auto">
        <a:xfrm>
          <a:off x="3381375" y="1133475"/>
          <a:ext cx="15240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19050</xdr:colOff>
      <xdr:row>2</xdr:row>
      <xdr:rowOff>76200</xdr:rowOff>
    </xdr:from>
    <xdr:to>
      <xdr:col>9</xdr:col>
      <xdr:colOff>352425</xdr:colOff>
      <xdr:row>2</xdr:row>
      <xdr:rowOff>76200</xdr:rowOff>
    </xdr:to>
    <xdr:sp macro="" textlink="">
      <xdr:nvSpPr>
        <xdr:cNvPr id="1040" name="Line 4">
          <a:extLst>
            <a:ext uri="{FF2B5EF4-FFF2-40B4-BE49-F238E27FC236}">
              <a16:creationId xmlns:a16="http://schemas.microsoft.com/office/drawing/2014/main" id="{E1397730-3ACB-4E11-AA5E-8A3F1A083C9A}"/>
            </a:ext>
          </a:extLst>
        </xdr:cNvPr>
        <xdr:cNvSpPr>
          <a:spLocks noChangeShapeType="1"/>
        </xdr:cNvSpPr>
      </xdr:nvSpPr>
      <xdr:spPr bwMode="auto">
        <a:xfrm>
          <a:off x="4800600" y="41910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28575</xdr:colOff>
      <xdr:row>8</xdr:row>
      <xdr:rowOff>104775</xdr:rowOff>
    </xdr:from>
    <xdr:to>
      <xdr:col>9</xdr:col>
      <xdr:colOff>361950</xdr:colOff>
      <xdr:row>8</xdr:row>
      <xdr:rowOff>104775</xdr:rowOff>
    </xdr:to>
    <xdr:sp macro="" textlink="">
      <xdr:nvSpPr>
        <xdr:cNvPr id="1041" name="Line 5">
          <a:extLst>
            <a:ext uri="{FF2B5EF4-FFF2-40B4-BE49-F238E27FC236}">
              <a16:creationId xmlns:a16="http://schemas.microsoft.com/office/drawing/2014/main" id="{EC4F1C9C-4399-4CCA-8F2B-34C9279EF91D}"/>
            </a:ext>
          </a:extLst>
        </xdr:cNvPr>
        <xdr:cNvSpPr>
          <a:spLocks noChangeShapeType="1"/>
        </xdr:cNvSpPr>
      </xdr:nvSpPr>
      <xdr:spPr bwMode="auto">
        <a:xfrm>
          <a:off x="4810125" y="1438275"/>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2</xdr:row>
      <xdr:rowOff>85725</xdr:rowOff>
    </xdr:from>
    <xdr:to>
      <xdr:col>12</xdr:col>
      <xdr:colOff>361950</xdr:colOff>
      <xdr:row>2</xdr:row>
      <xdr:rowOff>85725</xdr:rowOff>
    </xdr:to>
    <xdr:sp macro="" textlink="">
      <xdr:nvSpPr>
        <xdr:cNvPr id="1042" name="Line 6">
          <a:extLst>
            <a:ext uri="{FF2B5EF4-FFF2-40B4-BE49-F238E27FC236}">
              <a16:creationId xmlns:a16="http://schemas.microsoft.com/office/drawing/2014/main" id="{E8D057A2-90C1-4498-B972-1617BCB07787}"/>
            </a:ext>
          </a:extLst>
        </xdr:cNvPr>
        <xdr:cNvSpPr>
          <a:spLocks noChangeShapeType="1"/>
        </xdr:cNvSpPr>
      </xdr:nvSpPr>
      <xdr:spPr bwMode="auto">
        <a:xfrm>
          <a:off x="6400800" y="428625"/>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9525</xdr:colOff>
      <xdr:row>2</xdr:row>
      <xdr:rowOff>57150</xdr:rowOff>
    </xdr:from>
    <xdr:to>
      <xdr:col>15</xdr:col>
      <xdr:colOff>171450</xdr:colOff>
      <xdr:row>6</xdr:row>
      <xdr:rowOff>104775</xdr:rowOff>
    </xdr:to>
    <xdr:sp macro="" textlink="">
      <xdr:nvSpPr>
        <xdr:cNvPr id="1043" name="Line 7">
          <a:extLst>
            <a:ext uri="{FF2B5EF4-FFF2-40B4-BE49-F238E27FC236}">
              <a16:creationId xmlns:a16="http://schemas.microsoft.com/office/drawing/2014/main" id="{8FC50D81-D4B5-44FA-BC02-46D543DBFC55}"/>
            </a:ext>
          </a:extLst>
        </xdr:cNvPr>
        <xdr:cNvSpPr>
          <a:spLocks noChangeShapeType="1"/>
        </xdr:cNvSpPr>
      </xdr:nvSpPr>
      <xdr:spPr bwMode="auto">
        <a:xfrm>
          <a:off x="7981950" y="400050"/>
          <a:ext cx="161925" cy="704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19050</xdr:colOff>
      <xdr:row>6</xdr:row>
      <xdr:rowOff>133350</xdr:rowOff>
    </xdr:from>
    <xdr:to>
      <xdr:col>15</xdr:col>
      <xdr:colOff>114300</xdr:colOff>
      <xdr:row>8</xdr:row>
      <xdr:rowOff>76200</xdr:rowOff>
    </xdr:to>
    <xdr:sp macro="" textlink="">
      <xdr:nvSpPr>
        <xdr:cNvPr id="1044" name="Line 8">
          <a:extLst>
            <a:ext uri="{FF2B5EF4-FFF2-40B4-BE49-F238E27FC236}">
              <a16:creationId xmlns:a16="http://schemas.microsoft.com/office/drawing/2014/main" id="{43BA7F9E-CFA5-4B84-A343-0FF3F261D2F5}"/>
            </a:ext>
          </a:extLst>
        </xdr:cNvPr>
        <xdr:cNvSpPr>
          <a:spLocks noChangeShapeType="1"/>
        </xdr:cNvSpPr>
      </xdr:nvSpPr>
      <xdr:spPr bwMode="auto">
        <a:xfrm flipV="1">
          <a:off x="6391275" y="1133475"/>
          <a:ext cx="16954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28575</xdr:colOff>
      <xdr:row>2</xdr:row>
      <xdr:rowOff>133350</xdr:rowOff>
    </xdr:from>
    <xdr:to>
      <xdr:col>9</xdr:col>
      <xdr:colOff>342900</xdr:colOff>
      <xdr:row>8</xdr:row>
      <xdr:rowOff>76200</xdr:rowOff>
    </xdr:to>
    <xdr:sp macro="" textlink="">
      <xdr:nvSpPr>
        <xdr:cNvPr id="1045" name="Line 9">
          <a:extLst>
            <a:ext uri="{FF2B5EF4-FFF2-40B4-BE49-F238E27FC236}">
              <a16:creationId xmlns:a16="http://schemas.microsoft.com/office/drawing/2014/main" id="{4B446FE4-7688-42C2-BDF8-D2CF80997F45}"/>
            </a:ext>
          </a:extLst>
        </xdr:cNvPr>
        <xdr:cNvSpPr>
          <a:spLocks noChangeShapeType="1"/>
        </xdr:cNvSpPr>
      </xdr:nvSpPr>
      <xdr:spPr bwMode="auto">
        <a:xfrm flipV="1">
          <a:off x="4810125" y="476250"/>
          <a:ext cx="314325" cy="933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590550</xdr:colOff>
      <xdr:row>15</xdr:row>
      <xdr:rowOff>28575</xdr:rowOff>
    </xdr:from>
    <xdr:to>
      <xdr:col>27</xdr:col>
      <xdr:colOff>200025</xdr:colOff>
      <xdr:row>32</xdr:row>
      <xdr:rowOff>9525</xdr:rowOff>
    </xdr:to>
    <xdr:graphicFrame macro="">
      <xdr:nvGraphicFramePr>
        <xdr:cNvPr id="1046" name="Gráfico 10">
          <a:extLst>
            <a:ext uri="{FF2B5EF4-FFF2-40B4-BE49-F238E27FC236}">
              <a16:creationId xmlns:a16="http://schemas.microsoft.com/office/drawing/2014/main" id="{B6462306-F99E-4217-9AC8-2A9AAE08E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695325</xdr:colOff>
      <xdr:row>27</xdr:row>
      <xdr:rowOff>47625</xdr:rowOff>
    </xdr:from>
    <xdr:to>
      <xdr:col>24</xdr:col>
      <xdr:colOff>95250</xdr:colOff>
      <xdr:row>40</xdr:row>
      <xdr:rowOff>38100</xdr:rowOff>
    </xdr:to>
    <xdr:grpSp>
      <xdr:nvGrpSpPr>
        <xdr:cNvPr id="1047" name="Group 13">
          <a:extLst>
            <a:ext uri="{FF2B5EF4-FFF2-40B4-BE49-F238E27FC236}">
              <a16:creationId xmlns:a16="http://schemas.microsoft.com/office/drawing/2014/main" id="{E8F30EA9-7B2C-42CE-B3F1-9B454B5AA80F}"/>
            </a:ext>
          </a:extLst>
        </xdr:cNvPr>
        <xdr:cNvGrpSpPr>
          <a:grpSpLocks/>
        </xdr:cNvGrpSpPr>
      </xdr:nvGrpSpPr>
      <xdr:grpSpPr bwMode="auto">
        <a:xfrm>
          <a:off x="10534650" y="4476750"/>
          <a:ext cx="3200400" cy="2095500"/>
          <a:chOff x="1182" y="325"/>
          <a:chExt cx="336" cy="220"/>
        </a:xfrm>
      </xdr:grpSpPr>
      <xdr:sp macro="" textlink="">
        <xdr:nvSpPr>
          <xdr:cNvPr id="1048" name="Line 11">
            <a:extLst>
              <a:ext uri="{FF2B5EF4-FFF2-40B4-BE49-F238E27FC236}">
                <a16:creationId xmlns:a16="http://schemas.microsoft.com/office/drawing/2014/main" id="{444D82B2-1F5F-4561-9E1F-8D11AE94BEA4}"/>
              </a:ext>
            </a:extLst>
          </xdr:cNvPr>
          <xdr:cNvSpPr>
            <a:spLocks noChangeShapeType="1"/>
          </xdr:cNvSpPr>
        </xdr:nvSpPr>
        <xdr:spPr bwMode="auto">
          <a:xfrm flipV="1">
            <a:off x="1397" y="325"/>
            <a:ext cx="0" cy="2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9" name="Line 12">
            <a:extLst>
              <a:ext uri="{FF2B5EF4-FFF2-40B4-BE49-F238E27FC236}">
                <a16:creationId xmlns:a16="http://schemas.microsoft.com/office/drawing/2014/main" id="{E738FDA2-E22C-4D6D-9EB7-F67CC0709B0E}"/>
              </a:ext>
            </a:extLst>
          </xdr:cNvPr>
          <xdr:cNvSpPr>
            <a:spLocks noChangeShapeType="1"/>
          </xdr:cNvSpPr>
        </xdr:nvSpPr>
        <xdr:spPr bwMode="auto">
          <a:xfrm>
            <a:off x="1182" y="353"/>
            <a:ext cx="336"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600075</xdr:colOff>
      <xdr:row>2</xdr:row>
      <xdr:rowOff>66675</xdr:rowOff>
    </xdr:from>
    <xdr:to>
      <xdr:col>6</xdr:col>
      <xdr:colOff>161925</xdr:colOff>
      <xdr:row>6</xdr:row>
      <xdr:rowOff>66675</xdr:rowOff>
    </xdr:to>
    <xdr:sp macro="" textlink="">
      <xdr:nvSpPr>
        <xdr:cNvPr id="2058" name="Line 1">
          <a:extLst>
            <a:ext uri="{FF2B5EF4-FFF2-40B4-BE49-F238E27FC236}">
              <a16:creationId xmlns:a16="http://schemas.microsoft.com/office/drawing/2014/main" id="{6F2E5040-1F42-475A-BB0C-BD9DA13942A4}"/>
            </a:ext>
          </a:extLst>
        </xdr:cNvPr>
        <xdr:cNvSpPr>
          <a:spLocks noChangeShapeType="1"/>
        </xdr:cNvSpPr>
      </xdr:nvSpPr>
      <xdr:spPr bwMode="auto">
        <a:xfrm flipV="1">
          <a:off x="3438525" y="409575"/>
          <a:ext cx="17145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9525</xdr:colOff>
      <xdr:row>6</xdr:row>
      <xdr:rowOff>133350</xdr:rowOff>
    </xdr:from>
    <xdr:to>
      <xdr:col>6</xdr:col>
      <xdr:colOff>161925</xdr:colOff>
      <xdr:row>8</xdr:row>
      <xdr:rowOff>123825</xdr:rowOff>
    </xdr:to>
    <xdr:sp macro="" textlink="">
      <xdr:nvSpPr>
        <xdr:cNvPr id="2059" name="Line 2">
          <a:extLst>
            <a:ext uri="{FF2B5EF4-FFF2-40B4-BE49-F238E27FC236}">
              <a16:creationId xmlns:a16="http://schemas.microsoft.com/office/drawing/2014/main" id="{D7ACF60F-8D8A-4B54-84BE-E8407A7B2CEF}"/>
            </a:ext>
          </a:extLst>
        </xdr:cNvPr>
        <xdr:cNvSpPr>
          <a:spLocks noChangeShapeType="1"/>
        </xdr:cNvSpPr>
      </xdr:nvSpPr>
      <xdr:spPr bwMode="auto">
        <a:xfrm>
          <a:off x="3457575" y="1133475"/>
          <a:ext cx="15240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19050</xdr:colOff>
      <xdr:row>2</xdr:row>
      <xdr:rowOff>76200</xdr:rowOff>
    </xdr:from>
    <xdr:to>
      <xdr:col>9</xdr:col>
      <xdr:colOff>352425</xdr:colOff>
      <xdr:row>2</xdr:row>
      <xdr:rowOff>76200</xdr:rowOff>
    </xdr:to>
    <xdr:sp macro="" textlink="">
      <xdr:nvSpPr>
        <xdr:cNvPr id="2060" name="Line 3">
          <a:extLst>
            <a:ext uri="{FF2B5EF4-FFF2-40B4-BE49-F238E27FC236}">
              <a16:creationId xmlns:a16="http://schemas.microsoft.com/office/drawing/2014/main" id="{096535FE-B0B7-4DC8-AD4F-59DC44F96C1F}"/>
            </a:ext>
          </a:extLst>
        </xdr:cNvPr>
        <xdr:cNvSpPr>
          <a:spLocks noChangeShapeType="1"/>
        </xdr:cNvSpPr>
      </xdr:nvSpPr>
      <xdr:spPr bwMode="auto">
        <a:xfrm>
          <a:off x="4876800" y="41910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28575</xdr:colOff>
      <xdr:row>8</xdr:row>
      <xdr:rowOff>104775</xdr:rowOff>
    </xdr:from>
    <xdr:to>
      <xdr:col>9</xdr:col>
      <xdr:colOff>361950</xdr:colOff>
      <xdr:row>8</xdr:row>
      <xdr:rowOff>104775</xdr:rowOff>
    </xdr:to>
    <xdr:sp macro="" textlink="">
      <xdr:nvSpPr>
        <xdr:cNvPr id="2061" name="Line 4">
          <a:extLst>
            <a:ext uri="{FF2B5EF4-FFF2-40B4-BE49-F238E27FC236}">
              <a16:creationId xmlns:a16="http://schemas.microsoft.com/office/drawing/2014/main" id="{A4DB61CD-BBA9-40C9-B916-EDC443366260}"/>
            </a:ext>
          </a:extLst>
        </xdr:cNvPr>
        <xdr:cNvSpPr>
          <a:spLocks noChangeShapeType="1"/>
        </xdr:cNvSpPr>
      </xdr:nvSpPr>
      <xdr:spPr bwMode="auto">
        <a:xfrm>
          <a:off x="4886325" y="1438275"/>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2</xdr:row>
      <xdr:rowOff>85725</xdr:rowOff>
    </xdr:from>
    <xdr:to>
      <xdr:col>12</xdr:col>
      <xdr:colOff>361950</xdr:colOff>
      <xdr:row>2</xdr:row>
      <xdr:rowOff>85725</xdr:rowOff>
    </xdr:to>
    <xdr:sp macro="" textlink="">
      <xdr:nvSpPr>
        <xdr:cNvPr id="2062" name="Line 5">
          <a:extLst>
            <a:ext uri="{FF2B5EF4-FFF2-40B4-BE49-F238E27FC236}">
              <a16:creationId xmlns:a16="http://schemas.microsoft.com/office/drawing/2014/main" id="{0588C819-C470-4DCB-A4C7-190E3E6B9D2E}"/>
            </a:ext>
          </a:extLst>
        </xdr:cNvPr>
        <xdr:cNvSpPr>
          <a:spLocks noChangeShapeType="1"/>
        </xdr:cNvSpPr>
      </xdr:nvSpPr>
      <xdr:spPr bwMode="auto">
        <a:xfrm>
          <a:off x="6477000" y="428625"/>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9525</xdr:colOff>
      <xdr:row>2</xdr:row>
      <xdr:rowOff>57150</xdr:rowOff>
    </xdr:from>
    <xdr:to>
      <xdr:col>15</xdr:col>
      <xdr:colOff>171450</xdr:colOff>
      <xdr:row>6</xdr:row>
      <xdr:rowOff>104775</xdr:rowOff>
    </xdr:to>
    <xdr:sp macro="" textlink="">
      <xdr:nvSpPr>
        <xdr:cNvPr id="2063" name="Line 6">
          <a:extLst>
            <a:ext uri="{FF2B5EF4-FFF2-40B4-BE49-F238E27FC236}">
              <a16:creationId xmlns:a16="http://schemas.microsoft.com/office/drawing/2014/main" id="{D0A3D48B-9CC9-4334-B6F9-435FCEE4FEF0}"/>
            </a:ext>
          </a:extLst>
        </xdr:cNvPr>
        <xdr:cNvSpPr>
          <a:spLocks noChangeShapeType="1"/>
        </xdr:cNvSpPr>
      </xdr:nvSpPr>
      <xdr:spPr bwMode="auto">
        <a:xfrm>
          <a:off x="8058150" y="400050"/>
          <a:ext cx="161925" cy="704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19050</xdr:colOff>
      <xdr:row>6</xdr:row>
      <xdr:rowOff>133350</xdr:rowOff>
    </xdr:from>
    <xdr:to>
      <xdr:col>15</xdr:col>
      <xdr:colOff>114300</xdr:colOff>
      <xdr:row>8</xdr:row>
      <xdr:rowOff>76200</xdr:rowOff>
    </xdr:to>
    <xdr:sp macro="" textlink="">
      <xdr:nvSpPr>
        <xdr:cNvPr id="2064" name="Line 7">
          <a:extLst>
            <a:ext uri="{FF2B5EF4-FFF2-40B4-BE49-F238E27FC236}">
              <a16:creationId xmlns:a16="http://schemas.microsoft.com/office/drawing/2014/main" id="{85609107-96CB-4C93-A344-D1AAA418CEFE}"/>
            </a:ext>
          </a:extLst>
        </xdr:cNvPr>
        <xdr:cNvSpPr>
          <a:spLocks noChangeShapeType="1"/>
        </xdr:cNvSpPr>
      </xdr:nvSpPr>
      <xdr:spPr bwMode="auto">
        <a:xfrm flipV="1">
          <a:off x="6467475" y="1133475"/>
          <a:ext cx="16954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28575</xdr:colOff>
      <xdr:row>2</xdr:row>
      <xdr:rowOff>133350</xdr:rowOff>
    </xdr:from>
    <xdr:to>
      <xdr:col>9</xdr:col>
      <xdr:colOff>342900</xdr:colOff>
      <xdr:row>8</xdr:row>
      <xdr:rowOff>76200</xdr:rowOff>
    </xdr:to>
    <xdr:sp macro="" textlink="">
      <xdr:nvSpPr>
        <xdr:cNvPr id="2065" name="Line 8">
          <a:extLst>
            <a:ext uri="{FF2B5EF4-FFF2-40B4-BE49-F238E27FC236}">
              <a16:creationId xmlns:a16="http://schemas.microsoft.com/office/drawing/2014/main" id="{E5647B22-061B-4CD8-BB52-77E7100B4751}"/>
            </a:ext>
          </a:extLst>
        </xdr:cNvPr>
        <xdr:cNvSpPr>
          <a:spLocks noChangeShapeType="1"/>
        </xdr:cNvSpPr>
      </xdr:nvSpPr>
      <xdr:spPr bwMode="auto">
        <a:xfrm flipV="1">
          <a:off x="4886325" y="476250"/>
          <a:ext cx="314325" cy="933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2"/>
  <sheetViews>
    <sheetView workbookViewId="0">
      <selection activeCell="B1" sqref="B1:F1"/>
    </sheetView>
  </sheetViews>
  <sheetFormatPr defaultRowHeight="12.75" x14ac:dyDescent="0.2"/>
  <cols>
    <col min="1" max="1" width="11.85546875" bestFit="1" customWidth="1"/>
    <col min="10" max="10" width="14.140625" bestFit="1" customWidth="1"/>
    <col min="11" max="11" width="20.5703125" bestFit="1" customWidth="1"/>
  </cols>
  <sheetData>
    <row r="1" spans="1:11" ht="13.5" thickBot="1" x14ac:dyDescent="0.25">
      <c r="B1" s="39" t="s">
        <v>21</v>
      </c>
      <c r="C1" s="39"/>
      <c r="D1" s="39"/>
      <c r="E1" s="39"/>
      <c r="F1" s="39"/>
      <c r="G1" s="39" t="s">
        <v>26</v>
      </c>
      <c r="H1" s="39"/>
      <c r="I1" s="39"/>
    </row>
    <row r="2" spans="1:11" ht="26.25" thickBot="1" x14ac:dyDescent="0.25">
      <c r="A2" s="31" t="s">
        <v>22</v>
      </c>
      <c r="B2" s="31">
        <v>1</v>
      </c>
      <c r="C2" s="31">
        <v>2</v>
      </c>
      <c r="D2" s="31">
        <v>3</v>
      </c>
      <c r="E2" s="31">
        <v>4</v>
      </c>
      <c r="F2" s="31">
        <v>5</v>
      </c>
      <c r="G2" s="33" t="s">
        <v>23</v>
      </c>
      <c r="H2" s="34" t="s">
        <v>24</v>
      </c>
      <c r="I2" s="34" t="s">
        <v>25</v>
      </c>
      <c r="J2" s="35" t="s">
        <v>27</v>
      </c>
      <c r="K2" t="s">
        <v>28</v>
      </c>
    </row>
    <row r="3" spans="1:11" x14ac:dyDescent="0.2">
      <c r="A3">
        <v>1</v>
      </c>
      <c r="B3" s="32">
        <v>1.8498839204330579</v>
      </c>
      <c r="C3" s="32">
        <v>3.922755478110048</v>
      </c>
      <c r="D3" s="32">
        <v>3.6592249544846709</v>
      </c>
      <c r="E3" s="32">
        <v>10.960413449822227</v>
      </c>
      <c r="F3" s="32">
        <v>0.82991685101296753</v>
      </c>
      <c r="G3" s="32">
        <f>+C3+E3</f>
        <v>14.883168927932275</v>
      </c>
      <c r="H3" s="32">
        <f>+B3+D3+F3</f>
        <v>6.3390257259306964</v>
      </c>
      <c r="I3" s="32">
        <f>+C3+D3+F3</f>
        <v>8.4118972836076864</v>
      </c>
      <c r="J3" s="32">
        <f>MAX(G3:I3)</f>
        <v>14.883168927932275</v>
      </c>
      <c r="K3" s="36">
        <f>PERCENTRANK($J$3:$J$1002,J3)</f>
        <v>0.17199999999999999</v>
      </c>
    </row>
    <row r="4" spans="1:11" x14ac:dyDescent="0.2">
      <c r="A4">
        <v>2</v>
      </c>
      <c r="B4" s="32">
        <v>1.3611584159225458</v>
      </c>
      <c r="C4" s="32">
        <v>3.5388725437805988</v>
      </c>
      <c r="D4" s="32">
        <v>3.974667628066527</v>
      </c>
      <c r="E4" s="32">
        <v>11.090196070028469</v>
      </c>
      <c r="F4" s="32">
        <v>0.97884785898349946</v>
      </c>
      <c r="G4" s="32">
        <f>+C4+E4</f>
        <v>14.629068613809068</v>
      </c>
      <c r="H4" s="32">
        <f>+B4+D4+F4</f>
        <v>6.3146739029725723</v>
      </c>
      <c r="I4" s="32">
        <f>+C4+D4+F4</f>
        <v>8.4923880308306252</v>
      </c>
      <c r="J4" s="32">
        <f>MAX(G4:I4)</f>
        <v>14.629068613809068</v>
      </c>
      <c r="K4" s="36">
        <f>PERCENTRANK($J$3:$J$1002,J4)</f>
        <v>0.127</v>
      </c>
    </row>
    <row r="5" spans="1:11" x14ac:dyDescent="0.2">
      <c r="A5">
        <v>3</v>
      </c>
      <c r="B5" s="32">
        <v>2.1221286538566346</v>
      </c>
      <c r="C5" s="32">
        <v>4.1641006974750781</v>
      </c>
      <c r="D5" s="32">
        <v>4.7392221959889866</v>
      </c>
      <c r="E5" s="32">
        <v>12.073773662734311</v>
      </c>
      <c r="F5" s="32">
        <v>1.2582326715128147</v>
      </c>
      <c r="G5" s="32">
        <f t="shared" ref="G5:G15" si="0">+C5+E5</f>
        <v>16.237874360209389</v>
      </c>
      <c r="H5" s="32">
        <f t="shared" ref="H5:H15" si="1">+B5+D5+F5</f>
        <v>8.119583521358436</v>
      </c>
      <c r="I5" s="32">
        <f t="shared" ref="I5:I15" si="2">+C5+D5+F5</f>
        <v>10.161555564976879</v>
      </c>
      <c r="J5" s="32">
        <f t="shared" ref="J5:J15" si="3">MAX(G5:I5)</f>
        <v>16.237874360209389</v>
      </c>
      <c r="K5" s="36">
        <f t="shared" ref="K5:K68" si="4">PERCENTRANK($J$3:$J$1002,J5)</f>
        <v>0.57199999999999995</v>
      </c>
    </row>
    <row r="6" spans="1:11" x14ac:dyDescent="0.2">
      <c r="A6">
        <v>4</v>
      </c>
      <c r="B6" s="32">
        <v>2.6382367701007752</v>
      </c>
      <c r="C6" s="32">
        <v>5.132611942011863</v>
      </c>
      <c r="D6" s="32">
        <v>4.1401577264914522</v>
      </c>
      <c r="E6" s="32">
        <v>12.265753214989672</v>
      </c>
      <c r="F6" s="32">
        <v>1.1635142552913749</v>
      </c>
      <c r="G6" s="32">
        <f t="shared" si="0"/>
        <v>17.398365157001535</v>
      </c>
      <c r="H6" s="32">
        <f t="shared" si="1"/>
        <v>7.9419087518836022</v>
      </c>
      <c r="I6" s="32">
        <f t="shared" si="2"/>
        <v>10.43628392379469</v>
      </c>
      <c r="J6" s="32">
        <f t="shared" si="3"/>
        <v>17.398365157001535</v>
      </c>
      <c r="K6" s="36">
        <f t="shared" si="4"/>
        <v>0.9</v>
      </c>
    </row>
    <row r="7" spans="1:11" x14ac:dyDescent="0.2">
      <c r="A7">
        <v>5</v>
      </c>
      <c r="B7" s="32">
        <v>2.5991751095280051</v>
      </c>
      <c r="C7" s="32">
        <v>3.417508433907642</v>
      </c>
      <c r="D7" s="32">
        <v>3.9871599243306264</v>
      </c>
      <c r="E7" s="32">
        <v>11.019405549915973</v>
      </c>
      <c r="F7" s="32">
        <v>1.4257611635694047</v>
      </c>
      <c r="G7" s="32">
        <f t="shared" si="0"/>
        <v>14.436913983823615</v>
      </c>
      <c r="H7" s="32">
        <f t="shared" si="1"/>
        <v>8.0120961974280362</v>
      </c>
      <c r="I7" s="32">
        <f t="shared" si="2"/>
        <v>8.8304295218076732</v>
      </c>
      <c r="J7" s="32">
        <f t="shared" si="3"/>
        <v>14.436913983823615</v>
      </c>
      <c r="K7" s="36">
        <f t="shared" si="4"/>
        <v>0.09</v>
      </c>
    </row>
    <row r="8" spans="1:11" x14ac:dyDescent="0.2">
      <c r="A8">
        <v>6</v>
      </c>
      <c r="B8" s="32">
        <v>2.866566551849246</v>
      </c>
      <c r="C8" s="32">
        <v>4.0590603121963795</v>
      </c>
      <c r="D8" s="32">
        <v>3.862049753573956</v>
      </c>
      <c r="E8" s="32">
        <v>11.18261664788588</v>
      </c>
      <c r="F8" s="32">
        <v>1.0358886154572247</v>
      </c>
      <c r="G8" s="32">
        <f t="shared" si="0"/>
        <v>15.241676960082259</v>
      </c>
      <c r="H8" s="32">
        <f t="shared" si="1"/>
        <v>7.7645049208804267</v>
      </c>
      <c r="I8" s="32">
        <f t="shared" si="2"/>
        <v>8.9569986812275602</v>
      </c>
      <c r="J8" s="32">
        <f t="shared" si="3"/>
        <v>15.241676960082259</v>
      </c>
      <c r="K8" s="36">
        <f t="shared" si="4"/>
        <v>0.25700000000000001</v>
      </c>
    </row>
    <row r="9" spans="1:11" x14ac:dyDescent="0.2">
      <c r="A9">
        <v>7</v>
      </c>
      <c r="B9" s="32">
        <v>0.90820618020370603</v>
      </c>
      <c r="C9" s="32">
        <v>4.6402285634976579</v>
      </c>
      <c r="D9" s="32">
        <v>4.2089745294142631</v>
      </c>
      <c r="E9" s="32">
        <v>11.148044480534736</v>
      </c>
      <c r="F9" s="32">
        <v>0.62321712700941134</v>
      </c>
      <c r="G9" s="32">
        <f t="shared" si="0"/>
        <v>15.788273044032394</v>
      </c>
      <c r="H9" s="32">
        <f t="shared" si="1"/>
        <v>5.7403978366273805</v>
      </c>
      <c r="I9" s="32">
        <f t="shared" si="2"/>
        <v>9.4724202199213323</v>
      </c>
      <c r="J9" s="32">
        <f t="shared" si="3"/>
        <v>15.788273044032394</v>
      </c>
      <c r="K9" s="36">
        <f t="shared" si="4"/>
        <v>0.41599999999999998</v>
      </c>
    </row>
    <row r="10" spans="1:11" x14ac:dyDescent="0.2">
      <c r="A10">
        <v>8</v>
      </c>
      <c r="B10" s="32">
        <v>1.8829093783569988</v>
      </c>
      <c r="C10" s="32">
        <v>3.4542963577259798</v>
      </c>
      <c r="D10" s="32">
        <v>3.9694989583076676</v>
      </c>
      <c r="E10" s="32">
        <v>12.070398300522356</v>
      </c>
      <c r="F10" s="32">
        <v>1.0211874407796131</v>
      </c>
      <c r="G10" s="32">
        <f t="shared" si="0"/>
        <v>15.524694658248336</v>
      </c>
      <c r="H10" s="32">
        <f t="shared" si="1"/>
        <v>6.8735957774442795</v>
      </c>
      <c r="I10" s="32">
        <f t="shared" si="2"/>
        <v>8.4449827568132605</v>
      </c>
      <c r="J10" s="32">
        <f t="shared" si="3"/>
        <v>15.524694658248336</v>
      </c>
      <c r="K10" s="36">
        <f t="shared" si="4"/>
        <v>0.34200000000000003</v>
      </c>
    </row>
    <row r="11" spans="1:11" x14ac:dyDescent="0.2">
      <c r="A11">
        <v>9</v>
      </c>
      <c r="B11" s="32">
        <v>2.5475112629937939</v>
      </c>
      <c r="C11" s="32">
        <v>3.9981065457177465</v>
      </c>
      <c r="D11" s="32">
        <v>4.0962808712756669</v>
      </c>
      <c r="E11" s="32">
        <v>10.917155608069152</v>
      </c>
      <c r="F11" s="32">
        <v>0.95755948702935711</v>
      </c>
      <c r="G11" s="32">
        <f t="shared" si="0"/>
        <v>14.915262153786898</v>
      </c>
      <c r="H11" s="32">
        <f t="shared" si="1"/>
        <v>7.6013516212988179</v>
      </c>
      <c r="I11" s="32">
        <f t="shared" si="2"/>
        <v>9.0519469040227705</v>
      </c>
      <c r="J11" s="32">
        <f t="shared" si="3"/>
        <v>14.915262153786898</v>
      </c>
      <c r="K11" s="36">
        <f t="shared" si="4"/>
        <v>0.18099999999999999</v>
      </c>
    </row>
    <row r="12" spans="1:11" x14ac:dyDescent="0.2">
      <c r="A12">
        <v>10</v>
      </c>
      <c r="B12" s="32">
        <v>1.4566496752668172</v>
      </c>
      <c r="C12" s="32">
        <v>4.4312255441618618</v>
      </c>
      <c r="D12" s="32">
        <v>3.8902802872180473</v>
      </c>
      <c r="E12" s="32">
        <v>11.912105295152287</v>
      </c>
      <c r="F12" s="32">
        <v>1.0574308842260507</v>
      </c>
      <c r="G12" s="32">
        <f t="shared" si="0"/>
        <v>16.343330839314149</v>
      </c>
      <c r="H12" s="32">
        <f t="shared" si="1"/>
        <v>6.4043608467109152</v>
      </c>
      <c r="I12" s="32">
        <f t="shared" si="2"/>
        <v>9.3789367156059598</v>
      </c>
      <c r="J12" s="32">
        <f t="shared" si="3"/>
        <v>16.343330839314149</v>
      </c>
      <c r="K12" s="36">
        <f t="shared" si="4"/>
        <v>0.60299999999999998</v>
      </c>
    </row>
    <row r="13" spans="1:11" x14ac:dyDescent="0.2">
      <c r="A13">
        <v>11</v>
      </c>
      <c r="B13" s="32">
        <v>1.6548979197541485</v>
      </c>
      <c r="C13" s="32">
        <v>3.8411783508345252</v>
      </c>
      <c r="D13" s="32">
        <v>3.8885717786833993</v>
      </c>
      <c r="E13" s="32">
        <v>12.234338131122058</v>
      </c>
      <c r="F13" s="32">
        <v>0.94082504599646199</v>
      </c>
      <c r="G13" s="32">
        <f t="shared" si="0"/>
        <v>16.075516481956583</v>
      </c>
      <c r="H13" s="32">
        <f t="shared" si="1"/>
        <v>6.4842947444340098</v>
      </c>
      <c r="I13" s="32">
        <f t="shared" si="2"/>
        <v>8.6705751755143865</v>
      </c>
      <c r="J13" s="32">
        <f t="shared" si="3"/>
        <v>16.075516481956583</v>
      </c>
      <c r="K13" s="36">
        <f t="shared" si="4"/>
        <v>0.52700000000000002</v>
      </c>
    </row>
    <row r="14" spans="1:11" x14ac:dyDescent="0.2">
      <c r="A14">
        <v>12</v>
      </c>
      <c r="B14" s="32">
        <v>1.1547838362748735</v>
      </c>
      <c r="C14" s="32">
        <v>4.2727529135881923</v>
      </c>
      <c r="D14" s="32">
        <v>3.9234202505249414</v>
      </c>
      <c r="E14" s="32">
        <v>12.375816853193101</v>
      </c>
      <c r="F14" s="32">
        <v>0.56406936689745635</v>
      </c>
      <c r="G14" s="32">
        <f t="shared" si="0"/>
        <v>16.648569766781293</v>
      </c>
      <c r="H14" s="32">
        <f t="shared" si="1"/>
        <v>5.6422734536972712</v>
      </c>
      <c r="I14" s="32">
        <f t="shared" si="2"/>
        <v>8.76024253101059</v>
      </c>
      <c r="J14" s="32">
        <f t="shared" si="3"/>
        <v>16.648569766781293</v>
      </c>
      <c r="K14" s="36">
        <f t="shared" si="4"/>
        <v>0.71499999999999997</v>
      </c>
    </row>
    <row r="15" spans="1:11" x14ac:dyDescent="0.2">
      <c r="A15">
        <v>13</v>
      </c>
      <c r="B15" s="32">
        <v>1.0765445545548573</v>
      </c>
      <c r="C15" s="32">
        <v>4.0549403011973482</v>
      </c>
      <c r="D15" s="32">
        <v>3.7361438545340206</v>
      </c>
      <c r="E15" s="32">
        <v>11.813296653883299</v>
      </c>
      <c r="F15" s="32">
        <v>1.0692189132678322</v>
      </c>
      <c r="G15" s="32">
        <f t="shared" si="0"/>
        <v>15.868236955080647</v>
      </c>
      <c r="H15" s="32">
        <f t="shared" si="1"/>
        <v>5.8819073223567102</v>
      </c>
      <c r="I15" s="32">
        <f t="shared" si="2"/>
        <v>8.8603030689992011</v>
      </c>
      <c r="J15" s="32">
        <f t="shared" si="3"/>
        <v>15.868236955080647</v>
      </c>
      <c r="K15" s="36">
        <f t="shared" si="4"/>
        <v>0.44600000000000001</v>
      </c>
    </row>
    <row r="16" spans="1:11" x14ac:dyDescent="0.2">
      <c r="A16">
        <v>14</v>
      </c>
      <c r="B16" s="32">
        <v>1.5111852513218764</v>
      </c>
      <c r="C16" s="32">
        <v>3.5307939570921008</v>
      </c>
      <c r="D16" s="32">
        <v>3.9494530584343011</v>
      </c>
      <c r="E16" s="32">
        <v>9.6842082105576992</v>
      </c>
      <c r="F16" s="32">
        <v>0.80017771576967789</v>
      </c>
      <c r="G16" s="32">
        <f t="shared" ref="G16:G79" si="5">+C16+E16</f>
        <v>13.2150021676498</v>
      </c>
      <c r="H16" s="32">
        <f t="shared" ref="H16:H79" si="6">+B16+D16+F16</f>
        <v>6.2608160255258554</v>
      </c>
      <c r="I16" s="32">
        <f t="shared" ref="I16:I79" si="7">+C16+D16+F16</f>
        <v>8.2804247312960797</v>
      </c>
      <c r="J16" s="32">
        <f t="shared" ref="J16:J79" si="8">MAX(G16:I16)</f>
        <v>13.2150021676498</v>
      </c>
      <c r="K16" s="36">
        <f t="shared" si="4"/>
        <v>2E-3</v>
      </c>
    </row>
    <row r="17" spans="1:11" x14ac:dyDescent="0.2">
      <c r="A17">
        <v>15</v>
      </c>
      <c r="B17" s="32">
        <v>1.61324647301808</v>
      </c>
      <c r="C17" s="32">
        <v>3.9442513853864511</v>
      </c>
      <c r="D17" s="32">
        <v>3.5804122136178194</v>
      </c>
      <c r="E17" s="32">
        <v>12.681395704305032</v>
      </c>
      <c r="F17" s="32">
        <v>1.0523618382430868</v>
      </c>
      <c r="G17" s="32">
        <f t="shared" si="5"/>
        <v>16.625647089691483</v>
      </c>
      <c r="H17" s="32">
        <f t="shared" si="6"/>
        <v>6.2460205248789862</v>
      </c>
      <c r="I17" s="32">
        <f t="shared" si="7"/>
        <v>8.5770254372473573</v>
      </c>
      <c r="J17" s="32">
        <f t="shared" si="8"/>
        <v>16.625647089691483</v>
      </c>
      <c r="K17" s="36">
        <f t="shared" si="4"/>
        <v>0.70099999999999996</v>
      </c>
    </row>
    <row r="18" spans="1:11" x14ac:dyDescent="0.2">
      <c r="A18">
        <v>16</v>
      </c>
      <c r="B18" s="32">
        <v>0.94103439146419987</v>
      </c>
      <c r="C18" s="32">
        <v>4.4569301381707191</v>
      </c>
      <c r="D18" s="32">
        <v>4.2820175836859562</v>
      </c>
      <c r="E18" s="32">
        <v>12.681202436680906</v>
      </c>
      <c r="F18" s="32">
        <v>0.70385015330975875</v>
      </c>
      <c r="G18" s="32">
        <f t="shared" si="5"/>
        <v>17.138132574851625</v>
      </c>
      <c r="H18" s="32">
        <f t="shared" si="6"/>
        <v>5.9269021284599148</v>
      </c>
      <c r="I18" s="32">
        <f t="shared" si="7"/>
        <v>9.4427978751664341</v>
      </c>
      <c r="J18" s="32">
        <f t="shared" si="8"/>
        <v>17.138132574851625</v>
      </c>
      <c r="K18" s="36">
        <f t="shared" si="4"/>
        <v>0.84699999999999998</v>
      </c>
    </row>
    <row r="19" spans="1:11" x14ac:dyDescent="0.2">
      <c r="A19">
        <v>17</v>
      </c>
      <c r="B19" s="32">
        <v>1.7160375642124563</v>
      </c>
      <c r="C19" s="32">
        <v>3.903143361734692</v>
      </c>
      <c r="D19" s="32">
        <v>4.5867860181751894</v>
      </c>
      <c r="E19" s="32">
        <v>11.859276158531429</v>
      </c>
      <c r="F19" s="32">
        <v>1.178762184077641</v>
      </c>
      <c r="G19" s="32">
        <f t="shared" si="5"/>
        <v>15.762419520266121</v>
      </c>
      <c r="H19" s="32">
        <f t="shared" si="6"/>
        <v>7.4815857664652867</v>
      </c>
      <c r="I19" s="32">
        <f t="shared" si="7"/>
        <v>9.6686915639875224</v>
      </c>
      <c r="J19" s="32">
        <f t="shared" si="8"/>
        <v>15.762419520266121</v>
      </c>
      <c r="K19" s="36">
        <f t="shared" si="4"/>
        <v>0.40400000000000003</v>
      </c>
    </row>
    <row r="20" spans="1:11" x14ac:dyDescent="0.2">
      <c r="A20">
        <v>18</v>
      </c>
      <c r="B20" s="32">
        <v>1.7979762156319339</v>
      </c>
      <c r="C20" s="32">
        <v>3.2247808222600725</v>
      </c>
      <c r="D20" s="32">
        <v>3.7143646851327503</v>
      </c>
      <c r="E20" s="32">
        <v>12.487887064082315</v>
      </c>
      <c r="F20" s="32">
        <v>1.0973967530626396</v>
      </c>
      <c r="G20" s="32">
        <f t="shared" si="5"/>
        <v>15.712667886342388</v>
      </c>
      <c r="H20" s="32">
        <f t="shared" si="6"/>
        <v>6.6097376538273238</v>
      </c>
      <c r="I20" s="32">
        <f t="shared" si="7"/>
        <v>8.0365422604554624</v>
      </c>
      <c r="J20" s="32">
        <f t="shared" si="8"/>
        <v>15.712667886342388</v>
      </c>
      <c r="K20" s="36">
        <f t="shared" si="4"/>
        <v>0.38800000000000001</v>
      </c>
    </row>
    <row r="21" spans="1:11" x14ac:dyDescent="0.2">
      <c r="A21">
        <v>19</v>
      </c>
      <c r="B21" s="32">
        <v>2.0674265265843133</v>
      </c>
      <c r="C21" s="32">
        <v>4.2623363570819492</v>
      </c>
      <c r="D21" s="32">
        <v>3.8994170937294257</v>
      </c>
      <c r="E21" s="32">
        <v>11.52927510094014</v>
      </c>
      <c r="F21" s="32">
        <v>0.62542087814654224</v>
      </c>
      <c r="G21" s="32">
        <f t="shared" si="5"/>
        <v>15.791611458022089</v>
      </c>
      <c r="H21" s="32">
        <f t="shared" si="6"/>
        <v>6.5922644984602812</v>
      </c>
      <c r="I21" s="32">
        <f t="shared" si="7"/>
        <v>8.7871743289579172</v>
      </c>
      <c r="J21" s="32">
        <f t="shared" si="8"/>
        <v>15.791611458022089</v>
      </c>
      <c r="K21" s="36">
        <f t="shared" si="4"/>
        <v>0.41699999999999998</v>
      </c>
    </row>
    <row r="22" spans="1:11" x14ac:dyDescent="0.2">
      <c r="A22">
        <v>20</v>
      </c>
      <c r="B22" s="32">
        <v>1.8172535242701997</v>
      </c>
      <c r="C22" s="32">
        <v>4.7723065209574997</v>
      </c>
      <c r="D22" s="32">
        <v>4.1495256356065511</v>
      </c>
      <c r="E22" s="32">
        <v>13.209243691846495</v>
      </c>
      <c r="F22" s="32">
        <v>1.1983893753276789</v>
      </c>
      <c r="G22" s="32">
        <f t="shared" si="5"/>
        <v>17.981550212803995</v>
      </c>
      <c r="H22" s="32">
        <f t="shared" si="6"/>
        <v>7.1651685352044296</v>
      </c>
      <c r="I22" s="32">
        <f t="shared" si="7"/>
        <v>10.12022153189173</v>
      </c>
      <c r="J22" s="32">
        <f t="shared" si="8"/>
        <v>17.981550212803995</v>
      </c>
      <c r="K22" s="36">
        <f t="shared" si="4"/>
        <v>0.95199999999999996</v>
      </c>
    </row>
    <row r="23" spans="1:11" x14ac:dyDescent="0.2">
      <c r="A23">
        <v>21</v>
      </c>
      <c r="B23" s="32">
        <v>1.8365046849357896</v>
      </c>
      <c r="C23" s="32">
        <v>4.4476021331356606</v>
      </c>
      <c r="D23" s="32">
        <v>3.7659448354170308</v>
      </c>
      <c r="E23" s="32">
        <v>12.398906649934361</v>
      </c>
      <c r="F23" s="32">
        <v>0.82492781782639213</v>
      </c>
      <c r="G23" s="32">
        <f t="shared" si="5"/>
        <v>16.846508783070021</v>
      </c>
      <c r="H23" s="32">
        <f t="shared" si="6"/>
        <v>6.4273773381792125</v>
      </c>
      <c r="I23" s="32">
        <f t="shared" si="7"/>
        <v>9.0384747863790835</v>
      </c>
      <c r="J23" s="32">
        <f t="shared" si="8"/>
        <v>16.846508783070021</v>
      </c>
      <c r="K23" s="36">
        <f t="shared" si="4"/>
        <v>0.78100000000000003</v>
      </c>
    </row>
    <row r="24" spans="1:11" x14ac:dyDescent="0.2">
      <c r="A24">
        <v>22</v>
      </c>
      <c r="B24" s="32">
        <v>1.8148797430985724</v>
      </c>
      <c r="C24" s="32">
        <v>4.2905039764300454</v>
      </c>
      <c r="D24" s="32">
        <v>4.1388877876706829</v>
      </c>
      <c r="E24" s="32">
        <v>13.048028934746981</v>
      </c>
      <c r="F24" s="32">
        <v>0.74945430949446745</v>
      </c>
      <c r="G24" s="32">
        <f t="shared" si="5"/>
        <v>17.338532911177026</v>
      </c>
      <c r="H24" s="32">
        <f t="shared" si="6"/>
        <v>6.7032218402637227</v>
      </c>
      <c r="I24" s="32">
        <f t="shared" si="7"/>
        <v>9.1788460735951958</v>
      </c>
      <c r="J24" s="32">
        <f t="shared" si="8"/>
        <v>17.338532911177026</v>
      </c>
      <c r="K24" s="36">
        <f t="shared" si="4"/>
        <v>0.88700000000000001</v>
      </c>
    </row>
    <row r="25" spans="1:11" x14ac:dyDescent="0.2">
      <c r="A25">
        <v>23</v>
      </c>
      <c r="B25" s="32">
        <v>2.6713207767461427</v>
      </c>
      <c r="C25" s="32">
        <v>5.0677740647224709</v>
      </c>
      <c r="D25" s="32">
        <v>3.6701805685006548</v>
      </c>
      <c r="E25" s="32">
        <v>11.998890416463837</v>
      </c>
      <c r="F25" s="32">
        <v>1.1720552290862543</v>
      </c>
      <c r="G25" s="32">
        <f t="shared" si="5"/>
        <v>17.066664481186308</v>
      </c>
      <c r="H25" s="32">
        <f t="shared" si="6"/>
        <v>7.5135565743330517</v>
      </c>
      <c r="I25" s="32">
        <f t="shared" si="7"/>
        <v>9.91000986230938</v>
      </c>
      <c r="J25" s="32">
        <f t="shared" si="8"/>
        <v>17.066664481186308</v>
      </c>
      <c r="K25" s="36">
        <f t="shared" si="4"/>
        <v>0.82899999999999996</v>
      </c>
    </row>
    <row r="26" spans="1:11" x14ac:dyDescent="0.2">
      <c r="A26">
        <v>24</v>
      </c>
      <c r="B26" s="32">
        <v>1.9573577724731877</v>
      </c>
      <c r="C26" s="32">
        <v>3.0495462043327279</v>
      </c>
      <c r="D26" s="32">
        <v>4.0105414301287965</v>
      </c>
      <c r="E26" s="32">
        <v>10.6991338118969</v>
      </c>
      <c r="F26" s="32">
        <v>1.052596647037717</v>
      </c>
      <c r="G26" s="32">
        <f t="shared" si="5"/>
        <v>13.748680016229628</v>
      </c>
      <c r="H26" s="32">
        <f t="shared" si="6"/>
        <v>7.0204958496397012</v>
      </c>
      <c r="I26" s="32">
        <f t="shared" si="7"/>
        <v>8.1126842814992415</v>
      </c>
      <c r="J26" s="32">
        <f t="shared" si="8"/>
        <v>13.748680016229628</v>
      </c>
      <c r="K26" s="36">
        <f t="shared" si="4"/>
        <v>2.4E-2</v>
      </c>
    </row>
    <row r="27" spans="1:11" x14ac:dyDescent="0.2">
      <c r="A27">
        <v>25</v>
      </c>
      <c r="B27" s="32">
        <v>1.9069211753521813</v>
      </c>
      <c r="C27" s="32">
        <v>4.0772058683651267</v>
      </c>
      <c r="D27" s="32">
        <v>4.8592935046181083</v>
      </c>
      <c r="E27" s="32">
        <v>11.798329781697248</v>
      </c>
      <c r="F27" s="32">
        <v>1.2883797151298495</v>
      </c>
      <c r="G27" s="32">
        <f t="shared" si="5"/>
        <v>15.875535650062375</v>
      </c>
      <c r="H27" s="32">
        <f t="shared" si="6"/>
        <v>8.0545943951001391</v>
      </c>
      <c r="I27" s="32">
        <f t="shared" si="7"/>
        <v>10.224879088113084</v>
      </c>
      <c r="J27" s="32">
        <f t="shared" si="8"/>
        <v>15.875535650062375</v>
      </c>
      <c r="K27" s="36">
        <f t="shared" si="4"/>
        <v>0.44900000000000001</v>
      </c>
    </row>
    <row r="28" spans="1:11" x14ac:dyDescent="0.2">
      <c r="A28">
        <v>26</v>
      </c>
      <c r="B28" s="32">
        <v>1.7433963017101632</v>
      </c>
      <c r="C28" s="32">
        <v>4.6902632776473183</v>
      </c>
      <c r="D28" s="32">
        <v>3.7344023313416983</v>
      </c>
      <c r="E28" s="32">
        <v>11.802075763000175</v>
      </c>
      <c r="F28" s="32">
        <v>0.96439639744494343</v>
      </c>
      <c r="G28" s="32">
        <f t="shared" si="5"/>
        <v>16.492339040647494</v>
      </c>
      <c r="H28" s="32">
        <f t="shared" si="6"/>
        <v>6.442195030496805</v>
      </c>
      <c r="I28" s="32">
        <f t="shared" si="7"/>
        <v>9.3890620064339601</v>
      </c>
      <c r="J28" s="32">
        <f t="shared" si="8"/>
        <v>16.492339040647494</v>
      </c>
      <c r="K28" s="36">
        <f t="shared" si="4"/>
        <v>0.66</v>
      </c>
    </row>
    <row r="29" spans="1:11" x14ac:dyDescent="0.2">
      <c r="A29">
        <v>27</v>
      </c>
      <c r="B29" s="32">
        <v>2.9861059879767708</v>
      </c>
      <c r="C29" s="32">
        <v>4.1565308593853842</v>
      </c>
      <c r="D29" s="32">
        <v>3.7065747265878599</v>
      </c>
      <c r="E29" s="32">
        <v>10.394305293913931</v>
      </c>
      <c r="F29" s="32">
        <v>1.1526183950772975</v>
      </c>
      <c r="G29" s="32">
        <f t="shared" si="5"/>
        <v>14.550836153299315</v>
      </c>
      <c r="H29" s="32">
        <f t="shared" si="6"/>
        <v>7.8452991096419282</v>
      </c>
      <c r="I29" s="32">
        <f t="shared" si="7"/>
        <v>9.0157239810505416</v>
      </c>
      <c r="J29" s="32">
        <f t="shared" si="8"/>
        <v>14.550836153299315</v>
      </c>
      <c r="K29" s="36">
        <f t="shared" si="4"/>
        <v>0.115</v>
      </c>
    </row>
    <row r="30" spans="1:11" x14ac:dyDescent="0.2">
      <c r="A30">
        <v>28</v>
      </c>
      <c r="B30" s="32">
        <v>2.4328364866523771</v>
      </c>
      <c r="C30" s="32">
        <v>4.4172454737272346</v>
      </c>
      <c r="D30" s="32">
        <v>3.4858207173820119</v>
      </c>
      <c r="E30" s="32">
        <v>10.649591361754574</v>
      </c>
      <c r="F30" s="32">
        <v>1.0447153865934524</v>
      </c>
      <c r="G30" s="32">
        <f t="shared" si="5"/>
        <v>15.066836835481809</v>
      </c>
      <c r="H30" s="32">
        <f t="shared" si="6"/>
        <v>6.9633725906278414</v>
      </c>
      <c r="I30" s="32">
        <f t="shared" si="7"/>
        <v>8.947781577702699</v>
      </c>
      <c r="J30" s="32">
        <f t="shared" si="8"/>
        <v>15.066836835481809</v>
      </c>
      <c r="K30" s="36">
        <f t="shared" si="4"/>
        <v>0.20899999999999999</v>
      </c>
    </row>
    <row r="31" spans="1:11" x14ac:dyDescent="0.2">
      <c r="A31">
        <v>29</v>
      </c>
      <c r="B31" s="32">
        <v>3.1878273653564975</v>
      </c>
      <c r="C31" s="32">
        <v>3.2278208083007485</v>
      </c>
      <c r="D31" s="32">
        <v>4.0271556814368523</v>
      </c>
      <c r="E31" s="32">
        <v>11.002939148340374</v>
      </c>
      <c r="F31" s="32">
        <v>1.065472431742819</v>
      </c>
      <c r="G31" s="32">
        <f t="shared" si="5"/>
        <v>14.230759956641123</v>
      </c>
      <c r="H31" s="32">
        <f t="shared" si="6"/>
        <v>8.2804554785361688</v>
      </c>
      <c r="I31" s="32">
        <f t="shared" si="7"/>
        <v>8.3204489214804198</v>
      </c>
      <c r="J31" s="32">
        <f t="shared" si="8"/>
        <v>14.230759956641123</v>
      </c>
      <c r="K31" s="36">
        <f t="shared" si="4"/>
        <v>6.2E-2</v>
      </c>
    </row>
    <row r="32" spans="1:11" x14ac:dyDescent="0.2">
      <c r="A32">
        <v>30</v>
      </c>
      <c r="B32" s="32">
        <v>1.6725466644420521</v>
      </c>
      <c r="C32" s="32">
        <v>3.8546388724207645</v>
      </c>
      <c r="D32" s="32">
        <v>4.3379905592737487</v>
      </c>
      <c r="E32" s="32">
        <v>9.825452737743035</v>
      </c>
      <c r="F32" s="32">
        <v>0.63353511702734977</v>
      </c>
      <c r="G32" s="32">
        <f t="shared" si="5"/>
        <v>13.680091610163799</v>
      </c>
      <c r="H32" s="32">
        <f t="shared" si="6"/>
        <v>6.6440723407431506</v>
      </c>
      <c r="I32" s="32">
        <f t="shared" si="7"/>
        <v>8.826164548721863</v>
      </c>
      <c r="J32" s="32">
        <f t="shared" si="8"/>
        <v>13.680091610163799</v>
      </c>
      <c r="K32" s="36">
        <f t="shared" si="4"/>
        <v>1.9E-2</v>
      </c>
    </row>
    <row r="33" spans="1:11" x14ac:dyDescent="0.2">
      <c r="A33">
        <v>31</v>
      </c>
      <c r="B33" s="32">
        <v>2.8307279131258838</v>
      </c>
      <c r="C33" s="32">
        <v>3.4366089595132507</v>
      </c>
      <c r="D33" s="32">
        <v>3.6988470456926734</v>
      </c>
      <c r="E33" s="32">
        <v>13.971675374079496</v>
      </c>
      <c r="F33" s="32">
        <v>0.80176385179220233</v>
      </c>
      <c r="G33" s="32">
        <f t="shared" si="5"/>
        <v>17.408284333592746</v>
      </c>
      <c r="H33" s="32">
        <f t="shared" si="6"/>
        <v>7.3313388106107595</v>
      </c>
      <c r="I33" s="32">
        <f t="shared" si="7"/>
        <v>7.9372198569981265</v>
      </c>
      <c r="J33" s="32">
        <f t="shared" si="8"/>
        <v>17.408284333592746</v>
      </c>
      <c r="K33" s="36">
        <f t="shared" si="4"/>
        <v>0.90200000000000002</v>
      </c>
    </row>
    <row r="34" spans="1:11" x14ac:dyDescent="0.2">
      <c r="A34">
        <v>32</v>
      </c>
      <c r="B34" s="32">
        <v>1.1938011589809321</v>
      </c>
      <c r="C34" s="32">
        <v>3.241156274365494</v>
      </c>
      <c r="D34" s="32">
        <v>3.9299927935680898</v>
      </c>
      <c r="E34" s="32">
        <v>12.898978669283679</v>
      </c>
      <c r="F34" s="32">
        <v>1.0147631453728536</v>
      </c>
      <c r="G34" s="32">
        <f t="shared" si="5"/>
        <v>16.140134943649173</v>
      </c>
      <c r="H34" s="32">
        <f t="shared" si="6"/>
        <v>6.1385570979218755</v>
      </c>
      <c r="I34" s="32">
        <f t="shared" si="7"/>
        <v>8.1859122133064375</v>
      </c>
      <c r="J34" s="32">
        <f t="shared" si="8"/>
        <v>16.140134943649173</v>
      </c>
      <c r="K34" s="36">
        <f t="shared" si="4"/>
        <v>0.54500000000000004</v>
      </c>
    </row>
    <row r="35" spans="1:11" x14ac:dyDescent="0.2">
      <c r="A35">
        <v>33</v>
      </c>
      <c r="B35" s="32">
        <v>2.2694741851883009</v>
      </c>
      <c r="C35" s="32">
        <v>3.7360822590053431</v>
      </c>
      <c r="D35" s="32">
        <v>3.8308145109149336</v>
      </c>
      <c r="E35" s="32">
        <v>12.570083784623421</v>
      </c>
      <c r="F35" s="32">
        <v>0.89353800629032776</v>
      </c>
      <c r="G35" s="32">
        <f t="shared" si="5"/>
        <v>16.306166043628764</v>
      </c>
      <c r="H35" s="32">
        <f t="shared" si="6"/>
        <v>6.9938267023935623</v>
      </c>
      <c r="I35" s="32">
        <f t="shared" si="7"/>
        <v>8.4604347762106045</v>
      </c>
      <c r="J35" s="32">
        <f t="shared" si="8"/>
        <v>16.306166043628764</v>
      </c>
      <c r="K35" s="36">
        <f t="shared" si="4"/>
        <v>0.59799999999999998</v>
      </c>
    </row>
    <row r="36" spans="1:11" x14ac:dyDescent="0.2">
      <c r="A36">
        <v>34</v>
      </c>
      <c r="B36" s="32">
        <v>2.4510957296588458</v>
      </c>
      <c r="C36" s="32">
        <v>3.82084716521058</v>
      </c>
      <c r="D36" s="32">
        <v>3.9598507997689012</v>
      </c>
      <c r="E36" s="32">
        <v>11.982901499606669</v>
      </c>
      <c r="F36" s="32">
        <v>1.4195724613964558</v>
      </c>
      <c r="G36" s="32">
        <f t="shared" si="5"/>
        <v>15.803748664817249</v>
      </c>
      <c r="H36" s="32">
        <f t="shared" si="6"/>
        <v>7.8305189908242028</v>
      </c>
      <c r="I36" s="32">
        <f t="shared" si="7"/>
        <v>9.2002704263759369</v>
      </c>
      <c r="J36" s="32">
        <f t="shared" si="8"/>
        <v>15.803748664817249</v>
      </c>
      <c r="K36" s="36">
        <f t="shared" si="4"/>
        <v>0.42199999999999999</v>
      </c>
    </row>
    <row r="37" spans="1:11" x14ac:dyDescent="0.2">
      <c r="A37">
        <v>35</v>
      </c>
      <c r="B37" s="32">
        <v>2.9594577932148241</v>
      </c>
      <c r="C37" s="32">
        <v>4.3356024080858333</v>
      </c>
      <c r="D37" s="32">
        <v>3.8211247088875098</v>
      </c>
      <c r="E37" s="32">
        <v>9.8180676407646388</v>
      </c>
      <c r="F37" s="32">
        <v>0.82989384079701267</v>
      </c>
      <c r="G37" s="32">
        <f t="shared" si="5"/>
        <v>14.153670048850472</v>
      </c>
      <c r="H37" s="32">
        <f t="shared" si="6"/>
        <v>7.6104763428993465</v>
      </c>
      <c r="I37" s="32">
        <f t="shared" si="7"/>
        <v>8.9866209577703557</v>
      </c>
      <c r="J37" s="32">
        <f t="shared" si="8"/>
        <v>14.153670048850472</v>
      </c>
      <c r="K37" s="36">
        <f t="shared" si="4"/>
        <v>4.9000000000000002E-2</v>
      </c>
    </row>
    <row r="38" spans="1:11" x14ac:dyDescent="0.2">
      <c r="A38">
        <v>36</v>
      </c>
      <c r="B38" s="32">
        <v>1.9577414655504981</v>
      </c>
      <c r="C38" s="32">
        <v>4.369644794773194</v>
      </c>
      <c r="D38" s="32">
        <v>3.779387053422397</v>
      </c>
      <c r="E38" s="32">
        <v>12.072623151936568</v>
      </c>
      <c r="F38" s="32">
        <v>0.9800490968482336</v>
      </c>
      <c r="G38" s="32">
        <f t="shared" si="5"/>
        <v>16.442267946709762</v>
      </c>
      <c r="H38" s="32">
        <f t="shared" si="6"/>
        <v>6.7171776158211287</v>
      </c>
      <c r="I38" s="32">
        <f t="shared" si="7"/>
        <v>9.1290809450438246</v>
      </c>
      <c r="J38" s="32">
        <f t="shared" si="8"/>
        <v>16.442267946709762</v>
      </c>
      <c r="K38" s="36">
        <f t="shared" si="4"/>
        <v>0.63900000000000001</v>
      </c>
    </row>
    <row r="39" spans="1:11" x14ac:dyDescent="0.2">
      <c r="A39">
        <v>37</v>
      </c>
      <c r="B39" s="32">
        <v>1.7381024741116562</v>
      </c>
      <c r="C39" s="32">
        <v>4.7225276021927129</v>
      </c>
      <c r="D39" s="32">
        <v>3.9205648578026739</v>
      </c>
      <c r="E39" s="32">
        <v>11.559740899712779</v>
      </c>
      <c r="F39" s="32">
        <v>0.89677878602378769</v>
      </c>
      <c r="G39" s="32">
        <f t="shared" si="5"/>
        <v>16.282268501905492</v>
      </c>
      <c r="H39" s="32">
        <f t="shared" si="6"/>
        <v>6.5554461179381178</v>
      </c>
      <c r="I39" s="32">
        <f t="shared" si="7"/>
        <v>9.5398712460191746</v>
      </c>
      <c r="J39" s="32">
        <f t="shared" si="8"/>
        <v>16.282268501905492</v>
      </c>
      <c r="K39" s="36">
        <f t="shared" si="4"/>
        <v>0.58799999999999997</v>
      </c>
    </row>
    <row r="40" spans="1:11" x14ac:dyDescent="0.2">
      <c r="A40">
        <v>38</v>
      </c>
      <c r="B40" s="32">
        <v>2.3375691903784173</v>
      </c>
      <c r="C40" s="32">
        <v>4.8382744454138447</v>
      </c>
      <c r="D40" s="32">
        <v>4.4617415015673032</v>
      </c>
      <c r="E40" s="32">
        <v>12.40205577533925</v>
      </c>
      <c r="F40" s="32">
        <v>1.0511888401888427</v>
      </c>
      <c r="G40" s="32">
        <f t="shared" si="5"/>
        <v>17.240330220753094</v>
      </c>
      <c r="H40" s="32">
        <f t="shared" si="6"/>
        <v>7.8504995321345632</v>
      </c>
      <c r="I40" s="32">
        <f t="shared" si="7"/>
        <v>10.351204787169991</v>
      </c>
      <c r="J40" s="32">
        <f t="shared" si="8"/>
        <v>17.240330220753094</v>
      </c>
      <c r="K40" s="36">
        <f t="shared" si="4"/>
        <v>0.87</v>
      </c>
    </row>
    <row r="41" spans="1:11" x14ac:dyDescent="0.2">
      <c r="A41">
        <v>39</v>
      </c>
      <c r="B41" s="32">
        <v>1.8093380781938322</v>
      </c>
      <c r="C41" s="32">
        <v>3.9149264340303489</v>
      </c>
      <c r="D41" s="32">
        <v>4.2711141178224352</v>
      </c>
      <c r="E41" s="32">
        <v>12.542577254236676</v>
      </c>
      <c r="F41" s="32">
        <v>0.72674584114429308</v>
      </c>
      <c r="G41" s="32">
        <f t="shared" si="5"/>
        <v>16.457503688267025</v>
      </c>
      <c r="H41" s="32">
        <f t="shared" si="6"/>
        <v>6.8071980371605605</v>
      </c>
      <c r="I41" s="32">
        <f t="shared" si="7"/>
        <v>8.9127863929970772</v>
      </c>
      <c r="J41" s="32">
        <f t="shared" si="8"/>
        <v>16.457503688267025</v>
      </c>
      <c r="K41" s="36">
        <f t="shared" si="4"/>
        <v>0.64700000000000002</v>
      </c>
    </row>
    <row r="42" spans="1:11" x14ac:dyDescent="0.2">
      <c r="A42">
        <v>40</v>
      </c>
      <c r="B42" s="32">
        <v>2.3788056801568018</v>
      </c>
      <c r="C42" s="32">
        <v>4.2294819978487794</v>
      </c>
      <c r="D42" s="32">
        <v>3.9188747324296855</v>
      </c>
      <c r="E42" s="32">
        <v>11.532349193032132</v>
      </c>
      <c r="F42" s="32">
        <v>1.024529413167329</v>
      </c>
      <c r="G42" s="32">
        <f t="shared" si="5"/>
        <v>15.761831190880912</v>
      </c>
      <c r="H42" s="32">
        <f t="shared" si="6"/>
        <v>7.3222098257538164</v>
      </c>
      <c r="I42" s="32">
        <f t="shared" si="7"/>
        <v>9.172886143445794</v>
      </c>
      <c r="J42" s="32">
        <f t="shared" si="8"/>
        <v>15.761831190880912</v>
      </c>
      <c r="K42" s="36">
        <f t="shared" si="4"/>
        <v>0.40300000000000002</v>
      </c>
    </row>
    <row r="43" spans="1:11" x14ac:dyDescent="0.2">
      <c r="A43">
        <v>41</v>
      </c>
      <c r="B43" s="32">
        <v>1.2779066815273836</v>
      </c>
      <c r="C43" s="32">
        <v>3.7332645307324128</v>
      </c>
      <c r="D43" s="32">
        <v>4.4450075721251778</v>
      </c>
      <c r="E43" s="32">
        <v>10.889804828650085</v>
      </c>
      <c r="F43" s="32">
        <v>1.2590270469227107</v>
      </c>
      <c r="G43" s="32">
        <f t="shared" si="5"/>
        <v>14.623069359382498</v>
      </c>
      <c r="H43" s="32">
        <f t="shared" si="6"/>
        <v>6.9819413005752722</v>
      </c>
      <c r="I43" s="32">
        <f t="shared" si="7"/>
        <v>9.4372991497803014</v>
      </c>
      <c r="J43" s="32">
        <f t="shared" si="8"/>
        <v>14.623069359382498</v>
      </c>
      <c r="K43" s="36">
        <f t="shared" si="4"/>
        <v>0.124</v>
      </c>
    </row>
    <row r="44" spans="1:11" x14ac:dyDescent="0.2">
      <c r="A44">
        <v>42</v>
      </c>
      <c r="B44" s="32">
        <v>1.5763812421500916</v>
      </c>
      <c r="C44" s="32">
        <v>4.2302476787008345</v>
      </c>
      <c r="D44" s="32">
        <v>4.2482327090547187</v>
      </c>
      <c r="E44" s="32">
        <v>11.71788611219381</v>
      </c>
      <c r="F44" s="32">
        <v>1.0907015646589571</v>
      </c>
      <c r="G44" s="32">
        <f t="shared" si="5"/>
        <v>15.948133790894644</v>
      </c>
      <c r="H44" s="32">
        <f t="shared" si="6"/>
        <v>6.9153155158637674</v>
      </c>
      <c r="I44" s="32">
        <f t="shared" si="7"/>
        <v>9.5691819524145103</v>
      </c>
      <c r="J44" s="32">
        <f t="shared" si="8"/>
        <v>15.948133790894644</v>
      </c>
      <c r="K44" s="36">
        <f t="shared" si="4"/>
        <v>0.48</v>
      </c>
    </row>
    <row r="45" spans="1:11" x14ac:dyDescent="0.2">
      <c r="A45">
        <v>43</v>
      </c>
      <c r="B45" s="32">
        <v>1.2392145031772088</v>
      </c>
      <c r="C45" s="32">
        <v>3.8902484321661177</v>
      </c>
      <c r="D45" s="32">
        <v>3.8743803530487639</v>
      </c>
      <c r="E45" s="32">
        <v>10.411017259059008</v>
      </c>
      <c r="F45" s="32">
        <v>1.1812478103602189</v>
      </c>
      <c r="G45" s="32">
        <f t="shared" si="5"/>
        <v>14.301265691225126</v>
      </c>
      <c r="H45" s="32">
        <f t="shared" si="6"/>
        <v>6.2948426665861916</v>
      </c>
      <c r="I45" s="32">
        <f t="shared" si="7"/>
        <v>8.9458765955751005</v>
      </c>
      <c r="J45" s="32">
        <f t="shared" si="8"/>
        <v>14.301265691225126</v>
      </c>
      <c r="K45" s="36">
        <f t="shared" si="4"/>
        <v>7.4999999999999997E-2</v>
      </c>
    </row>
    <row r="46" spans="1:11" x14ac:dyDescent="0.2">
      <c r="A46">
        <v>44</v>
      </c>
      <c r="B46" s="32">
        <v>1.8185614913381869</v>
      </c>
      <c r="C46" s="32">
        <v>3.7033614818064962</v>
      </c>
      <c r="D46" s="32">
        <v>4.1109742697735783</v>
      </c>
      <c r="E46" s="32">
        <v>12.499120460517588</v>
      </c>
      <c r="F46" s="32">
        <v>0.71769811963895336</v>
      </c>
      <c r="G46" s="32">
        <f t="shared" si="5"/>
        <v>16.202481942324084</v>
      </c>
      <c r="H46" s="32">
        <f t="shared" si="6"/>
        <v>6.6472338807507185</v>
      </c>
      <c r="I46" s="32">
        <f t="shared" si="7"/>
        <v>8.5320338712190278</v>
      </c>
      <c r="J46" s="32">
        <f t="shared" si="8"/>
        <v>16.202481942324084</v>
      </c>
      <c r="K46" s="36">
        <f t="shared" si="4"/>
        <v>0.55700000000000005</v>
      </c>
    </row>
    <row r="47" spans="1:11" x14ac:dyDescent="0.2">
      <c r="A47">
        <v>45</v>
      </c>
      <c r="B47" s="32">
        <v>1.9837604036656558</v>
      </c>
      <c r="C47" s="32">
        <v>4.5560900717682671</v>
      </c>
      <c r="D47" s="32">
        <v>4.1914632548505324</v>
      </c>
      <c r="E47" s="32">
        <v>12.16463900465169</v>
      </c>
      <c r="F47" s="32">
        <v>1.5055218935012817</v>
      </c>
      <c r="G47" s="32">
        <f t="shared" si="5"/>
        <v>16.720729076419957</v>
      </c>
      <c r="H47" s="32">
        <f t="shared" si="6"/>
        <v>7.6807455520174699</v>
      </c>
      <c r="I47" s="32">
        <f t="shared" si="7"/>
        <v>10.253075220120081</v>
      </c>
      <c r="J47" s="32">
        <f t="shared" si="8"/>
        <v>16.720729076419957</v>
      </c>
      <c r="K47" s="36">
        <f t="shared" si="4"/>
        <v>0.74199999999999999</v>
      </c>
    </row>
    <row r="48" spans="1:11" x14ac:dyDescent="0.2">
      <c r="A48">
        <v>46</v>
      </c>
      <c r="B48" s="32">
        <v>2.014058514352655</v>
      </c>
      <c r="C48" s="32">
        <v>4.5818128556711599</v>
      </c>
      <c r="D48" s="32">
        <v>3.804007734383049</v>
      </c>
      <c r="E48" s="32">
        <v>10.216253516147844</v>
      </c>
      <c r="F48" s="32">
        <v>0.86222214829467703</v>
      </c>
      <c r="G48" s="32">
        <f t="shared" si="5"/>
        <v>14.798066371819004</v>
      </c>
      <c r="H48" s="32">
        <f t="shared" si="6"/>
        <v>6.680288397030381</v>
      </c>
      <c r="I48" s="32">
        <f t="shared" si="7"/>
        <v>9.2480427383488859</v>
      </c>
      <c r="J48" s="32">
        <f t="shared" si="8"/>
        <v>14.798066371819004</v>
      </c>
      <c r="K48" s="36">
        <f t="shared" si="4"/>
        <v>0.154</v>
      </c>
    </row>
    <row r="49" spans="1:11" x14ac:dyDescent="0.2">
      <c r="A49">
        <v>47</v>
      </c>
      <c r="B49" s="32">
        <v>1.8386419974849559</v>
      </c>
      <c r="C49" s="32">
        <v>3.0429387253243476</v>
      </c>
      <c r="D49" s="32">
        <v>4.3324088311273954</v>
      </c>
      <c r="E49" s="32">
        <v>12.097113570518559</v>
      </c>
      <c r="F49" s="32">
        <v>1.1487584313508705</v>
      </c>
      <c r="G49" s="32">
        <f t="shared" si="5"/>
        <v>15.140052295842906</v>
      </c>
      <c r="H49" s="32">
        <f t="shared" si="6"/>
        <v>7.3198092599632218</v>
      </c>
      <c r="I49" s="32">
        <f t="shared" si="7"/>
        <v>8.5241059878026135</v>
      </c>
      <c r="J49" s="32">
        <f t="shared" si="8"/>
        <v>15.140052295842906</v>
      </c>
      <c r="K49" s="36">
        <f t="shared" si="4"/>
        <v>0.22800000000000001</v>
      </c>
    </row>
    <row r="50" spans="1:11" x14ac:dyDescent="0.2">
      <c r="A50">
        <v>48</v>
      </c>
      <c r="B50" s="32">
        <v>3.0972507880069315</v>
      </c>
      <c r="C50" s="32">
        <v>4.7943572200019844</v>
      </c>
      <c r="D50" s="32">
        <v>4.3244958179493551</v>
      </c>
      <c r="E50" s="32">
        <v>11.089618540892843</v>
      </c>
      <c r="F50" s="32">
        <v>1.0548929619981209</v>
      </c>
      <c r="G50" s="32">
        <f t="shared" si="5"/>
        <v>15.883975760894828</v>
      </c>
      <c r="H50" s="32">
        <f t="shared" si="6"/>
        <v>8.4766395679544075</v>
      </c>
      <c r="I50" s="32">
        <f t="shared" si="7"/>
        <v>10.17374599994946</v>
      </c>
      <c r="J50" s="32">
        <f t="shared" si="8"/>
        <v>15.883975760894828</v>
      </c>
      <c r="K50" s="36">
        <f t="shared" si="4"/>
        <v>0.45200000000000001</v>
      </c>
    </row>
    <row r="51" spans="1:11" x14ac:dyDescent="0.2">
      <c r="A51">
        <v>49</v>
      </c>
      <c r="B51" s="32">
        <v>1.1287586453836411</v>
      </c>
      <c r="C51" s="32">
        <v>4.530550323674106</v>
      </c>
      <c r="D51" s="32">
        <v>3.4295337273797486</v>
      </c>
      <c r="E51" s="32">
        <v>12.301993168250192</v>
      </c>
      <c r="F51" s="32">
        <v>0.56008232402382419</v>
      </c>
      <c r="G51" s="32">
        <f t="shared" si="5"/>
        <v>16.832543491924298</v>
      </c>
      <c r="H51" s="32">
        <f t="shared" si="6"/>
        <v>5.1183746967872139</v>
      </c>
      <c r="I51" s="32">
        <f t="shared" si="7"/>
        <v>8.5201663750776788</v>
      </c>
      <c r="J51" s="32">
        <f t="shared" si="8"/>
        <v>16.832543491924298</v>
      </c>
      <c r="K51" s="36">
        <f t="shared" si="4"/>
        <v>0.77300000000000002</v>
      </c>
    </row>
    <row r="52" spans="1:11" x14ac:dyDescent="0.2">
      <c r="A52">
        <v>50</v>
      </c>
      <c r="B52" s="32">
        <v>1.6317615114094224</v>
      </c>
      <c r="C52" s="32">
        <v>3.8240656395864789</v>
      </c>
      <c r="D52" s="32">
        <v>4.0442726559413131</v>
      </c>
      <c r="E52" s="32">
        <v>11.453784766956232</v>
      </c>
      <c r="F52" s="32">
        <v>1.5671223334502429</v>
      </c>
      <c r="G52" s="32">
        <f t="shared" si="5"/>
        <v>15.277850406542711</v>
      </c>
      <c r="H52" s="32">
        <f t="shared" si="6"/>
        <v>7.2431565008009784</v>
      </c>
      <c r="I52" s="32">
        <f t="shared" si="7"/>
        <v>9.4354606289780349</v>
      </c>
      <c r="J52" s="32">
        <f t="shared" si="8"/>
        <v>15.277850406542711</v>
      </c>
      <c r="K52" s="36">
        <f t="shared" si="4"/>
        <v>0.26700000000000002</v>
      </c>
    </row>
    <row r="53" spans="1:11" x14ac:dyDescent="0.2">
      <c r="A53">
        <v>51</v>
      </c>
      <c r="B53" s="32">
        <v>0.71120962779968977</v>
      </c>
      <c r="C53" s="32">
        <v>4.8196798262360971</v>
      </c>
      <c r="D53" s="32">
        <v>3.5397321526979795</v>
      </c>
      <c r="E53" s="32">
        <v>12.173484977494809</v>
      </c>
      <c r="F53" s="32">
        <v>0.64727012411458418</v>
      </c>
      <c r="G53" s="32">
        <f t="shared" si="5"/>
        <v>16.993164803730906</v>
      </c>
      <c r="H53" s="32">
        <f t="shared" si="6"/>
        <v>4.8982119046122534</v>
      </c>
      <c r="I53" s="32">
        <f t="shared" si="7"/>
        <v>9.0066821030486608</v>
      </c>
      <c r="J53" s="32">
        <f t="shared" si="8"/>
        <v>16.993164803730906</v>
      </c>
      <c r="K53" s="36">
        <f t="shared" si="4"/>
        <v>0.80800000000000005</v>
      </c>
    </row>
    <row r="54" spans="1:11" x14ac:dyDescent="0.2">
      <c r="A54">
        <v>52</v>
      </c>
      <c r="B54" s="32">
        <v>2.7238350008265115</v>
      </c>
      <c r="C54" s="32">
        <v>4.5536833214137005</v>
      </c>
      <c r="D54" s="32">
        <v>3.9939283043204341</v>
      </c>
      <c r="E54" s="32">
        <v>12.202138608074165</v>
      </c>
      <c r="F54" s="32">
        <v>0.77989211856765905</v>
      </c>
      <c r="G54" s="32">
        <f t="shared" si="5"/>
        <v>16.755821929487865</v>
      </c>
      <c r="H54" s="32">
        <f t="shared" si="6"/>
        <v>7.4976554237146047</v>
      </c>
      <c r="I54" s="32">
        <f t="shared" si="7"/>
        <v>9.3275037443017936</v>
      </c>
      <c r="J54" s="32">
        <f t="shared" si="8"/>
        <v>16.755821929487865</v>
      </c>
      <c r="K54" s="36">
        <f t="shared" si="4"/>
        <v>0.752</v>
      </c>
    </row>
    <row r="55" spans="1:11" x14ac:dyDescent="0.2">
      <c r="A55">
        <v>53</v>
      </c>
      <c r="B55" s="32">
        <v>1.360118181357393</v>
      </c>
      <c r="C55" s="32">
        <v>4.1084981704480015</v>
      </c>
      <c r="D55" s="32">
        <v>3.7485055928336806</v>
      </c>
      <c r="E55" s="32">
        <v>11.541801116720308</v>
      </c>
      <c r="F55" s="32">
        <v>1.1720316959108459</v>
      </c>
      <c r="G55" s="32">
        <f t="shared" si="5"/>
        <v>15.650299287168309</v>
      </c>
      <c r="H55" s="32">
        <f t="shared" si="6"/>
        <v>6.2806554701019195</v>
      </c>
      <c r="I55" s="32">
        <f t="shared" si="7"/>
        <v>9.0290354591925279</v>
      </c>
      <c r="J55" s="32">
        <f t="shared" si="8"/>
        <v>15.650299287168309</v>
      </c>
      <c r="K55" s="36">
        <f t="shared" si="4"/>
        <v>0.36799999999999999</v>
      </c>
    </row>
    <row r="56" spans="1:11" x14ac:dyDescent="0.2">
      <c r="A56">
        <v>54</v>
      </c>
      <c r="B56" s="32">
        <v>1.6732100271401578</v>
      </c>
      <c r="C56" s="32">
        <v>2.887815308989957</v>
      </c>
      <c r="D56" s="32">
        <v>4.2650394208103535</v>
      </c>
      <c r="E56" s="32">
        <v>11.661284846297349</v>
      </c>
      <c r="F56" s="32">
        <v>0.68505917422589846</v>
      </c>
      <c r="G56" s="32">
        <f t="shared" si="5"/>
        <v>14.549100155287306</v>
      </c>
      <c r="H56" s="32">
        <f t="shared" si="6"/>
        <v>6.6233086221764097</v>
      </c>
      <c r="I56" s="32">
        <f t="shared" si="7"/>
        <v>7.8379139040262089</v>
      </c>
      <c r="J56" s="32">
        <f t="shared" si="8"/>
        <v>14.549100155287306</v>
      </c>
      <c r="K56" s="36">
        <f t="shared" si="4"/>
        <v>0.114</v>
      </c>
    </row>
    <row r="57" spans="1:11" x14ac:dyDescent="0.2">
      <c r="A57">
        <v>55</v>
      </c>
      <c r="B57" s="32">
        <v>2.3788568392337766</v>
      </c>
      <c r="C57" s="32">
        <v>3.9792822791278013</v>
      </c>
      <c r="D57" s="32">
        <v>3.8956024001017795</v>
      </c>
      <c r="E57" s="32">
        <v>10.709756710013608</v>
      </c>
      <c r="F57" s="32">
        <v>1.0557804241907434</v>
      </c>
      <c r="G57" s="32">
        <f t="shared" si="5"/>
        <v>14.689038989141409</v>
      </c>
      <c r="H57" s="32">
        <f t="shared" si="6"/>
        <v>7.3302396635262994</v>
      </c>
      <c r="I57" s="32">
        <f t="shared" si="7"/>
        <v>8.9306651034203242</v>
      </c>
      <c r="J57" s="32">
        <f t="shared" si="8"/>
        <v>14.689038989141409</v>
      </c>
      <c r="K57" s="36">
        <f t="shared" si="4"/>
        <v>0.13700000000000001</v>
      </c>
    </row>
    <row r="58" spans="1:11" x14ac:dyDescent="0.2">
      <c r="A58">
        <v>56</v>
      </c>
      <c r="B58" s="32">
        <v>2.2333558768441435</v>
      </c>
      <c r="C58" s="32">
        <v>4.3805917003774084</v>
      </c>
      <c r="D58" s="32">
        <v>4.0769684220358613</v>
      </c>
      <c r="E58" s="32">
        <v>12.709160303813405</v>
      </c>
      <c r="F58" s="32">
        <v>1.166678682944621</v>
      </c>
      <c r="G58" s="32">
        <f t="shared" si="5"/>
        <v>17.089752004190814</v>
      </c>
      <c r="H58" s="32">
        <f t="shared" si="6"/>
        <v>7.4770029818246257</v>
      </c>
      <c r="I58" s="32">
        <f t="shared" si="7"/>
        <v>9.6242388053578907</v>
      </c>
      <c r="J58" s="32">
        <f t="shared" si="8"/>
        <v>17.089752004190814</v>
      </c>
      <c r="K58" s="36">
        <f t="shared" si="4"/>
        <v>0.83699999999999997</v>
      </c>
    </row>
    <row r="59" spans="1:11" x14ac:dyDescent="0.2">
      <c r="A59">
        <v>57</v>
      </c>
      <c r="B59" s="32">
        <v>2.4373043793748366</v>
      </c>
      <c r="C59" s="32">
        <v>3.876412744015397</v>
      </c>
      <c r="D59" s="32">
        <v>3.3082858964044135</v>
      </c>
      <c r="E59" s="32">
        <v>11.674864739063196</v>
      </c>
      <c r="F59" s="32">
        <v>1.0082624978858803</v>
      </c>
      <c r="G59" s="32">
        <f t="shared" si="5"/>
        <v>15.551277483078593</v>
      </c>
      <c r="H59" s="32">
        <f t="shared" si="6"/>
        <v>6.7538527736651304</v>
      </c>
      <c r="I59" s="32">
        <f t="shared" si="7"/>
        <v>8.1929611383056908</v>
      </c>
      <c r="J59" s="32">
        <f t="shared" si="8"/>
        <v>15.551277483078593</v>
      </c>
      <c r="K59" s="36">
        <f t="shared" si="4"/>
        <v>0.34799999999999998</v>
      </c>
    </row>
    <row r="60" spans="1:11" x14ac:dyDescent="0.2">
      <c r="A60">
        <v>58</v>
      </c>
      <c r="B60" s="32">
        <v>2.2978708835144062</v>
      </c>
      <c r="C60" s="32">
        <v>4.1969704044313403</v>
      </c>
      <c r="D60" s="32">
        <v>5.1309981346130371</v>
      </c>
      <c r="E60" s="32">
        <v>12.657562395645073</v>
      </c>
      <c r="F60" s="32">
        <v>1.3099381956417346</v>
      </c>
      <c r="G60" s="32">
        <f t="shared" si="5"/>
        <v>16.854532800076413</v>
      </c>
      <c r="H60" s="32">
        <f t="shared" si="6"/>
        <v>8.7388072137691779</v>
      </c>
      <c r="I60" s="32">
        <f t="shared" si="7"/>
        <v>10.637906734686112</v>
      </c>
      <c r="J60" s="32">
        <f t="shared" si="8"/>
        <v>16.854532800076413</v>
      </c>
      <c r="K60" s="36">
        <f t="shared" si="4"/>
        <v>0.78400000000000003</v>
      </c>
    </row>
    <row r="61" spans="1:11" x14ac:dyDescent="0.2">
      <c r="A61">
        <v>59</v>
      </c>
      <c r="B61" s="32">
        <v>1.3140750120801385</v>
      </c>
      <c r="C61" s="32">
        <v>3.3152482602454256</v>
      </c>
      <c r="D61" s="32">
        <v>3.8508660382867674</v>
      </c>
      <c r="E61" s="32">
        <v>11.992694483808009</v>
      </c>
      <c r="F61" s="32">
        <v>0.59785673127043992</v>
      </c>
      <c r="G61" s="32">
        <f t="shared" si="5"/>
        <v>15.307942744053435</v>
      </c>
      <c r="H61" s="32">
        <f t="shared" si="6"/>
        <v>5.7627977816373459</v>
      </c>
      <c r="I61" s="32">
        <f t="shared" si="7"/>
        <v>7.763971029802633</v>
      </c>
      <c r="J61" s="32">
        <f t="shared" si="8"/>
        <v>15.307942744053435</v>
      </c>
      <c r="K61" s="36">
        <f t="shared" si="4"/>
        <v>0.27200000000000002</v>
      </c>
    </row>
    <row r="62" spans="1:11" x14ac:dyDescent="0.2">
      <c r="A62">
        <v>60</v>
      </c>
      <c r="B62" s="32">
        <v>1.4421307292213896</v>
      </c>
      <c r="C62" s="32">
        <v>3.0688593243248761</v>
      </c>
      <c r="D62" s="32">
        <v>4.4047747097501997</v>
      </c>
      <c r="E62" s="32">
        <v>12.424302015744615</v>
      </c>
      <c r="F62" s="32">
        <v>0.97217672671467881</v>
      </c>
      <c r="G62" s="32">
        <f t="shared" si="5"/>
        <v>15.493161340069491</v>
      </c>
      <c r="H62" s="32">
        <f t="shared" si="6"/>
        <v>6.8190821656862681</v>
      </c>
      <c r="I62" s="32">
        <f t="shared" si="7"/>
        <v>8.4458107607897546</v>
      </c>
      <c r="J62" s="32">
        <f t="shared" si="8"/>
        <v>15.493161340069491</v>
      </c>
      <c r="K62" s="36">
        <f t="shared" si="4"/>
        <v>0.33</v>
      </c>
    </row>
    <row r="63" spans="1:11" x14ac:dyDescent="0.2">
      <c r="A63">
        <v>61</v>
      </c>
      <c r="B63" s="32">
        <v>2.3469972398306709</v>
      </c>
      <c r="C63" s="32">
        <v>4.0967395408224547</v>
      </c>
      <c r="D63" s="32">
        <v>3.1535281878896058</v>
      </c>
      <c r="E63" s="32">
        <v>11.464146185346181</v>
      </c>
      <c r="F63" s="32">
        <v>0.61702214932302013</v>
      </c>
      <c r="G63" s="32">
        <f t="shared" si="5"/>
        <v>15.560885726168635</v>
      </c>
      <c r="H63" s="32">
        <f t="shared" si="6"/>
        <v>6.1175475770432968</v>
      </c>
      <c r="I63" s="32">
        <f t="shared" si="7"/>
        <v>7.8672898780350806</v>
      </c>
      <c r="J63" s="32">
        <f t="shared" si="8"/>
        <v>15.560885726168635</v>
      </c>
      <c r="K63" s="36">
        <f t="shared" si="4"/>
        <v>0.35</v>
      </c>
    </row>
    <row r="64" spans="1:11" x14ac:dyDescent="0.2">
      <c r="A64">
        <v>62</v>
      </c>
      <c r="B64" s="32">
        <v>2.1613182121218415</v>
      </c>
      <c r="C64" s="32">
        <v>4.8688084562891163</v>
      </c>
      <c r="D64" s="32">
        <v>3.941827047678089</v>
      </c>
      <c r="E64" s="32">
        <v>11.41027681416017</v>
      </c>
      <c r="F64" s="32">
        <v>1.0479114532936364</v>
      </c>
      <c r="G64" s="32">
        <f t="shared" si="5"/>
        <v>16.279085270449286</v>
      </c>
      <c r="H64" s="32">
        <f t="shared" si="6"/>
        <v>7.1510567130935669</v>
      </c>
      <c r="I64" s="32">
        <f t="shared" si="7"/>
        <v>9.8585469572608417</v>
      </c>
      <c r="J64" s="32">
        <f t="shared" si="8"/>
        <v>16.279085270449286</v>
      </c>
      <c r="K64" s="36">
        <f t="shared" si="4"/>
        <v>0.58599999999999997</v>
      </c>
    </row>
    <row r="65" spans="1:11" x14ac:dyDescent="0.2">
      <c r="A65">
        <v>63</v>
      </c>
      <c r="B65" s="32">
        <v>1.5300811406195862</v>
      </c>
      <c r="C65" s="32">
        <v>4.3446649543548119</v>
      </c>
      <c r="D65" s="32">
        <v>4.232952925216523</v>
      </c>
      <c r="E65" s="32">
        <v>11.673009369871579</v>
      </c>
      <c r="F65" s="32">
        <v>0.64738412927545141</v>
      </c>
      <c r="G65" s="32">
        <f t="shared" si="5"/>
        <v>16.017674324226391</v>
      </c>
      <c r="H65" s="32">
        <f t="shared" si="6"/>
        <v>6.4104181951115606</v>
      </c>
      <c r="I65" s="32">
        <f t="shared" si="7"/>
        <v>9.2250020088467863</v>
      </c>
      <c r="J65" s="32">
        <f t="shared" si="8"/>
        <v>16.017674324226391</v>
      </c>
      <c r="K65" s="36">
        <f t="shared" si="4"/>
        <v>0.51</v>
      </c>
    </row>
    <row r="66" spans="1:11" x14ac:dyDescent="0.2">
      <c r="A66">
        <v>64</v>
      </c>
      <c r="B66" s="32">
        <v>1.8795260580664035</v>
      </c>
      <c r="C66" s="32">
        <v>3.1666754795005545</v>
      </c>
      <c r="D66" s="32">
        <v>4.183130055120273</v>
      </c>
      <c r="E66" s="32">
        <v>11.908571908235899</v>
      </c>
      <c r="F66" s="32">
        <v>1.1300443273066776</v>
      </c>
      <c r="G66" s="32">
        <f t="shared" si="5"/>
        <v>15.075247387736454</v>
      </c>
      <c r="H66" s="32">
        <f t="shared" si="6"/>
        <v>7.1927004404933541</v>
      </c>
      <c r="I66" s="32">
        <f t="shared" si="7"/>
        <v>8.4798498619275051</v>
      </c>
      <c r="J66" s="32">
        <f t="shared" si="8"/>
        <v>15.075247387736454</v>
      </c>
      <c r="K66" s="36">
        <f t="shared" si="4"/>
        <v>0.21099999999999999</v>
      </c>
    </row>
    <row r="67" spans="1:11" x14ac:dyDescent="0.2">
      <c r="A67">
        <v>65</v>
      </c>
      <c r="B67" s="32">
        <v>2.0657678356219549</v>
      </c>
      <c r="C67" s="32">
        <v>3.3721644386823755</v>
      </c>
      <c r="D67" s="32">
        <v>3.8055114019734901</v>
      </c>
      <c r="E67" s="32">
        <v>10.662801772297826</v>
      </c>
      <c r="F67" s="32">
        <v>1.3884333636960946</v>
      </c>
      <c r="G67" s="32">
        <f t="shared" si="5"/>
        <v>14.034966210980201</v>
      </c>
      <c r="H67" s="32">
        <f t="shared" si="6"/>
        <v>7.2597126012915396</v>
      </c>
      <c r="I67" s="32">
        <f t="shared" si="7"/>
        <v>8.5661092043519602</v>
      </c>
      <c r="J67" s="32">
        <f t="shared" si="8"/>
        <v>14.034966210980201</v>
      </c>
      <c r="K67" s="36">
        <f t="shared" si="4"/>
        <v>4.1000000000000002E-2</v>
      </c>
    </row>
    <row r="68" spans="1:11" x14ac:dyDescent="0.2">
      <c r="A68">
        <v>66</v>
      </c>
      <c r="B68" s="32">
        <v>2.2788988240354229</v>
      </c>
      <c r="C68" s="32">
        <v>4.2498200046829879</v>
      </c>
      <c r="D68" s="32">
        <v>3.5753774783224799</v>
      </c>
      <c r="E68" s="32">
        <v>13.463113221689127</v>
      </c>
      <c r="F68" s="32">
        <v>1.1471356881665997</v>
      </c>
      <c r="G68" s="32">
        <f t="shared" si="5"/>
        <v>17.712933226372115</v>
      </c>
      <c r="H68" s="32">
        <f t="shared" si="6"/>
        <v>7.0014119905245025</v>
      </c>
      <c r="I68" s="32">
        <f t="shared" si="7"/>
        <v>8.9723331711720675</v>
      </c>
      <c r="J68" s="32">
        <f t="shared" si="8"/>
        <v>17.712933226372115</v>
      </c>
      <c r="K68" s="36">
        <f t="shared" si="4"/>
        <v>0.92800000000000005</v>
      </c>
    </row>
    <row r="69" spans="1:11" x14ac:dyDescent="0.2">
      <c r="A69">
        <v>67</v>
      </c>
      <c r="B69" s="32">
        <v>2.0693574975230149</v>
      </c>
      <c r="C69" s="32">
        <v>3.9523265614698175</v>
      </c>
      <c r="D69" s="32">
        <v>3.7489100223901914</v>
      </c>
      <c r="E69" s="32">
        <v>11.95787561601901</v>
      </c>
      <c r="F69" s="32">
        <v>0.7074413158770767</v>
      </c>
      <c r="G69" s="32">
        <f t="shared" si="5"/>
        <v>15.910202177488827</v>
      </c>
      <c r="H69" s="32">
        <f t="shared" si="6"/>
        <v>6.525708835790283</v>
      </c>
      <c r="I69" s="32">
        <f t="shared" si="7"/>
        <v>8.4086778997370857</v>
      </c>
      <c r="J69" s="32">
        <f t="shared" si="8"/>
        <v>15.910202177488827</v>
      </c>
      <c r="K69" s="36">
        <f t="shared" ref="K69:K132" si="9">PERCENTRANK($J$3:$J$1002,J69)</f>
        <v>0.46800000000000003</v>
      </c>
    </row>
    <row r="70" spans="1:11" x14ac:dyDescent="0.2">
      <c r="A70">
        <v>68</v>
      </c>
      <c r="B70" s="32">
        <v>1.5445193690102315</v>
      </c>
      <c r="C70" s="32">
        <v>4.1936678017955273</v>
      </c>
      <c r="D70" s="32">
        <v>3.6001617319052457</v>
      </c>
      <c r="E70" s="32">
        <v>11.854794623388443</v>
      </c>
      <c r="F70" s="32">
        <v>1.1002913336378697</v>
      </c>
      <c r="G70" s="32">
        <f t="shared" si="5"/>
        <v>16.04846242518397</v>
      </c>
      <c r="H70" s="32">
        <f t="shared" si="6"/>
        <v>6.2449724345533468</v>
      </c>
      <c r="I70" s="32">
        <f t="shared" si="7"/>
        <v>8.8941208673386427</v>
      </c>
      <c r="J70" s="32">
        <f t="shared" si="8"/>
        <v>16.04846242518397</v>
      </c>
      <c r="K70" s="36">
        <f t="shared" si="9"/>
        <v>0.52</v>
      </c>
    </row>
    <row r="71" spans="1:11" x14ac:dyDescent="0.2">
      <c r="A71">
        <v>69</v>
      </c>
      <c r="B71" s="32">
        <v>2.9424229574506171</v>
      </c>
      <c r="C71" s="32">
        <v>4.4252638063917402</v>
      </c>
      <c r="D71" s="32">
        <v>3.5298450130576384</v>
      </c>
      <c r="E71" s="32">
        <v>12.554850885237101</v>
      </c>
      <c r="F71" s="32">
        <v>0.68966853884921875</v>
      </c>
      <c r="G71" s="32">
        <f t="shared" si="5"/>
        <v>16.980114691628842</v>
      </c>
      <c r="H71" s="32">
        <f t="shared" si="6"/>
        <v>7.1619365093574743</v>
      </c>
      <c r="I71" s="32">
        <f t="shared" si="7"/>
        <v>8.6447773582985974</v>
      </c>
      <c r="J71" s="32">
        <f t="shared" si="8"/>
        <v>16.980114691628842</v>
      </c>
      <c r="K71" s="36">
        <f t="shared" si="9"/>
        <v>0.80300000000000005</v>
      </c>
    </row>
    <row r="72" spans="1:11" x14ac:dyDescent="0.2">
      <c r="A72">
        <v>70</v>
      </c>
      <c r="B72" s="32">
        <v>2.2435990609228611</v>
      </c>
      <c r="C72" s="32">
        <v>3.0803098626201972</v>
      </c>
      <c r="D72" s="32">
        <v>4.0231556555263523</v>
      </c>
      <c r="E72" s="32">
        <v>13.39232724905014</v>
      </c>
      <c r="F72" s="32">
        <v>1.1233075636264402</v>
      </c>
      <c r="G72" s="32">
        <f t="shared" si="5"/>
        <v>16.472637111670338</v>
      </c>
      <c r="H72" s="32">
        <f t="shared" si="6"/>
        <v>7.3900622800756537</v>
      </c>
      <c r="I72" s="32">
        <f t="shared" si="7"/>
        <v>8.2267730817729898</v>
      </c>
      <c r="J72" s="32">
        <f t="shared" si="8"/>
        <v>16.472637111670338</v>
      </c>
      <c r="K72" s="36">
        <f t="shared" si="9"/>
        <v>0.65600000000000003</v>
      </c>
    </row>
    <row r="73" spans="1:11" x14ac:dyDescent="0.2">
      <c r="A73">
        <v>71</v>
      </c>
      <c r="B73" s="32">
        <v>2.0361194452125346</v>
      </c>
      <c r="C73" s="32">
        <v>3.6882650066254428</v>
      </c>
      <c r="D73" s="32">
        <v>4.4619425908458652</v>
      </c>
      <c r="E73" s="32">
        <v>11.778615347167943</v>
      </c>
      <c r="F73" s="32">
        <v>0.51710342429578304</v>
      </c>
      <c r="G73" s="32">
        <f t="shared" si="5"/>
        <v>15.466880353793385</v>
      </c>
      <c r="H73" s="32">
        <f t="shared" si="6"/>
        <v>7.0151654603541829</v>
      </c>
      <c r="I73" s="32">
        <f t="shared" si="7"/>
        <v>8.667311021767091</v>
      </c>
      <c r="J73" s="32">
        <f t="shared" si="8"/>
        <v>15.466880353793385</v>
      </c>
      <c r="K73" s="36">
        <f t="shared" si="9"/>
        <v>0.31900000000000001</v>
      </c>
    </row>
    <row r="74" spans="1:11" x14ac:dyDescent="0.2">
      <c r="A74">
        <v>72</v>
      </c>
      <c r="B74" s="32">
        <v>2.4149205778958276</v>
      </c>
      <c r="C74" s="32">
        <v>3.80079564920743</v>
      </c>
      <c r="D74" s="32">
        <v>4.163252980200923</v>
      </c>
      <c r="E74" s="32">
        <v>12.297031874652021</v>
      </c>
      <c r="F74" s="32">
        <v>1.1454125367672532</v>
      </c>
      <c r="G74" s="32">
        <f t="shared" si="5"/>
        <v>16.097827523859451</v>
      </c>
      <c r="H74" s="32">
        <f t="shared" si="6"/>
        <v>7.7235860948640038</v>
      </c>
      <c r="I74" s="32">
        <f t="shared" si="7"/>
        <v>9.1094611661756062</v>
      </c>
      <c r="J74" s="32">
        <f t="shared" si="8"/>
        <v>16.097827523859451</v>
      </c>
      <c r="K74" s="36">
        <f t="shared" si="9"/>
        <v>0.53500000000000003</v>
      </c>
    </row>
    <row r="75" spans="1:11" x14ac:dyDescent="0.2">
      <c r="A75">
        <v>73</v>
      </c>
      <c r="B75" s="32">
        <v>2.4310038548283046</v>
      </c>
      <c r="C75" s="32">
        <v>4.1377964053972391</v>
      </c>
      <c r="D75" s="32">
        <v>4.016781950762379</v>
      </c>
      <c r="E75" s="32">
        <v>11.548756477452116</v>
      </c>
      <c r="F75" s="32">
        <v>1.10779527883642</v>
      </c>
      <c r="G75" s="32">
        <f t="shared" si="5"/>
        <v>15.686552882849355</v>
      </c>
      <c r="H75" s="32">
        <f t="shared" si="6"/>
        <v>7.5555810844271036</v>
      </c>
      <c r="I75" s="32">
        <f t="shared" si="7"/>
        <v>9.2623736349960382</v>
      </c>
      <c r="J75" s="32">
        <f t="shared" si="8"/>
        <v>15.686552882849355</v>
      </c>
      <c r="K75" s="36">
        <f t="shared" si="9"/>
        <v>0.38100000000000001</v>
      </c>
    </row>
    <row r="76" spans="1:11" x14ac:dyDescent="0.2">
      <c r="A76">
        <v>74</v>
      </c>
      <c r="B76" s="32">
        <v>1.6817342662325245</v>
      </c>
      <c r="C76" s="32">
        <v>3.7491391923176707</v>
      </c>
      <c r="D76" s="32">
        <v>3.6981574895471567</v>
      </c>
      <c r="E76" s="32">
        <v>12.199016767510329</v>
      </c>
      <c r="F76" s="32">
        <v>1.2031535359492409</v>
      </c>
      <c r="G76" s="32">
        <f t="shared" si="5"/>
        <v>15.948155959828</v>
      </c>
      <c r="H76" s="32">
        <f t="shared" si="6"/>
        <v>6.5830452917289222</v>
      </c>
      <c r="I76" s="32">
        <f t="shared" si="7"/>
        <v>8.6504502178140683</v>
      </c>
      <c r="J76" s="32">
        <f t="shared" si="8"/>
        <v>15.948155959828</v>
      </c>
      <c r="K76" s="36">
        <f t="shared" si="9"/>
        <v>0.48099999999999998</v>
      </c>
    </row>
    <row r="77" spans="1:11" x14ac:dyDescent="0.2">
      <c r="A77">
        <v>75</v>
      </c>
      <c r="B77" s="32">
        <v>1.5384041540091857</v>
      </c>
      <c r="C77" s="32">
        <v>3.7053203060204396</v>
      </c>
      <c r="D77" s="32">
        <v>4.0097333213489037</v>
      </c>
      <c r="E77" s="32">
        <v>10.908176621625898</v>
      </c>
      <c r="F77" s="32">
        <v>0.84158799861688749</v>
      </c>
      <c r="G77" s="32">
        <f t="shared" si="5"/>
        <v>14.613496927646338</v>
      </c>
      <c r="H77" s="32">
        <f t="shared" si="6"/>
        <v>6.3897254739749769</v>
      </c>
      <c r="I77" s="32">
        <f t="shared" si="7"/>
        <v>8.5566416259862308</v>
      </c>
      <c r="J77" s="32">
        <f t="shared" si="8"/>
        <v>14.613496927646338</v>
      </c>
      <c r="K77" s="36">
        <f t="shared" si="9"/>
        <v>0.123</v>
      </c>
    </row>
    <row r="78" spans="1:11" x14ac:dyDescent="0.2">
      <c r="A78">
        <v>76</v>
      </c>
      <c r="B78" s="32">
        <v>2.5555943971558008</v>
      </c>
      <c r="C78" s="32">
        <v>3.1978461366670672</v>
      </c>
      <c r="D78" s="32">
        <v>4.2569973503341316</v>
      </c>
      <c r="E78" s="32">
        <v>12.34179493013653</v>
      </c>
      <c r="F78" s="32">
        <v>1.2039604623860214</v>
      </c>
      <c r="G78" s="32">
        <f t="shared" si="5"/>
        <v>15.539641066803597</v>
      </c>
      <c r="H78" s="32">
        <f t="shared" si="6"/>
        <v>8.0165522098759538</v>
      </c>
      <c r="I78" s="32">
        <f t="shared" si="7"/>
        <v>8.6588039493872202</v>
      </c>
      <c r="J78" s="32">
        <f t="shared" si="8"/>
        <v>15.539641066803597</v>
      </c>
      <c r="K78" s="36">
        <f t="shared" si="9"/>
        <v>0.34499999999999997</v>
      </c>
    </row>
    <row r="79" spans="1:11" x14ac:dyDescent="0.2">
      <c r="A79">
        <v>77</v>
      </c>
      <c r="B79" s="32">
        <v>1.399410626210738</v>
      </c>
      <c r="C79" s="32">
        <v>3.9948170170682715</v>
      </c>
      <c r="D79" s="32">
        <v>3.5371810200595064</v>
      </c>
      <c r="E79" s="32">
        <v>12.691077275405405</v>
      </c>
      <c r="F79" s="32">
        <v>1.3813681814790471</v>
      </c>
      <c r="G79" s="32">
        <f t="shared" si="5"/>
        <v>16.685894292473677</v>
      </c>
      <c r="H79" s="32">
        <f t="shared" si="6"/>
        <v>6.3179598277492914</v>
      </c>
      <c r="I79" s="32">
        <f t="shared" si="7"/>
        <v>8.913366218606825</v>
      </c>
      <c r="J79" s="32">
        <f t="shared" si="8"/>
        <v>16.685894292473677</v>
      </c>
      <c r="K79" s="36">
        <f t="shared" si="9"/>
        <v>0.73199999999999998</v>
      </c>
    </row>
    <row r="80" spans="1:11" x14ac:dyDescent="0.2">
      <c r="A80">
        <v>78</v>
      </c>
      <c r="B80" s="32">
        <v>1.2205539456335828</v>
      </c>
      <c r="C80" s="32">
        <v>4.5616630005533807</v>
      </c>
      <c r="D80" s="32">
        <v>4.1241009726982156</v>
      </c>
      <c r="E80" s="32">
        <v>12.469273118142155</v>
      </c>
      <c r="F80" s="32">
        <v>0.78517453200765885</v>
      </c>
      <c r="G80" s="32">
        <f t="shared" ref="G80:G143" si="10">+C80+E80</f>
        <v>17.030936118695536</v>
      </c>
      <c r="H80" s="32">
        <f t="shared" ref="H80:H143" si="11">+B80+D80+F80</f>
        <v>6.1298294503394573</v>
      </c>
      <c r="I80" s="32">
        <f t="shared" ref="I80:I143" si="12">+C80+D80+F80</f>
        <v>9.4709385052592552</v>
      </c>
      <c r="J80" s="32">
        <f t="shared" ref="J80:J143" si="13">MAX(G80:I80)</f>
        <v>17.030936118695536</v>
      </c>
      <c r="K80" s="36">
        <f t="shared" si="9"/>
        <v>0.82099999999999995</v>
      </c>
    </row>
    <row r="81" spans="1:11" x14ac:dyDescent="0.2">
      <c r="A81">
        <v>79</v>
      </c>
      <c r="B81" s="32">
        <v>2.3556624506018125</v>
      </c>
      <c r="C81" s="32">
        <v>3.4148618043254828</v>
      </c>
      <c r="D81" s="32">
        <v>4.17103093341575</v>
      </c>
      <c r="E81" s="32">
        <v>11.058852608868619</v>
      </c>
      <c r="F81" s="32">
        <v>1.0598846099819639</v>
      </c>
      <c r="G81" s="32">
        <f t="shared" si="10"/>
        <v>14.473714413194102</v>
      </c>
      <c r="H81" s="32">
        <f t="shared" si="11"/>
        <v>7.5865779939995264</v>
      </c>
      <c r="I81" s="32">
        <f t="shared" si="12"/>
        <v>8.6457773477231967</v>
      </c>
      <c r="J81" s="32">
        <f t="shared" si="13"/>
        <v>14.473714413194102</v>
      </c>
      <c r="K81" s="36">
        <f t="shared" si="9"/>
        <v>0.1</v>
      </c>
    </row>
    <row r="82" spans="1:11" x14ac:dyDescent="0.2">
      <c r="A82">
        <v>80</v>
      </c>
      <c r="B82" s="32">
        <v>2.3192030817444902</v>
      </c>
      <c r="C82" s="32">
        <v>3.8088856045797002</v>
      </c>
      <c r="D82" s="32">
        <v>3.9093425003593438</v>
      </c>
      <c r="E82" s="32">
        <v>13.947673808899708</v>
      </c>
      <c r="F82" s="32">
        <v>0.97688571511389455</v>
      </c>
      <c r="G82" s="32">
        <f t="shared" si="10"/>
        <v>17.756559413479408</v>
      </c>
      <c r="H82" s="32">
        <f t="shared" si="11"/>
        <v>7.2054312972177286</v>
      </c>
      <c r="I82" s="32">
        <f t="shared" si="12"/>
        <v>8.6951138200529385</v>
      </c>
      <c r="J82" s="32">
        <f t="shared" si="13"/>
        <v>17.756559413479408</v>
      </c>
      <c r="K82" s="36">
        <f t="shared" si="9"/>
        <v>0.93500000000000005</v>
      </c>
    </row>
    <row r="83" spans="1:11" x14ac:dyDescent="0.2">
      <c r="A83">
        <v>81</v>
      </c>
      <c r="B83" s="32">
        <v>3.1028441804228351</v>
      </c>
      <c r="C83" s="32">
        <v>4.6475033842434641</v>
      </c>
      <c r="D83" s="32">
        <v>4.6466460945375729</v>
      </c>
      <c r="E83" s="32">
        <v>14.002525434363633</v>
      </c>
      <c r="F83" s="32">
        <v>1.0932745251702727</v>
      </c>
      <c r="G83" s="32">
        <f t="shared" si="10"/>
        <v>18.650028818607097</v>
      </c>
      <c r="H83" s="32">
        <f t="shared" si="11"/>
        <v>8.8427648001306807</v>
      </c>
      <c r="I83" s="32">
        <f t="shared" si="12"/>
        <v>10.38742400395131</v>
      </c>
      <c r="J83" s="32">
        <f t="shared" si="13"/>
        <v>18.650028818607097</v>
      </c>
      <c r="K83" s="36">
        <f t="shared" si="9"/>
        <v>0.98899999999999999</v>
      </c>
    </row>
    <row r="84" spans="1:11" x14ac:dyDescent="0.2">
      <c r="A84">
        <v>82</v>
      </c>
      <c r="B84" s="32">
        <v>2.7218773134809453</v>
      </c>
      <c r="C84" s="32">
        <v>3.9157802221816382</v>
      </c>
      <c r="D84" s="32">
        <v>3.5866812469103024</v>
      </c>
      <c r="E84" s="32">
        <v>12.048327137847082</v>
      </c>
      <c r="F84" s="32">
        <v>1.1142598421211005</v>
      </c>
      <c r="G84" s="32">
        <f t="shared" si="10"/>
        <v>15.96410736002872</v>
      </c>
      <c r="H84" s="32">
        <f t="shared" si="11"/>
        <v>7.4228184025123483</v>
      </c>
      <c r="I84" s="32">
        <f t="shared" si="12"/>
        <v>8.6167213112130412</v>
      </c>
      <c r="J84" s="32">
        <f t="shared" si="13"/>
        <v>15.96410736002872</v>
      </c>
      <c r="K84" s="36">
        <f t="shared" si="9"/>
        <v>0.48799999999999999</v>
      </c>
    </row>
    <row r="85" spans="1:11" x14ac:dyDescent="0.2">
      <c r="A85">
        <v>83</v>
      </c>
      <c r="B85" s="32">
        <v>2.6519519502035109</v>
      </c>
      <c r="C85" s="32">
        <v>3.2169250617735088</v>
      </c>
      <c r="D85" s="32">
        <v>4.5474790668813512</v>
      </c>
      <c r="E85" s="32">
        <v>11.830552042112686</v>
      </c>
      <c r="F85" s="32">
        <v>0.95147694562547258</v>
      </c>
      <c r="G85" s="32">
        <f t="shared" si="10"/>
        <v>15.047477103886195</v>
      </c>
      <c r="H85" s="32">
        <f t="shared" si="11"/>
        <v>8.1509079627103347</v>
      </c>
      <c r="I85" s="32">
        <f t="shared" si="12"/>
        <v>8.7158810742803325</v>
      </c>
      <c r="J85" s="32">
        <f t="shared" si="13"/>
        <v>15.047477103886195</v>
      </c>
      <c r="K85" s="36">
        <f t="shared" si="9"/>
        <v>0.20300000000000001</v>
      </c>
    </row>
    <row r="86" spans="1:11" x14ac:dyDescent="0.2">
      <c r="A86">
        <v>84</v>
      </c>
      <c r="B86" s="32">
        <v>2.0564801894142875</v>
      </c>
      <c r="C86" s="32">
        <v>4.2843222546289326</v>
      </c>
      <c r="D86" s="32">
        <v>4.0602509999225731</v>
      </c>
      <c r="E86" s="32">
        <v>14.66802089754492</v>
      </c>
      <c r="F86" s="32">
        <v>0.77306435994250933</v>
      </c>
      <c r="G86" s="32">
        <f t="shared" si="10"/>
        <v>18.952343152173853</v>
      </c>
      <c r="H86" s="32">
        <f t="shared" si="11"/>
        <v>6.8897955492793699</v>
      </c>
      <c r="I86" s="32">
        <f t="shared" si="12"/>
        <v>9.117637614494015</v>
      </c>
      <c r="J86" s="32">
        <f t="shared" si="13"/>
        <v>18.952343152173853</v>
      </c>
      <c r="K86" s="36">
        <f t="shared" si="9"/>
        <v>0.99299999999999999</v>
      </c>
    </row>
    <row r="87" spans="1:11" x14ac:dyDescent="0.2">
      <c r="A87">
        <v>85</v>
      </c>
      <c r="B87" s="32">
        <v>2.0009754330676515</v>
      </c>
      <c r="C87" s="32">
        <v>3.3138794707192574</v>
      </c>
      <c r="D87" s="32">
        <v>3.6098252722731559</v>
      </c>
      <c r="E87" s="32">
        <v>10.875523488095496</v>
      </c>
      <c r="F87" s="32">
        <v>0.97700965650437865</v>
      </c>
      <c r="G87" s="32">
        <f t="shared" si="10"/>
        <v>14.189402958814753</v>
      </c>
      <c r="H87" s="32">
        <f t="shared" si="11"/>
        <v>6.587810361845186</v>
      </c>
      <c r="I87" s="32">
        <f t="shared" si="12"/>
        <v>7.9007143994967919</v>
      </c>
      <c r="J87" s="32">
        <f t="shared" si="13"/>
        <v>14.189402958814753</v>
      </c>
      <c r="K87" s="36">
        <f t="shared" si="9"/>
        <v>5.6000000000000001E-2</v>
      </c>
    </row>
    <row r="88" spans="1:11" x14ac:dyDescent="0.2">
      <c r="A88">
        <v>86</v>
      </c>
      <c r="B88" s="32">
        <v>2.2268507159897126</v>
      </c>
      <c r="C88" s="32">
        <v>4.1801731741579715</v>
      </c>
      <c r="D88" s="32">
        <v>3.5541145381139359</v>
      </c>
      <c r="E88" s="32">
        <v>12.116733644972555</v>
      </c>
      <c r="F88" s="32">
        <v>1.0247770344685705</v>
      </c>
      <c r="G88" s="32">
        <f t="shared" si="10"/>
        <v>16.296906819130527</v>
      </c>
      <c r="H88" s="32">
        <f t="shared" si="11"/>
        <v>6.805742288572219</v>
      </c>
      <c r="I88" s="32">
        <f t="shared" si="12"/>
        <v>8.7590647467404779</v>
      </c>
      <c r="J88" s="32">
        <f t="shared" si="13"/>
        <v>16.296906819130527</v>
      </c>
      <c r="K88" s="36">
        <f t="shared" si="9"/>
        <v>0.59399999999999997</v>
      </c>
    </row>
    <row r="89" spans="1:11" x14ac:dyDescent="0.2">
      <c r="A89">
        <v>87</v>
      </c>
      <c r="B89" s="32">
        <v>1.9872426315050689</v>
      </c>
      <c r="C89" s="32">
        <v>3.9103823711266159</v>
      </c>
      <c r="D89" s="32">
        <v>3.871335126044869</v>
      </c>
      <c r="E89" s="32">
        <v>11.910492078925017</v>
      </c>
      <c r="F89" s="32">
        <v>0.72681748658942524</v>
      </c>
      <c r="G89" s="32">
        <f t="shared" si="10"/>
        <v>15.820874450051633</v>
      </c>
      <c r="H89" s="32">
        <f t="shared" si="11"/>
        <v>6.5853952441393631</v>
      </c>
      <c r="I89" s="32">
        <f t="shared" si="12"/>
        <v>8.5085349837609101</v>
      </c>
      <c r="J89" s="32">
        <f t="shared" si="13"/>
        <v>15.820874450051633</v>
      </c>
      <c r="K89" s="36">
        <f t="shared" si="9"/>
        <v>0.42599999999999999</v>
      </c>
    </row>
    <row r="90" spans="1:11" x14ac:dyDescent="0.2">
      <c r="A90">
        <v>88</v>
      </c>
      <c r="B90" s="32">
        <v>1.4726624663599068</v>
      </c>
      <c r="C90" s="32">
        <v>4.5104288902657572</v>
      </c>
      <c r="D90" s="32">
        <v>4.0660874661662092</v>
      </c>
      <c r="E90" s="32">
        <v>13.015464476950001</v>
      </c>
      <c r="F90" s="32">
        <v>0.7707628153875703</v>
      </c>
      <c r="G90" s="32">
        <f t="shared" si="10"/>
        <v>17.525893367215758</v>
      </c>
      <c r="H90" s="32">
        <f t="shared" si="11"/>
        <v>6.3095127479136863</v>
      </c>
      <c r="I90" s="32">
        <f t="shared" si="12"/>
        <v>9.3472791718195367</v>
      </c>
      <c r="J90" s="32">
        <f t="shared" si="13"/>
        <v>17.525893367215758</v>
      </c>
      <c r="K90" s="36">
        <f t="shared" si="9"/>
        <v>0.91300000000000003</v>
      </c>
    </row>
    <row r="91" spans="1:11" x14ac:dyDescent="0.2">
      <c r="A91">
        <v>89</v>
      </c>
      <c r="B91" s="32">
        <v>1.1125969245331362</v>
      </c>
      <c r="C91" s="32">
        <v>3.7438328591670142</v>
      </c>
      <c r="D91" s="32">
        <v>4.273349360213615</v>
      </c>
      <c r="E91" s="32">
        <v>13.298553797823843</v>
      </c>
      <c r="F91" s="32">
        <v>1.0200215026779915</v>
      </c>
      <c r="G91" s="32">
        <f t="shared" si="10"/>
        <v>17.042386656990857</v>
      </c>
      <c r="H91" s="32">
        <f t="shared" si="11"/>
        <v>6.4059677874247427</v>
      </c>
      <c r="I91" s="32">
        <f t="shared" si="12"/>
        <v>9.0372037220586208</v>
      </c>
      <c r="J91" s="32">
        <f t="shared" si="13"/>
        <v>17.042386656990857</v>
      </c>
      <c r="K91" s="36">
        <f t="shared" si="9"/>
        <v>0.82299999999999995</v>
      </c>
    </row>
    <row r="92" spans="1:11" x14ac:dyDescent="0.2">
      <c r="A92">
        <v>90</v>
      </c>
      <c r="B92" s="32">
        <v>2.4141656972933561</v>
      </c>
      <c r="C92" s="32">
        <v>3.4402742231613956</v>
      </c>
      <c r="D92" s="32">
        <v>3.5508851043268805</v>
      </c>
      <c r="E92" s="32">
        <v>12.915604232432088</v>
      </c>
      <c r="F92" s="32">
        <v>0.47015421639662236</v>
      </c>
      <c r="G92" s="32">
        <f t="shared" si="10"/>
        <v>16.355878455593484</v>
      </c>
      <c r="H92" s="32">
        <f t="shared" si="11"/>
        <v>6.435205018016859</v>
      </c>
      <c r="I92" s="32">
        <f t="shared" si="12"/>
        <v>7.4613135438848985</v>
      </c>
      <c r="J92" s="32">
        <f t="shared" si="13"/>
        <v>16.355878455593484</v>
      </c>
      <c r="K92" s="36">
        <f t="shared" si="9"/>
        <v>0.60799999999999998</v>
      </c>
    </row>
    <row r="93" spans="1:11" x14ac:dyDescent="0.2">
      <c r="A93">
        <v>91</v>
      </c>
      <c r="B93" s="32">
        <v>2.2221122485934757</v>
      </c>
      <c r="C93" s="32">
        <v>4.0656905285723042</v>
      </c>
      <c r="D93" s="32">
        <v>4.3835500365312328</v>
      </c>
      <c r="E93" s="32">
        <v>11.240144461509772</v>
      </c>
      <c r="F93" s="32">
        <v>1.4106936557946028</v>
      </c>
      <c r="G93" s="32">
        <f t="shared" si="10"/>
        <v>15.305834990082076</v>
      </c>
      <c r="H93" s="32">
        <f t="shared" si="11"/>
        <v>8.0163559409193113</v>
      </c>
      <c r="I93" s="32">
        <f t="shared" si="12"/>
        <v>9.8599342208981398</v>
      </c>
      <c r="J93" s="32">
        <f t="shared" si="13"/>
        <v>15.305834990082076</v>
      </c>
      <c r="K93" s="36">
        <f t="shared" si="9"/>
        <v>0.27100000000000002</v>
      </c>
    </row>
    <row r="94" spans="1:11" x14ac:dyDescent="0.2">
      <c r="A94">
        <v>92</v>
      </c>
      <c r="B94" s="32">
        <v>2.3089530764555093</v>
      </c>
      <c r="C94" s="32">
        <v>4.0832500290925964</v>
      </c>
      <c r="D94" s="32">
        <v>4.0510068957737531</v>
      </c>
      <c r="E94" s="32">
        <v>12.726281541574281</v>
      </c>
      <c r="F94" s="32">
        <v>1.3090679911110783</v>
      </c>
      <c r="G94" s="32">
        <f t="shared" si="10"/>
        <v>16.809531570666877</v>
      </c>
      <c r="H94" s="32">
        <f t="shared" si="11"/>
        <v>7.6690279633403406</v>
      </c>
      <c r="I94" s="32">
        <f t="shared" si="12"/>
        <v>9.4433249159774277</v>
      </c>
      <c r="J94" s="32">
        <f t="shared" si="13"/>
        <v>16.809531570666877</v>
      </c>
      <c r="K94" s="36">
        <f t="shared" si="9"/>
        <v>0.76600000000000001</v>
      </c>
    </row>
    <row r="95" spans="1:11" x14ac:dyDescent="0.2">
      <c r="A95">
        <v>93</v>
      </c>
      <c r="B95" s="32">
        <v>2.106736592897505</v>
      </c>
      <c r="C95" s="32">
        <v>3.6535382251749979</v>
      </c>
      <c r="D95" s="32">
        <v>4.1866742536549282</v>
      </c>
      <c r="E95" s="32">
        <v>12.594554876442999</v>
      </c>
      <c r="F95" s="32">
        <v>0.89265629665169399</v>
      </c>
      <c r="G95" s="32">
        <f t="shared" si="10"/>
        <v>16.248093101617997</v>
      </c>
      <c r="H95" s="32">
        <f t="shared" si="11"/>
        <v>7.1860671432041272</v>
      </c>
      <c r="I95" s="32">
        <f t="shared" si="12"/>
        <v>8.7328687754816201</v>
      </c>
      <c r="J95" s="32">
        <f t="shared" si="13"/>
        <v>16.248093101617997</v>
      </c>
      <c r="K95" s="36">
        <f t="shared" si="9"/>
        <v>0.57399999999999995</v>
      </c>
    </row>
    <row r="96" spans="1:11" x14ac:dyDescent="0.2">
      <c r="A96">
        <v>94</v>
      </c>
      <c r="B96" s="32">
        <v>1.4865345342986984</v>
      </c>
      <c r="C96" s="32">
        <v>4.658542376186233</v>
      </c>
      <c r="D96" s="32">
        <v>3.3459616234758869</v>
      </c>
      <c r="E96" s="32">
        <v>10.439561750274152</v>
      </c>
      <c r="F96" s="32">
        <v>1.2252527565360651</v>
      </c>
      <c r="G96" s="32">
        <f t="shared" si="10"/>
        <v>15.098104126460385</v>
      </c>
      <c r="H96" s="32">
        <f t="shared" si="11"/>
        <v>6.0577489143106504</v>
      </c>
      <c r="I96" s="32">
        <f t="shared" si="12"/>
        <v>9.229756756198185</v>
      </c>
      <c r="J96" s="32">
        <f t="shared" si="13"/>
        <v>15.098104126460385</v>
      </c>
      <c r="K96" s="36">
        <f t="shared" si="9"/>
        <v>0.219</v>
      </c>
    </row>
    <row r="97" spans="1:11" x14ac:dyDescent="0.2">
      <c r="A97">
        <v>95</v>
      </c>
      <c r="B97" s="32">
        <v>2.6190975909703411</v>
      </c>
      <c r="C97" s="32">
        <v>4.3647858193289721</v>
      </c>
      <c r="D97" s="32">
        <v>3.6501024043027428</v>
      </c>
      <c r="E97" s="32">
        <v>10.172124833217822</v>
      </c>
      <c r="F97" s="32">
        <v>0.60114091663854197</v>
      </c>
      <c r="G97" s="32">
        <f t="shared" si="10"/>
        <v>14.536910652546794</v>
      </c>
      <c r="H97" s="32">
        <f t="shared" si="11"/>
        <v>6.8703409119116259</v>
      </c>
      <c r="I97" s="32">
        <f t="shared" si="12"/>
        <v>8.6160291402702569</v>
      </c>
      <c r="J97" s="32">
        <f t="shared" si="13"/>
        <v>14.536910652546794</v>
      </c>
      <c r="K97" s="36">
        <f t="shared" si="9"/>
        <v>0.108</v>
      </c>
    </row>
    <row r="98" spans="1:11" x14ac:dyDescent="0.2">
      <c r="A98">
        <v>96</v>
      </c>
      <c r="B98" s="32">
        <v>1.8443934146052925</v>
      </c>
      <c r="C98" s="32">
        <v>3.7917353766752058</v>
      </c>
      <c r="D98" s="32">
        <v>3.5246324488107348</v>
      </c>
      <c r="E98" s="32">
        <v>13.025507572194329</v>
      </c>
      <c r="F98" s="32">
        <v>1.1192232502944535</v>
      </c>
      <c r="G98" s="32">
        <f t="shared" si="10"/>
        <v>16.817242948869534</v>
      </c>
      <c r="H98" s="32">
        <f t="shared" si="11"/>
        <v>6.4882491137104807</v>
      </c>
      <c r="I98" s="32">
        <f t="shared" si="12"/>
        <v>8.435591075780394</v>
      </c>
      <c r="J98" s="32">
        <f t="shared" si="13"/>
        <v>16.817242948869534</v>
      </c>
      <c r="K98" s="36">
        <f t="shared" si="9"/>
        <v>0.77100000000000002</v>
      </c>
    </row>
    <row r="99" spans="1:11" x14ac:dyDescent="0.2">
      <c r="A99">
        <v>97</v>
      </c>
      <c r="B99" s="32">
        <v>1.5800391161537846</v>
      </c>
      <c r="C99" s="32">
        <v>4.0959215640250477</v>
      </c>
      <c r="D99" s="32">
        <v>4.0691810896569223</v>
      </c>
      <c r="E99" s="32">
        <v>12.407037532568211</v>
      </c>
      <c r="F99" s="32">
        <v>1.2109105935232947</v>
      </c>
      <c r="G99" s="32">
        <f t="shared" si="10"/>
        <v>16.502959096593258</v>
      </c>
      <c r="H99" s="32">
        <f t="shared" si="11"/>
        <v>6.8601307993340015</v>
      </c>
      <c r="I99" s="32">
        <f t="shared" si="12"/>
        <v>9.3760132472052646</v>
      </c>
      <c r="J99" s="32">
        <f t="shared" si="13"/>
        <v>16.502959096593258</v>
      </c>
      <c r="K99" s="36">
        <f t="shared" si="9"/>
        <v>0.66500000000000004</v>
      </c>
    </row>
    <row r="100" spans="1:11" x14ac:dyDescent="0.2">
      <c r="A100">
        <v>98</v>
      </c>
      <c r="B100" s="32">
        <v>1.5894359017256647</v>
      </c>
      <c r="C100" s="32">
        <v>3.6815938629879383</v>
      </c>
      <c r="D100" s="32">
        <v>3.626824819642934</v>
      </c>
      <c r="E100" s="32">
        <v>12.213708517549094</v>
      </c>
      <c r="F100" s="32">
        <v>1.3878476491081528</v>
      </c>
      <c r="G100" s="32">
        <f t="shared" si="10"/>
        <v>15.895302380537032</v>
      </c>
      <c r="H100" s="32">
        <f t="shared" si="11"/>
        <v>6.6041083704767516</v>
      </c>
      <c r="I100" s="32">
        <f t="shared" si="12"/>
        <v>8.6962663317390252</v>
      </c>
      <c r="J100" s="32">
        <f t="shared" si="13"/>
        <v>15.895302380537032</v>
      </c>
      <c r="K100" s="36">
        <f t="shared" si="9"/>
        <v>0.45900000000000002</v>
      </c>
    </row>
    <row r="101" spans="1:11" x14ac:dyDescent="0.2">
      <c r="A101">
        <v>99</v>
      </c>
      <c r="B101" s="32">
        <v>1.7855036326654954</v>
      </c>
      <c r="C101" s="32">
        <v>4.3334491793793859</v>
      </c>
      <c r="D101" s="32">
        <v>4.3792671350311139</v>
      </c>
      <c r="E101" s="32">
        <v>13.234743649547454</v>
      </c>
      <c r="F101" s="32">
        <v>0.82130946136749117</v>
      </c>
      <c r="G101" s="32">
        <f t="shared" si="10"/>
        <v>17.56819282892684</v>
      </c>
      <c r="H101" s="32">
        <f t="shared" si="11"/>
        <v>6.9860802290641004</v>
      </c>
      <c r="I101" s="32">
        <f t="shared" si="12"/>
        <v>9.5340257757779909</v>
      </c>
      <c r="J101" s="32">
        <f t="shared" si="13"/>
        <v>17.56819282892684</v>
      </c>
      <c r="K101" s="36">
        <f t="shared" si="9"/>
        <v>0.91900000000000004</v>
      </c>
    </row>
    <row r="102" spans="1:11" x14ac:dyDescent="0.2">
      <c r="A102">
        <v>100</v>
      </c>
      <c r="B102" s="32">
        <v>1.7733192458326812</v>
      </c>
      <c r="C102" s="32">
        <v>4.7811263458279427</v>
      </c>
      <c r="D102" s="32">
        <v>3.7229695054556942</v>
      </c>
      <c r="E102" s="32">
        <v>12.600407474848907</v>
      </c>
      <c r="F102" s="32">
        <v>0.95354394286550814</v>
      </c>
      <c r="G102" s="32">
        <f t="shared" si="10"/>
        <v>17.38153382067685</v>
      </c>
      <c r="H102" s="32">
        <f t="shared" si="11"/>
        <v>6.4498326941538835</v>
      </c>
      <c r="I102" s="32">
        <f t="shared" si="12"/>
        <v>9.457639794149145</v>
      </c>
      <c r="J102" s="32">
        <f t="shared" si="13"/>
        <v>17.38153382067685</v>
      </c>
      <c r="K102" s="36">
        <f t="shared" si="9"/>
        <v>0.89700000000000002</v>
      </c>
    </row>
    <row r="103" spans="1:11" x14ac:dyDescent="0.2">
      <c r="A103">
        <v>101</v>
      </c>
      <c r="B103" s="32">
        <v>1.7381024741116562</v>
      </c>
      <c r="C103" s="32">
        <v>3.2613425092713442</v>
      </c>
      <c r="D103" s="32">
        <v>4.4067090685566654</v>
      </c>
      <c r="E103" s="32">
        <v>11.777518269183929</v>
      </c>
      <c r="F103" s="32">
        <v>0.91525912719225744</v>
      </c>
      <c r="G103" s="32">
        <f t="shared" si="10"/>
        <v>15.038860778455273</v>
      </c>
      <c r="H103" s="32">
        <f t="shared" si="11"/>
        <v>7.0600706698605791</v>
      </c>
      <c r="I103" s="32">
        <f t="shared" si="12"/>
        <v>8.5833107050202671</v>
      </c>
      <c r="J103" s="32">
        <f t="shared" si="13"/>
        <v>15.038860778455273</v>
      </c>
      <c r="K103" s="36">
        <f t="shared" si="9"/>
        <v>0.19800000000000001</v>
      </c>
    </row>
    <row r="104" spans="1:11" x14ac:dyDescent="0.2">
      <c r="A104">
        <v>102</v>
      </c>
      <c r="B104" s="32">
        <v>2.4247146989655448</v>
      </c>
      <c r="C104" s="32">
        <v>3.3089420513570076</v>
      </c>
      <c r="D104" s="32">
        <v>3.7720405417567235</v>
      </c>
      <c r="E104" s="32">
        <v>13.422395143890753</v>
      </c>
      <c r="F104" s="32">
        <v>1.2399521008555894</v>
      </c>
      <c r="G104" s="32">
        <f t="shared" si="10"/>
        <v>16.731337195247761</v>
      </c>
      <c r="H104" s="32">
        <f t="shared" si="11"/>
        <v>7.4367073415778577</v>
      </c>
      <c r="I104" s="32">
        <f t="shared" si="12"/>
        <v>8.3209346939693205</v>
      </c>
      <c r="J104" s="32">
        <f t="shared" si="13"/>
        <v>16.731337195247761</v>
      </c>
      <c r="K104" s="36">
        <f t="shared" si="9"/>
        <v>0.745</v>
      </c>
    </row>
    <row r="105" spans="1:11" x14ac:dyDescent="0.2">
      <c r="A105">
        <v>103</v>
      </c>
      <c r="B105" s="32">
        <v>2.2566036982898368</v>
      </c>
      <c r="C105" s="32">
        <v>4.3541379101079656</v>
      </c>
      <c r="D105" s="32">
        <v>3.6128558677810361</v>
      </c>
      <c r="E105" s="32">
        <v>12.757713678467553</v>
      </c>
      <c r="F105" s="32">
        <v>0.78699129314918537</v>
      </c>
      <c r="G105" s="32">
        <f t="shared" si="10"/>
        <v>17.111851588575519</v>
      </c>
      <c r="H105" s="32">
        <f t="shared" si="11"/>
        <v>6.6564508592200582</v>
      </c>
      <c r="I105" s="32">
        <f t="shared" si="12"/>
        <v>8.753985071038187</v>
      </c>
      <c r="J105" s="32">
        <f t="shared" si="13"/>
        <v>17.111851588575519</v>
      </c>
      <c r="K105" s="36">
        <f t="shared" si="9"/>
        <v>0.84099999999999997</v>
      </c>
    </row>
    <row r="106" spans="1:11" x14ac:dyDescent="0.2">
      <c r="A106">
        <v>104</v>
      </c>
      <c r="B106" s="32">
        <v>1.6958479187014746</v>
      </c>
      <c r="C106" s="32">
        <v>3.7613417690445203</v>
      </c>
      <c r="D106" s="32">
        <v>4.0382932512366096</v>
      </c>
      <c r="E106" s="32">
        <v>11.44005594443297</v>
      </c>
      <c r="F106" s="32">
        <v>0.69618879731569905</v>
      </c>
      <c r="G106" s="32">
        <f t="shared" si="10"/>
        <v>15.20139771347749</v>
      </c>
      <c r="H106" s="32">
        <f t="shared" si="11"/>
        <v>6.4303299672537833</v>
      </c>
      <c r="I106" s="32">
        <f t="shared" si="12"/>
        <v>8.495823817596829</v>
      </c>
      <c r="J106" s="32">
        <f t="shared" si="13"/>
        <v>15.20139771347749</v>
      </c>
      <c r="K106" s="36">
        <f t="shared" si="9"/>
        <v>0.245</v>
      </c>
    </row>
    <row r="107" spans="1:11" x14ac:dyDescent="0.2">
      <c r="A107">
        <v>105</v>
      </c>
      <c r="B107" s="32">
        <v>2.6524896889459342</v>
      </c>
      <c r="C107" s="32">
        <v>3.5055406998289982</v>
      </c>
      <c r="D107" s="32">
        <v>3.3423240084666759</v>
      </c>
      <c r="E107" s="32">
        <v>11.637939254171215</v>
      </c>
      <c r="F107" s="32">
        <v>0.79244262249267194</v>
      </c>
      <c r="G107" s="32">
        <f t="shared" si="10"/>
        <v>15.143479954000213</v>
      </c>
      <c r="H107" s="32">
        <f t="shared" si="11"/>
        <v>6.787256319905282</v>
      </c>
      <c r="I107" s="32">
        <f t="shared" si="12"/>
        <v>7.640307330788346</v>
      </c>
      <c r="J107" s="32">
        <f t="shared" si="13"/>
        <v>15.143479954000213</v>
      </c>
      <c r="K107" s="36">
        <f t="shared" si="9"/>
        <v>0.23</v>
      </c>
    </row>
    <row r="108" spans="1:11" x14ac:dyDescent="0.2">
      <c r="A108">
        <v>106</v>
      </c>
      <c r="B108" s="32">
        <v>1.1195318216341548</v>
      </c>
      <c r="C108" s="32">
        <v>4.3595653197407955</v>
      </c>
      <c r="D108" s="32">
        <v>3.5660823515208904</v>
      </c>
      <c r="E108" s="32">
        <v>11.639572934029275</v>
      </c>
      <c r="F108" s="32">
        <v>0.90927960880071623</v>
      </c>
      <c r="G108" s="32">
        <f t="shared" si="10"/>
        <v>15.99913825377007</v>
      </c>
      <c r="H108" s="32">
        <f t="shared" si="11"/>
        <v>5.5948937819557614</v>
      </c>
      <c r="I108" s="32">
        <f t="shared" si="12"/>
        <v>8.8349272800624021</v>
      </c>
      <c r="J108" s="32">
        <f t="shared" si="13"/>
        <v>15.99913825377007</v>
      </c>
      <c r="K108" s="36">
        <f t="shared" si="9"/>
        <v>0.498</v>
      </c>
    </row>
    <row r="109" spans="1:11" x14ac:dyDescent="0.2">
      <c r="A109">
        <v>107</v>
      </c>
      <c r="B109" s="32">
        <v>2.2752858563326299</v>
      </c>
      <c r="C109" s="32">
        <v>2.9675961842294782</v>
      </c>
      <c r="D109" s="32">
        <v>4.0662420347907755</v>
      </c>
      <c r="E109" s="32">
        <v>10.791868165426422</v>
      </c>
      <c r="F109" s="32">
        <v>0.8144482333373162</v>
      </c>
      <c r="G109" s="32">
        <f t="shared" si="10"/>
        <v>13.7594643496559</v>
      </c>
      <c r="H109" s="32">
        <f t="shared" si="11"/>
        <v>7.1559761244607216</v>
      </c>
      <c r="I109" s="32">
        <f t="shared" si="12"/>
        <v>7.8482864523575699</v>
      </c>
      <c r="J109" s="32">
        <f t="shared" si="13"/>
        <v>13.7594643496559</v>
      </c>
      <c r="K109" s="36">
        <f t="shared" si="9"/>
        <v>2.5999999999999999E-2</v>
      </c>
    </row>
    <row r="110" spans="1:11" x14ac:dyDescent="0.2">
      <c r="A110">
        <v>108</v>
      </c>
      <c r="B110" s="32">
        <v>1.9418639617942972</v>
      </c>
      <c r="C110" s="32">
        <v>3.4613199305604212</v>
      </c>
      <c r="D110" s="32">
        <v>4.4507776338869007</v>
      </c>
      <c r="E110" s="32">
        <v>13.250305103894789</v>
      </c>
      <c r="F110" s="32">
        <v>0.70501530697220005</v>
      </c>
      <c r="G110" s="32">
        <f t="shared" si="10"/>
        <v>16.71162503445521</v>
      </c>
      <c r="H110" s="32">
        <f t="shared" si="11"/>
        <v>7.097656902653398</v>
      </c>
      <c r="I110" s="32">
        <f t="shared" si="12"/>
        <v>8.617112871419522</v>
      </c>
      <c r="J110" s="32">
        <f t="shared" si="13"/>
        <v>16.71162503445521</v>
      </c>
      <c r="K110" s="36">
        <f t="shared" si="9"/>
        <v>0.74</v>
      </c>
    </row>
    <row r="111" spans="1:11" x14ac:dyDescent="0.2">
      <c r="A111">
        <v>109</v>
      </c>
      <c r="B111" s="32">
        <v>2.0208706296689343</v>
      </c>
      <c r="C111" s="32">
        <v>3.848482730158139</v>
      </c>
      <c r="D111" s="32">
        <v>3.9001310357016337</v>
      </c>
      <c r="E111" s="32">
        <v>14.169690560549498</v>
      </c>
      <c r="F111" s="32">
        <v>1.2644741925905691</v>
      </c>
      <c r="G111" s="32">
        <f t="shared" si="10"/>
        <v>18.018173290707637</v>
      </c>
      <c r="H111" s="32">
        <f t="shared" si="11"/>
        <v>7.1854758579611371</v>
      </c>
      <c r="I111" s="32">
        <f t="shared" si="12"/>
        <v>9.0130879584503418</v>
      </c>
      <c r="J111" s="32">
        <f t="shared" si="13"/>
        <v>18.018173290707637</v>
      </c>
      <c r="K111" s="36">
        <f t="shared" si="9"/>
        <v>0.95499999999999996</v>
      </c>
    </row>
    <row r="112" spans="1:11" x14ac:dyDescent="0.2">
      <c r="A112">
        <v>110</v>
      </c>
      <c r="B112" s="32">
        <v>1.6729729900835082</v>
      </c>
      <c r="C112" s="32">
        <v>4.0597918869971181</v>
      </c>
      <c r="D112" s="32">
        <v>4.0367434381587373</v>
      </c>
      <c r="E112" s="32">
        <v>11.233593825920252</v>
      </c>
      <c r="F112" s="32">
        <v>0.6470421137928497</v>
      </c>
      <c r="G112" s="32">
        <f t="shared" si="10"/>
        <v>15.29338571291737</v>
      </c>
      <c r="H112" s="32">
        <f t="shared" si="11"/>
        <v>6.3567585420350952</v>
      </c>
      <c r="I112" s="32">
        <f t="shared" si="12"/>
        <v>8.7435774389487051</v>
      </c>
      <c r="J112" s="32">
        <f t="shared" si="13"/>
        <v>15.29338571291737</v>
      </c>
      <c r="K112" s="36">
        <f t="shared" si="9"/>
        <v>0.26900000000000002</v>
      </c>
    </row>
    <row r="113" spans="1:11" x14ac:dyDescent="0.2">
      <c r="A113">
        <v>111</v>
      </c>
      <c r="B113" s="32">
        <v>1.725202997069573</v>
      </c>
      <c r="C113" s="32">
        <v>4.401416855311254</v>
      </c>
      <c r="D113" s="32">
        <v>4.4944620286551071</v>
      </c>
      <c r="E113" s="32">
        <v>10.458406480494887</v>
      </c>
      <c r="F113" s="32">
        <v>1.3235612894059159</v>
      </c>
      <c r="G113" s="32">
        <f t="shared" si="10"/>
        <v>14.859823335806141</v>
      </c>
      <c r="H113" s="32">
        <f t="shared" si="11"/>
        <v>7.543226315130596</v>
      </c>
      <c r="I113" s="32">
        <f t="shared" si="12"/>
        <v>10.219440173372277</v>
      </c>
      <c r="J113" s="32">
        <f t="shared" si="13"/>
        <v>14.859823335806141</v>
      </c>
      <c r="K113" s="36">
        <f t="shared" si="9"/>
        <v>0.16800000000000001</v>
      </c>
    </row>
    <row r="114" spans="1:11" x14ac:dyDescent="0.2">
      <c r="A114">
        <v>112</v>
      </c>
      <c r="B114" s="32">
        <v>2.4246601292834384</v>
      </c>
      <c r="C114" s="32">
        <v>3.4353083820897155</v>
      </c>
      <c r="D114" s="32">
        <v>4.4563608626995119</v>
      </c>
      <c r="E114" s="32">
        <v>11.023480086179916</v>
      </c>
      <c r="F114" s="32">
        <v>1.1272051804335206</v>
      </c>
      <c r="G114" s="32">
        <f t="shared" si="10"/>
        <v>14.458788468269631</v>
      </c>
      <c r="H114" s="32">
        <f t="shared" si="11"/>
        <v>8.0082261724164709</v>
      </c>
      <c r="I114" s="32">
        <f t="shared" si="12"/>
        <v>9.018874425222748</v>
      </c>
      <c r="J114" s="32">
        <f t="shared" si="13"/>
        <v>14.458788468269631</v>
      </c>
      <c r="K114" s="36">
        <f t="shared" si="9"/>
        <v>9.5000000000000001E-2</v>
      </c>
    </row>
    <row r="115" spans="1:11" x14ac:dyDescent="0.2">
      <c r="A115">
        <v>113</v>
      </c>
      <c r="B115" s="32">
        <v>2.4015225840703351</v>
      </c>
      <c r="C115" s="32">
        <v>4.0613329120824346</v>
      </c>
      <c r="D115" s="32">
        <v>4.1387774887007254</v>
      </c>
      <c r="E115" s="32">
        <v>12.439416680819704</v>
      </c>
      <c r="F115" s="32">
        <v>1.26846698801819</v>
      </c>
      <c r="G115" s="32">
        <f t="shared" si="10"/>
        <v>16.500749592902139</v>
      </c>
      <c r="H115" s="32">
        <f t="shared" si="11"/>
        <v>7.8087670607892505</v>
      </c>
      <c r="I115" s="32">
        <f t="shared" si="12"/>
        <v>9.46857738880135</v>
      </c>
      <c r="J115" s="32">
        <f t="shared" si="13"/>
        <v>16.500749592902139</v>
      </c>
      <c r="K115" s="36">
        <f t="shared" si="9"/>
        <v>0.66200000000000003</v>
      </c>
    </row>
    <row r="116" spans="1:11" x14ac:dyDescent="0.2">
      <c r="A116">
        <v>114</v>
      </c>
      <c r="B116" s="32">
        <v>2.2282081368321087</v>
      </c>
      <c r="C116" s="32">
        <v>4.0826685209176503</v>
      </c>
      <c r="D116" s="32">
        <v>3.9113335093170463</v>
      </c>
      <c r="E116" s="32">
        <v>11.04046717347228</v>
      </c>
      <c r="F116" s="32">
        <v>0.93024688365039765</v>
      </c>
      <c r="G116" s="32">
        <f t="shared" si="10"/>
        <v>15.12313569438993</v>
      </c>
      <c r="H116" s="32">
        <f t="shared" si="11"/>
        <v>7.0697885297995526</v>
      </c>
      <c r="I116" s="32">
        <f t="shared" si="12"/>
        <v>8.9242489138850942</v>
      </c>
      <c r="J116" s="32">
        <f t="shared" si="13"/>
        <v>15.12313569438993</v>
      </c>
      <c r="K116" s="36">
        <f t="shared" si="9"/>
        <v>0.223</v>
      </c>
    </row>
    <row r="117" spans="1:11" x14ac:dyDescent="0.2">
      <c r="A117">
        <v>115</v>
      </c>
      <c r="B117" s="32">
        <v>2.3456841568549862</v>
      </c>
      <c r="C117" s="32">
        <v>3.8710813997604419</v>
      </c>
      <c r="D117" s="32">
        <v>4.0873586600391718</v>
      </c>
      <c r="E117" s="32">
        <v>12.69808720581932</v>
      </c>
      <c r="F117" s="32">
        <v>0.99286421825672733</v>
      </c>
      <c r="G117" s="32">
        <f t="shared" si="10"/>
        <v>16.569168605579762</v>
      </c>
      <c r="H117" s="32">
        <f t="shared" si="11"/>
        <v>7.4259070351508853</v>
      </c>
      <c r="I117" s="32">
        <f t="shared" si="12"/>
        <v>8.951304278056341</v>
      </c>
      <c r="J117" s="32">
        <f t="shared" si="13"/>
        <v>16.569168605579762</v>
      </c>
      <c r="K117" s="36">
        <f t="shared" si="9"/>
        <v>0.68400000000000005</v>
      </c>
    </row>
    <row r="118" spans="1:11" x14ac:dyDescent="0.2">
      <c r="A118">
        <v>116</v>
      </c>
      <c r="B118" s="32">
        <v>2.8153119779308327</v>
      </c>
      <c r="C118" s="32">
        <v>4.1599084953340935</v>
      </c>
      <c r="D118" s="32">
        <v>3.8462102212215541</v>
      </c>
      <c r="E118" s="32">
        <v>13.011628683045274</v>
      </c>
      <c r="F118" s="32">
        <v>1.3096327873208793</v>
      </c>
      <c r="G118" s="32">
        <f t="shared" si="10"/>
        <v>17.171537178379367</v>
      </c>
      <c r="H118" s="32">
        <f t="shared" si="11"/>
        <v>7.971154986473266</v>
      </c>
      <c r="I118" s="32">
        <f t="shared" si="12"/>
        <v>9.3157515038765268</v>
      </c>
      <c r="J118" s="32">
        <f t="shared" si="13"/>
        <v>17.171537178379367</v>
      </c>
      <c r="K118" s="36">
        <f t="shared" si="9"/>
        <v>0.85499999999999998</v>
      </c>
    </row>
    <row r="119" spans="1:11" x14ac:dyDescent="0.2">
      <c r="A119">
        <v>117</v>
      </c>
      <c r="B119" s="32">
        <v>2.1519572379038436</v>
      </c>
      <c r="C119" s="32">
        <v>3.4714596596168121</v>
      </c>
      <c r="D119" s="32">
        <v>4.5638333277602214</v>
      </c>
      <c r="E119" s="32">
        <v>11.152433929339168</v>
      </c>
      <c r="F119" s="32">
        <v>0.76549870552844368</v>
      </c>
      <c r="G119" s="32">
        <f t="shared" si="10"/>
        <v>14.62389358895598</v>
      </c>
      <c r="H119" s="32">
        <f t="shared" si="11"/>
        <v>7.4812892711925087</v>
      </c>
      <c r="I119" s="32">
        <f t="shared" si="12"/>
        <v>8.8007916929054772</v>
      </c>
      <c r="J119" s="32">
        <f t="shared" si="13"/>
        <v>14.62389358895598</v>
      </c>
      <c r="K119" s="36">
        <f t="shared" si="9"/>
        <v>0.125</v>
      </c>
    </row>
    <row r="120" spans="1:11" x14ac:dyDescent="0.2">
      <c r="A120">
        <v>118</v>
      </c>
      <c r="B120" s="32">
        <v>2.2944977950392058</v>
      </c>
      <c r="C120" s="32">
        <v>3.8106540033404599</v>
      </c>
      <c r="D120" s="32">
        <v>4.1917922759275825</v>
      </c>
      <c r="E120" s="32">
        <v>11.395740815089084</v>
      </c>
      <c r="F120" s="32">
        <v>0.76653155044914456</v>
      </c>
      <c r="G120" s="32">
        <f t="shared" si="10"/>
        <v>15.206394818429544</v>
      </c>
      <c r="H120" s="32">
        <f t="shared" si="11"/>
        <v>7.2528216214159329</v>
      </c>
      <c r="I120" s="32">
        <f t="shared" si="12"/>
        <v>8.768977829717187</v>
      </c>
      <c r="J120" s="32">
        <f t="shared" si="13"/>
        <v>15.206394818429544</v>
      </c>
      <c r="K120" s="36">
        <f t="shared" si="9"/>
        <v>0.246</v>
      </c>
    </row>
    <row r="121" spans="1:11" x14ac:dyDescent="0.2">
      <c r="A121">
        <v>119</v>
      </c>
      <c r="B121" s="32">
        <v>2.926418124436168</v>
      </c>
      <c r="C121" s="32">
        <v>4.4560604338621488</v>
      </c>
      <c r="D121" s="32">
        <v>4.3431933691899758</v>
      </c>
      <c r="E121" s="32">
        <v>11.150899157029926</v>
      </c>
      <c r="F121" s="32">
        <v>1.0907967432794976</v>
      </c>
      <c r="G121" s="32">
        <f t="shared" si="10"/>
        <v>15.606959590892075</v>
      </c>
      <c r="H121" s="32">
        <f t="shared" si="11"/>
        <v>8.3604082369056414</v>
      </c>
      <c r="I121" s="32">
        <f t="shared" si="12"/>
        <v>9.8900505463316222</v>
      </c>
      <c r="J121" s="32">
        <f t="shared" si="13"/>
        <v>15.606959590892075</v>
      </c>
      <c r="K121" s="36">
        <f t="shared" si="9"/>
        <v>0.36199999999999999</v>
      </c>
    </row>
    <row r="122" spans="1:11" x14ac:dyDescent="0.2">
      <c r="A122">
        <v>120</v>
      </c>
      <c r="B122" s="32">
        <v>1.8322215333246277</v>
      </c>
      <c r="C122" s="32">
        <v>3.9870129840928712</v>
      </c>
      <c r="D122" s="32">
        <v>3.9165569533943199</v>
      </c>
      <c r="E122" s="32">
        <v>12.830057160783326</v>
      </c>
      <c r="F122" s="32">
        <v>0.66848449730605353</v>
      </c>
      <c r="G122" s="32">
        <f t="shared" si="10"/>
        <v>16.817070144876197</v>
      </c>
      <c r="H122" s="32">
        <f t="shared" si="11"/>
        <v>6.4172629840250011</v>
      </c>
      <c r="I122" s="32">
        <f t="shared" si="12"/>
        <v>8.5720544347932446</v>
      </c>
      <c r="J122" s="32">
        <f t="shared" si="13"/>
        <v>16.817070144876197</v>
      </c>
      <c r="K122" s="36">
        <f t="shared" si="9"/>
        <v>0.77</v>
      </c>
    </row>
    <row r="123" spans="1:11" x14ac:dyDescent="0.2">
      <c r="A123">
        <v>121</v>
      </c>
      <c r="B123" s="32">
        <v>2.519137302035233</v>
      </c>
      <c r="C123" s="32">
        <v>4.3535967607604107</v>
      </c>
      <c r="D123" s="32">
        <v>4.28002207272948</v>
      </c>
      <c r="E123" s="32">
        <v>13.396979314449709</v>
      </c>
      <c r="F123" s="32">
        <v>0.87748419698618818</v>
      </c>
      <c r="G123" s="32">
        <f t="shared" si="10"/>
        <v>17.75057607521012</v>
      </c>
      <c r="H123" s="32">
        <f t="shared" si="11"/>
        <v>7.6766435717509012</v>
      </c>
      <c r="I123" s="32">
        <f t="shared" si="12"/>
        <v>9.5111030304760789</v>
      </c>
      <c r="J123" s="32">
        <f t="shared" si="13"/>
        <v>17.75057607521012</v>
      </c>
      <c r="K123" s="36">
        <f t="shared" si="9"/>
        <v>0.93300000000000005</v>
      </c>
    </row>
    <row r="124" spans="1:11" x14ac:dyDescent="0.2">
      <c r="A124">
        <v>122</v>
      </c>
      <c r="B124" s="32">
        <v>2.0717523107596207</v>
      </c>
      <c r="C124" s="32">
        <v>3.4148618043254828</v>
      </c>
      <c r="D124" s="32">
        <v>3.8325969272627844</v>
      </c>
      <c r="E124" s="32">
        <v>11.067631506477483</v>
      </c>
      <c r="F124" s="32">
        <v>1.4136734787607566</v>
      </c>
      <c r="G124" s="32">
        <f t="shared" si="10"/>
        <v>14.482493310802965</v>
      </c>
      <c r="H124" s="32">
        <f t="shared" si="11"/>
        <v>7.3180227167831617</v>
      </c>
      <c r="I124" s="32">
        <f t="shared" si="12"/>
        <v>8.6611322103490238</v>
      </c>
      <c r="J124" s="32">
        <f t="shared" si="13"/>
        <v>14.482493310802965</v>
      </c>
      <c r="K124" s="36">
        <f t="shared" si="9"/>
        <v>0.10100000000000001</v>
      </c>
    </row>
    <row r="125" spans="1:11" x14ac:dyDescent="0.2">
      <c r="A125">
        <v>123</v>
      </c>
      <c r="B125" s="32">
        <v>2.5705203420802718</v>
      </c>
      <c r="C125" s="32">
        <v>4.9002565093396697</v>
      </c>
      <c r="D125" s="32">
        <v>4.0746356363379164</v>
      </c>
      <c r="E125" s="32">
        <v>13.288310613745125</v>
      </c>
      <c r="F125" s="32">
        <v>0.68307088238361757</v>
      </c>
      <c r="G125" s="32">
        <f t="shared" si="10"/>
        <v>18.188567123084795</v>
      </c>
      <c r="H125" s="32">
        <f t="shared" si="11"/>
        <v>7.3282268608018057</v>
      </c>
      <c r="I125" s="32">
        <f t="shared" si="12"/>
        <v>9.6579630280612037</v>
      </c>
      <c r="J125" s="32">
        <f t="shared" si="13"/>
        <v>18.188567123084795</v>
      </c>
      <c r="K125" s="36">
        <f t="shared" si="9"/>
        <v>0.97</v>
      </c>
    </row>
    <row r="126" spans="1:11" x14ac:dyDescent="0.2">
      <c r="A126">
        <v>124</v>
      </c>
      <c r="B126" s="32">
        <v>1.925850602267019</v>
      </c>
      <c r="C126" s="32">
        <v>4.4780110884894384</v>
      </c>
      <c r="D126" s="32">
        <v>3.5405980371288024</v>
      </c>
      <c r="E126" s="32">
        <v>12.364511834050063</v>
      </c>
      <c r="F126" s="32">
        <v>0.99661279161955463</v>
      </c>
      <c r="G126" s="32">
        <f t="shared" si="10"/>
        <v>16.842522922539501</v>
      </c>
      <c r="H126" s="32">
        <f t="shared" si="11"/>
        <v>6.463061431015376</v>
      </c>
      <c r="I126" s="32">
        <f t="shared" si="12"/>
        <v>9.0152219172377954</v>
      </c>
      <c r="J126" s="32">
        <f t="shared" si="13"/>
        <v>16.842522922539501</v>
      </c>
      <c r="K126" s="36">
        <f t="shared" si="9"/>
        <v>0.78</v>
      </c>
    </row>
    <row r="127" spans="1:11" x14ac:dyDescent="0.2">
      <c r="A127">
        <v>125</v>
      </c>
      <c r="B127" s="32">
        <v>1.6100916632713052</v>
      </c>
      <c r="C127" s="32">
        <v>3.0577998687513173</v>
      </c>
      <c r="D127" s="32">
        <v>4.3973254024458583</v>
      </c>
      <c r="E127" s="32">
        <v>13.627740857657045</v>
      </c>
      <c r="F127" s="32">
        <v>0.63340960675850511</v>
      </c>
      <c r="G127" s="32">
        <f t="shared" si="10"/>
        <v>16.685540726408362</v>
      </c>
      <c r="H127" s="32">
        <f t="shared" si="11"/>
        <v>6.6408266724756686</v>
      </c>
      <c r="I127" s="32">
        <f t="shared" si="12"/>
        <v>8.0885348779556807</v>
      </c>
      <c r="J127" s="32">
        <f t="shared" si="13"/>
        <v>16.685540726408362</v>
      </c>
      <c r="K127" s="36">
        <f t="shared" si="9"/>
        <v>0.73099999999999998</v>
      </c>
    </row>
    <row r="128" spans="1:11" x14ac:dyDescent="0.2">
      <c r="A128">
        <v>126</v>
      </c>
      <c r="B128" s="32">
        <v>2.5379968115448719</v>
      </c>
      <c r="C128" s="32">
        <v>4.0997812321656966</v>
      </c>
      <c r="D128" s="32">
        <v>3.7231848510637064</v>
      </c>
      <c r="E128" s="32">
        <v>10.686369053757517</v>
      </c>
      <c r="F128" s="32">
        <v>0.79656040522968397</v>
      </c>
      <c r="G128" s="32">
        <f t="shared" si="10"/>
        <v>14.786150285923213</v>
      </c>
      <c r="H128" s="32">
        <f t="shared" si="11"/>
        <v>7.0577420678382623</v>
      </c>
      <c r="I128" s="32">
        <f t="shared" si="12"/>
        <v>8.619526488459087</v>
      </c>
      <c r="J128" s="32">
        <f t="shared" si="13"/>
        <v>14.786150285923213</v>
      </c>
      <c r="K128" s="36">
        <f t="shared" si="9"/>
        <v>0.152</v>
      </c>
    </row>
    <row r="129" spans="1:11" x14ac:dyDescent="0.2">
      <c r="A129">
        <v>127</v>
      </c>
      <c r="B129" s="32">
        <v>1.7090890246909112</v>
      </c>
      <c r="C129" s="32">
        <v>3.8234551412679139</v>
      </c>
      <c r="D129" s="32">
        <v>4.3672543016364216</v>
      </c>
      <c r="E129" s="32">
        <v>9.5738319335505366</v>
      </c>
      <c r="F129" s="32">
        <v>0.8568367118423339</v>
      </c>
      <c r="G129" s="32">
        <f t="shared" si="10"/>
        <v>13.39728707481845</v>
      </c>
      <c r="H129" s="32">
        <f t="shared" si="11"/>
        <v>6.9331800381696667</v>
      </c>
      <c r="I129" s="32">
        <f t="shared" si="12"/>
        <v>9.0475461547466693</v>
      </c>
      <c r="J129" s="32">
        <f t="shared" si="13"/>
        <v>13.39728707481845</v>
      </c>
      <c r="K129" s="36">
        <f t="shared" si="9"/>
        <v>3.0000000000000001E-3</v>
      </c>
    </row>
    <row r="130" spans="1:11" x14ac:dyDescent="0.2">
      <c r="A130">
        <v>128</v>
      </c>
      <c r="B130" s="32">
        <v>2.2669560217327671</v>
      </c>
      <c r="C130" s="32">
        <v>4.1304613306274405</v>
      </c>
      <c r="D130" s="32">
        <v>3.6740680444418103</v>
      </c>
      <c r="E130" s="32">
        <v>10.587009031325579</v>
      </c>
      <c r="F130" s="32">
        <v>0.89177249517524615</v>
      </c>
      <c r="G130" s="32">
        <f t="shared" si="10"/>
        <v>14.717470361953019</v>
      </c>
      <c r="H130" s="32">
        <f t="shared" si="11"/>
        <v>6.8327965613498236</v>
      </c>
      <c r="I130" s="32">
        <f t="shared" si="12"/>
        <v>8.696301870244497</v>
      </c>
      <c r="J130" s="32">
        <f t="shared" si="13"/>
        <v>14.717470361953019</v>
      </c>
      <c r="K130" s="36">
        <f t="shared" si="9"/>
        <v>0.14399999999999999</v>
      </c>
    </row>
    <row r="131" spans="1:11" x14ac:dyDescent="0.2">
      <c r="A131">
        <v>129</v>
      </c>
      <c r="B131" s="32">
        <v>2.2728859271883266</v>
      </c>
      <c r="C131" s="32">
        <v>4.9016139301820658</v>
      </c>
      <c r="D131" s="32">
        <v>4.0099351609605947</v>
      </c>
      <c r="E131" s="32">
        <v>11.568992734566564</v>
      </c>
      <c r="F131" s="32">
        <v>1.0847408728077426</v>
      </c>
      <c r="G131" s="32">
        <f t="shared" si="10"/>
        <v>16.47060666474863</v>
      </c>
      <c r="H131" s="32">
        <f t="shared" si="11"/>
        <v>7.3675619609566638</v>
      </c>
      <c r="I131" s="32">
        <f t="shared" si="12"/>
        <v>9.996289963950403</v>
      </c>
      <c r="J131" s="32">
        <f t="shared" si="13"/>
        <v>16.47060666474863</v>
      </c>
      <c r="K131" s="36">
        <f t="shared" si="9"/>
        <v>0.65500000000000003</v>
      </c>
    </row>
    <row r="132" spans="1:11" x14ac:dyDescent="0.2">
      <c r="A132">
        <v>130</v>
      </c>
      <c r="B132" s="32">
        <v>1.8417814595086384</v>
      </c>
      <c r="C132" s="32">
        <v>4.0866259597387398</v>
      </c>
      <c r="D132" s="32">
        <v>4.452258791483473</v>
      </c>
      <c r="E132" s="32">
        <v>13.829503162298352</v>
      </c>
      <c r="F132" s="32">
        <v>1.1142002247433993</v>
      </c>
      <c r="G132" s="32">
        <f t="shared" si="10"/>
        <v>17.916129122037091</v>
      </c>
      <c r="H132" s="32">
        <f t="shared" si="11"/>
        <v>7.4082404757355107</v>
      </c>
      <c r="I132" s="32">
        <f t="shared" si="12"/>
        <v>9.6530849759656121</v>
      </c>
      <c r="J132" s="32">
        <f t="shared" si="13"/>
        <v>17.916129122037091</v>
      </c>
      <c r="K132" s="36">
        <f t="shared" si="9"/>
        <v>0.94799999999999995</v>
      </c>
    </row>
    <row r="133" spans="1:11" x14ac:dyDescent="0.2">
      <c r="A133">
        <v>131</v>
      </c>
      <c r="B133" s="32">
        <v>1.7796169282082701</v>
      </c>
      <c r="C133" s="32">
        <v>3.8295891145971837</v>
      </c>
      <c r="D133" s="32">
        <v>3.8976174197196087</v>
      </c>
      <c r="E133" s="32">
        <v>13.998560037463903</v>
      </c>
      <c r="F133" s="32">
        <v>1.0555450924366596</v>
      </c>
      <c r="G133" s="32">
        <f t="shared" si="10"/>
        <v>17.828149152061087</v>
      </c>
      <c r="H133" s="32">
        <f t="shared" si="11"/>
        <v>6.7327794403645385</v>
      </c>
      <c r="I133" s="32">
        <f t="shared" si="12"/>
        <v>8.782751626753452</v>
      </c>
      <c r="J133" s="32">
        <f t="shared" si="13"/>
        <v>17.828149152061087</v>
      </c>
      <c r="K133" s="36">
        <f t="shared" ref="K133:K196" si="14">PERCENTRANK($J$3:$J$1002,J133)</f>
        <v>0.94099999999999995</v>
      </c>
    </row>
    <row r="134" spans="1:11" x14ac:dyDescent="0.2">
      <c r="A134">
        <v>132</v>
      </c>
      <c r="B134" s="32">
        <v>1.3170035850198474</v>
      </c>
      <c r="C134" s="32">
        <v>4.1364855961583089</v>
      </c>
      <c r="D134" s="32">
        <v>3.8947260110071511</v>
      </c>
      <c r="E134" s="32">
        <v>11.790672973176697</v>
      </c>
      <c r="F134" s="32">
        <v>1.3309203748358414</v>
      </c>
      <c r="G134" s="32">
        <f t="shared" si="10"/>
        <v>15.927158569335006</v>
      </c>
      <c r="H134" s="32">
        <f t="shared" si="11"/>
        <v>6.5426499708628398</v>
      </c>
      <c r="I134" s="32">
        <f t="shared" si="12"/>
        <v>9.3621319820013014</v>
      </c>
      <c r="J134" s="32">
        <f t="shared" si="13"/>
        <v>15.927158569335006</v>
      </c>
      <c r="K134" s="36">
        <f t="shared" si="14"/>
        <v>0.47399999999999998</v>
      </c>
    </row>
    <row r="135" spans="1:11" x14ac:dyDescent="0.2">
      <c r="A135">
        <v>133</v>
      </c>
      <c r="B135" s="32">
        <v>2.9964787750504911</v>
      </c>
      <c r="C135" s="32">
        <v>3.2858442965371069</v>
      </c>
      <c r="D135" s="32">
        <v>4.0148363369589788</v>
      </c>
      <c r="E135" s="32">
        <v>12.182034227691474</v>
      </c>
      <c r="F135" s="32">
        <v>1.1651720367590315</v>
      </c>
      <c r="G135" s="32">
        <f t="shared" si="10"/>
        <v>15.467878524228581</v>
      </c>
      <c r="H135" s="32">
        <f t="shared" si="11"/>
        <v>8.1764871487685014</v>
      </c>
      <c r="I135" s="32">
        <f t="shared" si="12"/>
        <v>8.4658526702551171</v>
      </c>
      <c r="J135" s="32">
        <f t="shared" si="13"/>
        <v>15.467878524228581</v>
      </c>
      <c r="K135" s="36">
        <f t="shared" si="14"/>
        <v>0.32100000000000001</v>
      </c>
    </row>
    <row r="136" spans="1:11" x14ac:dyDescent="0.2">
      <c r="A136">
        <v>134</v>
      </c>
      <c r="B136" s="32">
        <v>1.716756065026857</v>
      </c>
      <c r="C136" s="32">
        <v>3.749356334177719</v>
      </c>
      <c r="D136" s="32">
        <v>3.8329128175100777</v>
      </c>
      <c r="E136" s="32">
        <v>12.014267698134063</v>
      </c>
      <c r="F136" s="32">
        <v>0.92890078601703863</v>
      </c>
      <c r="G136" s="32">
        <f t="shared" si="10"/>
        <v>15.763624032311782</v>
      </c>
      <c r="H136" s="32">
        <f t="shared" si="11"/>
        <v>6.4785696685539733</v>
      </c>
      <c r="I136" s="32">
        <f t="shared" si="12"/>
        <v>8.5111699377048353</v>
      </c>
      <c r="J136" s="32">
        <f t="shared" si="13"/>
        <v>15.763624032311782</v>
      </c>
      <c r="K136" s="36">
        <f t="shared" si="14"/>
        <v>0.40600000000000003</v>
      </c>
    </row>
    <row r="137" spans="1:11" x14ac:dyDescent="0.2">
      <c r="A137">
        <v>135</v>
      </c>
      <c r="B137" s="32">
        <v>2.0430645741289482</v>
      </c>
      <c r="C137" s="32">
        <v>4.0686623025103472</v>
      </c>
      <c r="D137" s="32">
        <v>4.5080640676169423</v>
      </c>
      <c r="E137" s="32">
        <v>12.094347569756792</v>
      </c>
      <c r="F137" s="32">
        <v>1.1949148327184957</v>
      </c>
      <c r="G137" s="32">
        <f t="shared" si="10"/>
        <v>16.163009872267139</v>
      </c>
      <c r="H137" s="32">
        <f t="shared" si="11"/>
        <v>7.7460434744643862</v>
      </c>
      <c r="I137" s="32">
        <f t="shared" si="12"/>
        <v>9.7716412028457853</v>
      </c>
      <c r="J137" s="32">
        <f t="shared" si="13"/>
        <v>16.163009872267139</v>
      </c>
      <c r="K137" s="36">
        <f t="shared" si="14"/>
        <v>0.55200000000000005</v>
      </c>
    </row>
    <row r="138" spans="1:11" x14ac:dyDescent="0.2">
      <c r="A138">
        <v>136</v>
      </c>
      <c r="B138" s="32">
        <v>1.8828695879637962</v>
      </c>
      <c r="C138" s="32">
        <v>4.7074299901432823</v>
      </c>
      <c r="D138" s="32">
        <v>4.0851643108035205</v>
      </c>
      <c r="E138" s="32">
        <v>11.637694827470114</v>
      </c>
      <c r="F138" s="32">
        <v>0.8406720351340482</v>
      </c>
      <c r="G138" s="32">
        <f t="shared" si="10"/>
        <v>16.345124817613396</v>
      </c>
      <c r="H138" s="32">
        <f t="shared" si="11"/>
        <v>6.8087059339013649</v>
      </c>
      <c r="I138" s="32">
        <f t="shared" si="12"/>
        <v>9.633266336080851</v>
      </c>
      <c r="J138" s="32">
        <f t="shared" si="13"/>
        <v>16.345124817613396</v>
      </c>
      <c r="K138" s="36">
        <f t="shared" si="14"/>
        <v>0.60399999999999998</v>
      </c>
    </row>
    <row r="139" spans="1:11" x14ac:dyDescent="0.2">
      <c r="A139">
        <v>137</v>
      </c>
      <c r="B139" s="32">
        <v>3.4176839613355696</v>
      </c>
      <c r="C139" s="32">
        <v>3.6042595284961862</v>
      </c>
      <c r="D139" s="32">
        <v>4.2575105781943421</v>
      </c>
      <c r="E139" s="32">
        <v>11.758972535346402</v>
      </c>
      <c r="F139" s="32">
        <v>1.1450475110686966</v>
      </c>
      <c r="G139" s="32">
        <f t="shared" si="10"/>
        <v>15.363232063842588</v>
      </c>
      <c r="H139" s="32">
        <f t="shared" si="11"/>
        <v>8.8202420505986083</v>
      </c>
      <c r="I139" s="32">
        <f t="shared" si="12"/>
        <v>9.006817617759225</v>
      </c>
      <c r="J139" s="32">
        <f t="shared" si="13"/>
        <v>15.363232063842588</v>
      </c>
      <c r="K139" s="36">
        <f t="shared" si="14"/>
        <v>0.28399999999999997</v>
      </c>
    </row>
    <row r="140" spans="1:11" x14ac:dyDescent="0.2">
      <c r="A140">
        <v>138</v>
      </c>
      <c r="B140" s="32">
        <v>2.6259892870730255</v>
      </c>
      <c r="C140" s="32">
        <v>4.0230534169531893</v>
      </c>
      <c r="D140" s="32">
        <v>4.1531429916212801</v>
      </c>
      <c r="E140" s="32">
        <v>11.901732508078567</v>
      </c>
      <c r="F140" s="32">
        <v>0.96457420365914004</v>
      </c>
      <c r="G140" s="32">
        <f t="shared" si="10"/>
        <v>15.924785925031756</v>
      </c>
      <c r="H140" s="32">
        <f t="shared" si="11"/>
        <v>7.7437064823534456</v>
      </c>
      <c r="I140" s="32">
        <f t="shared" si="12"/>
        <v>9.1407706122336094</v>
      </c>
      <c r="J140" s="32">
        <f t="shared" si="13"/>
        <v>15.924785925031756</v>
      </c>
      <c r="K140" s="36">
        <f t="shared" si="14"/>
        <v>0.47299999999999998</v>
      </c>
    </row>
    <row r="141" spans="1:11" x14ac:dyDescent="0.2">
      <c r="A141">
        <v>139</v>
      </c>
      <c r="B141" s="32">
        <v>2.4404535047797253</v>
      </c>
      <c r="C141" s="32">
        <v>3.9616943568980787</v>
      </c>
      <c r="D141" s="32">
        <v>3.8438140323742118</v>
      </c>
      <c r="E141" s="32">
        <v>10.272332959459163</v>
      </c>
      <c r="F141" s="32">
        <v>0.93465569332329324</v>
      </c>
      <c r="G141" s="32">
        <f t="shared" si="10"/>
        <v>14.234027316357242</v>
      </c>
      <c r="H141" s="32">
        <f t="shared" si="11"/>
        <v>7.2189232304772304</v>
      </c>
      <c r="I141" s="32">
        <f t="shared" si="12"/>
        <v>8.7401640825955837</v>
      </c>
      <c r="J141" s="32">
        <f t="shared" si="13"/>
        <v>14.234027316357242</v>
      </c>
      <c r="K141" s="36">
        <f t="shared" si="14"/>
        <v>6.3E-2</v>
      </c>
    </row>
    <row r="142" spans="1:11" x14ac:dyDescent="0.2">
      <c r="A142">
        <v>140</v>
      </c>
      <c r="B142" s="32">
        <v>2.6660820872639306</v>
      </c>
      <c r="C142" s="32">
        <v>3.7256037431725417</v>
      </c>
      <c r="D142" s="32">
        <v>4.7566719432361424</v>
      </c>
      <c r="E142" s="32">
        <v>12.124516645882977</v>
      </c>
      <c r="F142" s="32">
        <v>0.69385848999081645</v>
      </c>
      <c r="G142" s="32">
        <f t="shared" si="10"/>
        <v>15.850120389055519</v>
      </c>
      <c r="H142" s="32">
        <f t="shared" si="11"/>
        <v>8.1166125204908894</v>
      </c>
      <c r="I142" s="32">
        <f t="shared" si="12"/>
        <v>9.1761341763995006</v>
      </c>
      <c r="J142" s="32">
        <f t="shared" si="13"/>
        <v>15.850120389055519</v>
      </c>
      <c r="K142" s="36">
        <f t="shared" si="14"/>
        <v>0.438</v>
      </c>
    </row>
    <row r="143" spans="1:11" x14ac:dyDescent="0.2">
      <c r="A143">
        <v>141</v>
      </c>
      <c r="B143" s="32">
        <v>2.0939354549700511</v>
      </c>
      <c r="C143" s="32">
        <v>4.0048004267227952</v>
      </c>
      <c r="D143" s="32">
        <v>4.7414131687255576</v>
      </c>
      <c r="E143" s="32">
        <v>11.403344190795906</v>
      </c>
      <c r="F143" s="32">
        <v>1.0876856574905105</v>
      </c>
      <c r="G143" s="32">
        <f t="shared" si="10"/>
        <v>15.408144617518701</v>
      </c>
      <c r="H143" s="32">
        <f t="shared" si="11"/>
        <v>7.9230342811861192</v>
      </c>
      <c r="I143" s="32">
        <f t="shared" si="12"/>
        <v>9.8338992529388634</v>
      </c>
      <c r="J143" s="32">
        <f t="shared" si="13"/>
        <v>15.408144617518701</v>
      </c>
      <c r="K143" s="36">
        <f t="shared" si="14"/>
        <v>0.29599999999999999</v>
      </c>
    </row>
    <row r="144" spans="1:11" x14ac:dyDescent="0.2">
      <c r="A144">
        <v>142</v>
      </c>
      <c r="B144" s="32">
        <v>2.2709788304855465</v>
      </c>
      <c r="C144" s="32">
        <v>3.6094697962689679</v>
      </c>
      <c r="D144" s="32">
        <v>3.6127050508221146</v>
      </c>
      <c r="E144" s="32">
        <v>13.030177827487933</v>
      </c>
      <c r="F144" s="32">
        <v>1.0062906792663853</v>
      </c>
      <c r="G144" s="32">
        <f t="shared" ref="G144:G207" si="15">+C144+E144</f>
        <v>16.6396476237569</v>
      </c>
      <c r="H144" s="32">
        <f t="shared" ref="H144:H207" si="16">+B144+D144+F144</f>
        <v>6.8899745605740463</v>
      </c>
      <c r="I144" s="32">
        <f t="shared" ref="I144:I207" si="17">+C144+D144+F144</f>
        <v>8.2284655263574678</v>
      </c>
      <c r="J144" s="32">
        <f t="shared" ref="J144:J207" si="18">MAX(G144:I144)</f>
        <v>16.6396476237569</v>
      </c>
      <c r="K144" s="36">
        <f t="shared" si="14"/>
        <v>0.70899999999999996</v>
      </c>
    </row>
    <row r="145" spans="1:11" x14ac:dyDescent="0.2">
      <c r="A145">
        <v>143</v>
      </c>
      <c r="B145" s="32">
        <v>1.8751900420757011</v>
      </c>
      <c r="C145" s="32">
        <v>3.8301967707448057</v>
      </c>
      <c r="D145" s="32">
        <v>3.869726411816373</v>
      </c>
      <c r="E145" s="32">
        <v>13.228377186635043</v>
      </c>
      <c r="F145" s="32">
        <v>0.8225912349880673</v>
      </c>
      <c r="G145" s="32">
        <f t="shared" si="15"/>
        <v>17.058573957379849</v>
      </c>
      <c r="H145" s="32">
        <f t="shared" si="16"/>
        <v>6.5675076888801414</v>
      </c>
      <c r="I145" s="32">
        <f t="shared" si="17"/>
        <v>8.522514417549246</v>
      </c>
      <c r="J145" s="32">
        <f t="shared" si="18"/>
        <v>17.058573957379849</v>
      </c>
      <c r="K145" s="36">
        <f t="shared" si="14"/>
        <v>0.82699999999999996</v>
      </c>
    </row>
    <row r="146" spans="1:11" x14ac:dyDescent="0.2">
      <c r="A146">
        <v>144</v>
      </c>
      <c r="B146" s="32">
        <v>1.3894562066998333</v>
      </c>
      <c r="C146" s="32">
        <v>4.0288753199129133</v>
      </c>
      <c r="D146" s="32">
        <v>3.7953267552475154</v>
      </c>
      <c r="E146" s="32">
        <v>13.567718754813541</v>
      </c>
      <c r="F146" s="32">
        <v>0.49585035210475326</v>
      </c>
      <c r="G146" s="32">
        <f t="shared" si="15"/>
        <v>17.596594074726454</v>
      </c>
      <c r="H146" s="32">
        <f t="shared" si="16"/>
        <v>5.6806333140521019</v>
      </c>
      <c r="I146" s="32">
        <f t="shared" si="17"/>
        <v>8.3200524272651819</v>
      </c>
      <c r="J146" s="32">
        <f t="shared" si="18"/>
        <v>17.596594074726454</v>
      </c>
      <c r="K146" s="36">
        <f t="shared" si="14"/>
        <v>0.92200000000000004</v>
      </c>
    </row>
    <row r="147" spans="1:11" x14ac:dyDescent="0.2">
      <c r="A147">
        <v>145</v>
      </c>
      <c r="B147" s="32">
        <v>2.6333425517368596</v>
      </c>
      <c r="C147" s="32">
        <v>3.7548059127439046</v>
      </c>
      <c r="D147" s="32">
        <v>4.2647610472195083</v>
      </c>
      <c r="E147" s="32">
        <v>11.686456249037292</v>
      </c>
      <c r="F147" s="32">
        <v>1.3400439254619414</v>
      </c>
      <c r="G147" s="32">
        <f t="shared" si="15"/>
        <v>15.441262161781196</v>
      </c>
      <c r="H147" s="32">
        <f t="shared" si="16"/>
        <v>8.2381475244183093</v>
      </c>
      <c r="I147" s="32">
        <f t="shared" si="17"/>
        <v>9.3596108854253544</v>
      </c>
      <c r="J147" s="32">
        <f t="shared" si="18"/>
        <v>15.441262161781196</v>
      </c>
      <c r="K147" s="36">
        <f t="shared" si="14"/>
        <v>0.309</v>
      </c>
    </row>
    <row r="148" spans="1:11" x14ac:dyDescent="0.2">
      <c r="A148">
        <v>146</v>
      </c>
      <c r="B148" s="32">
        <v>1.855556325201178</v>
      </c>
      <c r="C148" s="32">
        <v>3.9492138158529997</v>
      </c>
      <c r="D148" s="32">
        <v>4.1020119157146837</v>
      </c>
      <c r="E148" s="32">
        <v>11.868928171053994</v>
      </c>
      <c r="F148" s="32">
        <v>1.0559979753234074</v>
      </c>
      <c r="G148" s="32">
        <f t="shared" si="15"/>
        <v>15.818141986906994</v>
      </c>
      <c r="H148" s="32">
        <f t="shared" si="16"/>
        <v>7.0135662162392691</v>
      </c>
      <c r="I148" s="32">
        <f t="shared" si="17"/>
        <v>9.1072237068910908</v>
      </c>
      <c r="J148" s="32">
        <f t="shared" si="18"/>
        <v>15.818141986906994</v>
      </c>
      <c r="K148" s="36">
        <f t="shared" si="14"/>
        <v>0.42499999999999999</v>
      </c>
    </row>
    <row r="149" spans="1:11" x14ac:dyDescent="0.2">
      <c r="A149">
        <v>147</v>
      </c>
      <c r="B149" s="32">
        <v>1.3470623849134427</v>
      </c>
      <c r="C149" s="32">
        <v>3.4119684743054677</v>
      </c>
      <c r="D149" s="32">
        <v>4.1600370524101891</v>
      </c>
      <c r="E149" s="32">
        <v>11.050360202090815</v>
      </c>
      <c r="F149" s="32">
        <v>1.3422110694373259</v>
      </c>
      <c r="G149" s="32">
        <f t="shared" si="15"/>
        <v>14.462328676396282</v>
      </c>
      <c r="H149" s="32">
        <f t="shared" si="16"/>
        <v>6.8493105067609577</v>
      </c>
      <c r="I149" s="32">
        <f t="shared" si="17"/>
        <v>8.9142165961529827</v>
      </c>
      <c r="J149" s="32">
        <f t="shared" si="18"/>
        <v>14.462328676396282</v>
      </c>
      <c r="K149" s="36">
        <f t="shared" si="14"/>
        <v>9.7000000000000003E-2</v>
      </c>
    </row>
    <row r="150" spans="1:11" x14ac:dyDescent="0.2">
      <c r="A150">
        <v>148</v>
      </c>
      <c r="B150" s="32">
        <v>2.3821270411208388</v>
      </c>
      <c r="C150" s="32">
        <v>3.8627595232392196</v>
      </c>
      <c r="D150" s="32">
        <v>3.4567738212936092</v>
      </c>
      <c r="E150" s="32">
        <v>11.973642843542621</v>
      </c>
      <c r="F150" s="32">
        <v>1.1203719307341089</v>
      </c>
      <c r="G150" s="32">
        <f t="shared" si="15"/>
        <v>15.83640236678184</v>
      </c>
      <c r="H150" s="32">
        <f t="shared" si="16"/>
        <v>6.959272793148557</v>
      </c>
      <c r="I150" s="32">
        <f t="shared" si="17"/>
        <v>8.4399052752669377</v>
      </c>
      <c r="J150" s="32">
        <f t="shared" si="18"/>
        <v>15.83640236678184</v>
      </c>
      <c r="K150" s="36">
        <f t="shared" si="14"/>
        <v>0.433</v>
      </c>
    </row>
    <row r="151" spans="1:11" x14ac:dyDescent="0.2">
      <c r="A151">
        <v>149</v>
      </c>
      <c r="B151" s="32">
        <v>2.3921411462215474</v>
      </c>
      <c r="C151" s="32">
        <v>4.1674550276220543</v>
      </c>
      <c r="D151" s="32">
        <v>3.450005816470366</v>
      </c>
      <c r="E151" s="32">
        <v>12.469785845780279</v>
      </c>
      <c r="F151" s="32">
        <v>0.84762295071050175</v>
      </c>
      <c r="G151" s="32">
        <f t="shared" si="15"/>
        <v>16.637240873402334</v>
      </c>
      <c r="H151" s="32">
        <f t="shared" si="16"/>
        <v>6.6897699134024151</v>
      </c>
      <c r="I151" s="32">
        <f t="shared" si="17"/>
        <v>8.4650837948029221</v>
      </c>
      <c r="J151" s="32">
        <f t="shared" si="18"/>
        <v>16.637240873402334</v>
      </c>
      <c r="K151" s="36">
        <f t="shared" si="14"/>
        <v>0.70799999999999996</v>
      </c>
    </row>
    <row r="152" spans="1:11" x14ac:dyDescent="0.2">
      <c r="A152">
        <v>150</v>
      </c>
      <c r="B152" s="32">
        <v>2.2140774313375005</v>
      </c>
      <c r="C152" s="32">
        <v>4.4296180122764781</v>
      </c>
      <c r="D152" s="32">
        <v>4.9070987289305776</v>
      </c>
      <c r="E152" s="32">
        <v>11.576284608338028</v>
      </c>
      <c r="F152" s="32">
        <v>1.4430261469678953</v>
      </c>
      <c r="G152" s="32">
        <f t="shared" si="15"/>
        <v>16.005902620614506</v>
      </c>
      <c r="H152" s="32">
        <f t="shared" si="16"/>
        <v>8.5642023072359734</v>
      </c>
      <c r="I152" s="32">
        <f t="shared" si="17"/>
        <v>10.779742888174951</v>
      </c>
      <c r="J152" s="32">
        <f t="shared" si="18"/>
        <v>16.005902620614506</v>
      </c>
      <c r="K152" s="36">
        <f t="shared" si="14"/>
        <v>0.503</v>
      </c>
    </row>
    <row r="153" spans="1:11" x14ac:dyDescent="0.2">
      <c r="A153">
        <v>151</v>
      </c>
      <c r="B153" s="32">
        <v>2.2019407929765293</v>
      </c>
      <c r="C153" s="32">
        <v>4.7559515324828681</v>
      </c>
      <c r="D153" s="32">
        <v>3.7093753449917131</v>
      </c>
      <c r="E153" s="32">
        <v>11.089618540892843</v>
      </c>
      <c r="F153" s="32">
        <v>0.8798500655539101</v>
      </c>
      <c r="G153" s="32">
        <f t="shared" si="15"/>
        <v>15.845570073375711</v>
      </c>
      <c r="H153" s="32">
        <f t="shared" si="16"/>
        <v>6.7911662035221525</v>
      </c>
      <c r="I153" s="32">
        <f t="shared" si="17"/>
        <v>9.3451769430284912</v>
      </c>
      <c r="J153" s="32">
        <f t="shared" si="18"/>
        <v>15.845570073375711</v>
      </c>
      <c r="K153" s="36">
        <f t="shared" si="14"/>
        <v>0.435</v>
      </c>
    </row>
    <row r="154" spans="1:11" x14ac:dyDescent="0.2">
      <c r="A154">
        <v>152</v>
      </c>
      <c r="B154" s="32">
        <v>1.6759515852318145</v>
      </c>
      <c r="C154" s="32">
        <v>3.4001188952097436</v>
      </c>
      <c r="D154" s="32">
        <v>3.9052197949822585</v>
      </c>
      <c r="E154" s="32">
        <v>11.226596401058487</v>
      </c>
      <c r="F154" s="32">
        <v>0.98312043771875324</v>
      </c>
      <c r="G154" s="32">
        <f t="shared" si="15"/>
        <v>14.62671529626823</v>
      </c>
      <c r="H154" s="32">
        <f t="shared" si="16"/>
        <v>6.5642918179328262</v>
      </c>
      <c r="I154" s="32">
        <f t="shared" si="17"/>
        <v>8.2884591279107553</v>
      </c>
      <c r="J154" s="32">
        <f t="shared" si="18"/>
        <v>14.62671529626823</v>
      </c>
      <c r="K154" s="36">
        <f t="shared" si="14"/>
        <v>0.126</v>
      </c>
    </row>
    <row r="155" spans="1:11" x14ac:dyDescent="0.2">
      <c r="A155">
        <v>153</v>
      </c>
      <c r="B155" s="32">
        <v>2.3615491550590377</v>
      </c>
      <c r="C155" s="32">
        <v>4.4122819063923089</v>
      </c>
      <c r="D155" s="32">
        <v>3.8156318952169386</v>
      </c>
      <c r="E155" s="32">
        <v>13.07476580524235</v>
      </c>
      <c r="F155" s="32">
        <v>0.78416522026236635</v>
      </c>
      <c r="G155" s="32">
        <f t="shared" si="15"/>
        <v>17.487047711634659</v>
      </c>
      <c r="H155" s="32">
        <f t="shared" si="16"/>
        <v>6.9613462705383427</v>
      </c>
      <c r="I155" s="32">
        <f t="shared" si="17"/>
        <v>9.0120790218716138</v>
      </c>
      <c r="J155" s="32">
        <f t="shared" si="18"/>
        <v>17.487047711634659</v>
      </c>
      <c r="K155" s="36">
        <f t="shared" si="14"/>
        <v>0.90900000000000003</v>
      </c>
    </row>
    <row r="156" spans="1:11" x14ac:dyDescent="0.2">
      <c r="A156">
        <v>154</v>
      </c>
      <c r="B156" s="32">
        <v>2.2626438799779862</v>
      </c>
      <c r="C156" s="32">
        <v>4.4165963218838442</v>
      </c>
      <c r="D156" s="32">
        <v>3.654761973033601</v>
      </c>
      <c r="E156" s="32">
        <v>12.658798171571107</v>
      </c>
      <c r="F156" s="32">
        <v>1.3001034201588482</v>
      </c>
      <c r="G156" s="32">
        <f t="shared" si="15"/>
        <v>17.075394493454951</v>
      </c>
      <c r="H156" s="32">
        <f t="shared" si="16"/>
        <v>7.2175092731704353</v>
      </c>
      <c r="I156" s="32">
        <f t="shared" si="17"/>
        <v>9.3714617150762933</v>
      </c>
      <c r="J156" s="32">
        <f t="shared" si="18"/>
        <v>17.075394493454951</v>
      </c>
      <c r="K156" s="36">
        <f t="shared" si="14"/>
        <v>0.83199999999999996</v>
      </c>
    </row>
    <row r="157" spans="1:11" x14ac:dyDescent="0.2">
      <c r="A157">
        <v>155</v>
      </c>
      <c r="B157" s="32">
        <v>2.5375193268264411</v>
      </c>
      <c r="C157" s="32">
        <v>3.1405570654023904</v>
      </c>
      <c r="D157" s="32">
        <v>3.767338579204079</v>
      </c>
      <c r="E157" s="32">
        <v>14.014603524003178</v>
      </c>
      <c r="F157" s="32">
        <v>0.8482795263043954</v>
      </c>
      <c r="G157" s="32">
        <f t="shared" si="15"/>
        <v>17.155160589405568</v>
      </c>
      <c r="H157" s="32">
        <f t="shared" si="16"/>
        <v>7.1531374323349155</v>
      </c>
      <c r="I157" s="32">
        <f t="shared" si="17"/>
        <v>7.7561751709108648</v>
      </c>
      <c r="J157" s="32">
        <f t="shared" si="18"/>
        <v>17.155160589405568</v>
      </c>
      <c r="K157" s="36">
        <f t="shared" si="14"/>
        <v>0.85199999999999998</v>
      </c>
    </row>
    <row r="158" spans="1:11" x14ac:dyDescent="0.2">
      <c r="A158">
        <v>156</v>
      </c>
      <c r="B158" s="32">
        <v>0.6152761266566813</v>
      </c>
      <c r="C158" s="32">
        <v>4.6659900009253761</v>
      </c>
      <c r="D158" s="32">
        <v>3.8868595184831065</v>
      </c>
      <c r="E158" s="32">
        <v>11.148044480534736</v>
      </c>
      <c r="F158" s="32">
        <v>1.2952252543764189</v>
      </c>
      <c r="G158" s="32">
        <f t="shared" si="15"/>
        <v>15.814034481460112</v>
      </c>
      <c r="H158" s="32">
        <f t="shared" si="16"/>
        <v>5.7973608995162067</v>
      </c>
      <c r="I158" s="32">
        <f t="shared" si="17"/>
        <v>9.8480747737849015</v>
      </c>
      <c r="J158" s="32">
        <f t="shared" si="18"/>
        <v>15.814034481460112</v>
      </c>
      <c r="K158" s="36">
        <f t="shared" si="14"/>
        <v>0.42399999999999999</v>
      </c>
    </row>
    <row r="159" spans="1:11" x14ac:dyDescent="0.2">
      <c r="A159">
        <v>157</v>
      </c>
      <c r="B159" s="32">
        <v>2.2319075065315701</v>
      </c>
      <c r="C159" s="32">
        <v>4.7407129487546626</v>
      </c>
      <c r="D159" s="32">
        <v>3.3625679962860886</v>
      </c>
      <c r="E159" s="32">
        <v>12.013119461073074</v>
      </c>
      <c r="F159" s="32">
        <v>0.94814360206873971</v>
      </c>
      <c r="G159" s="32">
        <f t="shared" si="15"/>
        <v>16.753832409827737</v>
      </c>
      <c r="H159" s="32">
        <f t="shared" si="16"/>
        <v>6.5426191048863984</v>
      </c>
      <c r="I159" s="32">
        <f t="shared" si="17"/>
        <v>9.051424547109491</v>
      </c>
      <c r="J159" s="32">
        <f t="shared" si="18"/>
        <v>16.753832409827737</v>
      </c>
      <c r="K159" s="36">
        <f t="shared" si="14"/>
        <v>0.75</v>
      </c>
    </row>
    <row r="160" spans="1:11" x14ac:dyDescent="0.2">
      <c r="A160">
        <v>158</v>
      </c>
      <c r="B160" s="32">
        <v>2.7335688678722363</v>
      </c>
      <c r="C160" s="32">
        <v>3.6403357727103867</v>
      </c>
      <c r="D160" s="32">
        <v>4.1635095941310283</v>
      </c>
      <c r="E160" s="32">
        <v>10.021330611663871</v>
      </c>
      <c r="F160" s="32">
        <v>0.95113519162259763</v>
      </c>
      <c r="G160" s="32">
        <f t="shared" si="15"/>
        <v>13.661666384374257</v>
      </c>
      <c r="H160" s="32">
        <f t="shared" si="16"/>
        <v>7.8482136536258622</v>
      </c>
      <c r="I160" s="32">
        <f t="shared" si="17"/>
        <v>8.7549805584640126</v>
      </c>
      <c r="J160" s="32">
        <f t="shared" si="18"/>
        <v>13.661666384374257</v>
      </c>
      <c r="K160" s="36">
        <f t="shared" si="14"/>
        <v>1.4999999999999999E-2</v>
      </c>
    </row>
    <row r="161" spans="1:11" x14ac:dyDescent="0.2">
      <c r="A161">
        <v>159</v>
      </c>
      <c r="B161" s="32">
        <v>1.138708517421037</v>
      </c>
      <c r="C161" s="32">
        <v>2.9151547197252512</v>
      </c>
      <c r="D161" s="32">
        <v>4.7865412044338882</v>
      </c>
      <c r="E161" s="32">
        <v>12.307522896036971</v>
      </c>
      <c r="F161" s="32">
        <v>1.0923583002077066</v>
      </c>
      <c r="G161" s="32">
        <f t="shared" si="15"/>
        <v>15.222677615762223</v>
      </c>
      <c r="H161" s="32">
        <f t="shared" si="16"/>
        <v>7.0176080220626318</v>
      </c>
      <c r="I161" s="32">
        <f t="shared" si="17"/>
        <v>8.794054224366846</v>
      </c>
      <c r="J161" s="32">
        <f t="shared" si="18"/>
        <v>15.222677615762223</v>
      </c>
      <c r="K161" s="36">
        <f t="shared" si="14"/>
        <v>0.249</v>
      </c>
    </row>
    <row r="162" spans="1:11" x14ac:dyDescent="0.2">
      <c r="A162">
        <v>160</v>
      </c>
      <c r="B162" s="32">
        <v>2.0227470309255295</v>
      </c>
      <c r="C162" s="32">
        <v>4.2110209607053548</v>
      </c>
      <c r="D162" s="32">
        <v>3.3778507814568002</v>
      </c>
      <c r="E162" s="32">
        <v>11.812363284945604</v>
      </c>
      <c r="F162" s="32">
        <v>0.66991949804651085</v>
      </c>
      <c r="G162" s="32">
        <f t="shared" si="15"/>
        <v>16.023384245650959</v>
      </c>
      <c r="H162" s="32">
        <f t="shared" si="16"/>
        <v>6.0705173104288406</v>
      </c>
      <c r="I162" s="32">
        <f t="shared" si="17"/>
        <v>8.2587912402086658</v>
      </c>
      <c r="J162" s="32">
        <f t="shared" si="18"/>
        <v>16.023384245650959</v>
      </c>
      <c r="K162" s="36">
        <f t="shared" si="14"/>
        <v>0.51400000000000001</v>
      </c>
    </row>
    <row r="163" spans="1:11" x14ac:dyDescent="0.2">
      <c r="A163">
        <v>161</v>
      </c>
      <c r="B163" s="32">
        <v>2.6770164873159956</v>
      </c>
      <c r="C163" s="32">
        <v>3.1862728165870067</v>
      </c>
      <c r="D163" s="32">
        <v>3.6408410424919566</v>
      </c>
      <c r="E163" s="32">
        <v>12.15812929632375</v>
      </c>
      <c r="F163" s="32">
        <v>0.78895552885660436</v>
      </c>
      <c r="G163" s="32">
        <f t="shared" si="15"/>
        <v>15.344402112910757</v>
      </c>
      <c r="H163" s="32">
        <f t="shared" si="16"/>
        <v>7.1068130586645566</v>
      </c>
      <c r="I163" s="32">
        <f t="shared" si="17"/>
        <v>7.6160693879355676</v>
      </c>
      <c r="J163" s="32">
        <f t="shared" si="18"/>
        <v>15.344402112910757</v>
      </c>
      <c r="K163" s="36">
        <f t="shared" si="14"/>
        <v>0.28000000000000003</v>
      </c>
    </row>
    <row r="164" spans="1:11" x14ac:dyDescent="0.2">
      <c r="A164">
        <v>162</v>
      </c>
      <c r="B164" s="32">
        <v>2.8441020327154547</v>
      </c>
      <c r="C164" s="32">
        <v>4.0173878333953326</v>
      </c>
      <c r="D164" s="32">
        <v>3.9880944642427494</v>
      </c>
      <c r="E164" s="32">
        <v>14.142332959920168</v>
      </c>
      <c r="F164" s="32">
        <v>1.3424244368943619</v>
      </c>
      <c r="G164" s="32">
        <f t="shared" si="15"/>
        <v>18.1597207933155</v>
      </c>
      <c r="H164" s="32">
        <f t="shared" si="16"/>
        <v>8.1746209338525659</v>
      </c>
      <c r="I164" s="32">
        <f t="shared" si="17"/>
        <v>9.3479067345324438</v>
      </c>
      <c r="J164" s="32">
        <f t="shared" si="18"/>
        <v>18.1597207933155</v>
      </c>
      <c r="K164" s="36">
        <f t="shared" si="14"/>
        <v>0.96799999999999997</v>
      </c>
    </row>
    <row r="165" spans="1:11" x14ac:dyDescent="0.2">
      <c r="A165">
        <v>163</v>
      </c>
      <c r="B165" s="32">
        <v>2.1193325260828715</v>
      </c>
      <c r="C165" s="32">
        <v>4.5432127636595396</v>
      </c>
      <c r="D165" s="32">
        <v>4.4137621999689145</v>
      </c>
      <c r="E165" s="32">
        <v>11.353035491367336</v>
      </c>
      <c r="F165" s="32">
        <v>1.0163150275511725</v>
      </c>
      <c r="G165" s="32">
        <f t="shared" si="15"/>
        <v>15.896248255026876</v>
      </c>
      <c r="H165" s="32">
        <f t="shared" si="16"/>
        <v>7.5494097536029585</v>
      </c>
      <c r="I165" s="32">
        <f t="shared" si="17"/>
        <v>9.9732899911796267</v>
      </c>
      <c r="J165" s="32">
        <f t="shared" si="18"/>
        <v>15.896248255026876</v>
      </c>
      <c r="K165" s="36">
        <f t="shared" si="14"/>
        <v>0.46100000000000002</v>
      </c>
    </row>
    <row r="166" spans="1:11" x14ac:dyDescent="0.2">
      <c r="A166">
        <v>164</v>
      </c>
      <c r="B166" s="32">
        <v>2.0725253812561277</v>
      </c>
      <c r="C166" s="32">
        <v>3.6997041762369918</v>
      </c>
      <c r="D166" s="32">
        <v>3.9176254277699627</v>
      </c>
      <c r="E166" s="32">
        <v>11.191875303949928</v>
      </c>
      <c r="F166" s="32">
        <v>1.0259455873674597</v>
      </c>
      <c r="G166" s="32">
        <f t="shared" si="15"/>
        <v>14.89157948018692</v>
      </c>
      <c r="H166" s="32">
        <f t="shared" si="16"/>
        <v>7.0160963963935501</v>
      </c>
      <c r="I166" s="32">
        <f t="shared" si="17"/>
        <v>8.6432751913744141</v>
      </c>
      <c r="J166" s="32">
        <f t="shared" si="18"/>
        <v>14.89157948018692</v>
      </c>
      <c r="K166" s="36">
        <f t="shared" si="14"/>
        <v>0.17599999999999999</v>
      </c>
    </row>
    <row r="167" spans="1:11" x14ac:dyDescent="0.2">
      <c r="A167">
        <v>165</v>
      </c>
      <c r="B167" s="32">
        <v>2.9272707757190801</v>
      </c>
      <c r="C167" s="32">
        <v>3.5845939793071011</v>
      </c>
      <c r="D167" s="32">
        <v>4.4425134648045059</v>
      </c>
      <c r="E167" s="32">
        <v>11.642755028617103</v>
      </c>
      <c r="F167" s="32">
        <v>0.98624145973735722</v>
      </c>
      <c r="G167" s="32">
        <f t="shared" si="15"/>
        <v>15.227349007924204</v>
      </c>
      <c r="H167" s="32">
        <f t="shared" si="16"/>
        <v>8.3560257002609433</v>
      </c>
      <c r="I167" s="32">
        <f t="shared" si="17"/>
        <v>9.0133489038489643</v>
      </c>
      <c r="J167" s="32">
        <f t="shared" si="18"/>
        <v>15.227349007924204</v>
      </c>
      <c r="K167" s="36">
        <f t="shared" si="14"/>
        <v>0.252</v>
      </c>
    </row>
    <row r="168" spans="1:11" x14ac:dyDescent="0.2">
      <c r="A168">
        <v>166</v>
      </c>
      <c r="B168" s="32">
        <v>1.9787075921631185</v>
      </c>
      <c r="C168" s="32">
        <v>4.450980905952747</v>
      </c>
      <c r="D168" s="32">
        <v>3.5867360212287167</v>
      </c>
      <c r="E168" s="32">
        <v>11.772418277643737</v>
      </c>
      <c r="F168" s="32">
        <v>0.59523356665158644</v>
      </c>
      <c r="G168" s="32">
        <f t="shared" si="15"/>
        <v>16.223399183596484</v>
      </c>
      <c r="H168" s="32">
        <f t="shared" si="16"/>
        <v>6.1606771800434217</v>
      </c>
      <c r="I168" s="32">
        <f t="shared" si="17"/>
        <v>8.6329504938330501</v>
      </c>
      <c r="J168" s="32">
        <f t="shared" si="18"/>
        <v>16.223399183596484</v>
      </c>
      <c r="K168" s="36">
        <f t="shared" si="14"/>
        <v>0.56799999999999995</v>
      </c>
    </row>
    <row r="169" spans="1:11" x14ac:dyDescent="0.2">
      <c r="A169">
        <v>167</v>
      </c>
      <c r="B169" s="32">
        <v>1.6715507677436108</v>
      </c>
      <c r="C169" s="32">
        <v>4.0877912498253863</v>
      </c>
      <c r="D169" s="32">
        <v>3.9535866436417564</v>
      </c>
      <c r="E169" s="32">
        <v>12.585268935537897</v>
      </c>
      <c r="F169" s="32">
        <v>1.2687802407308482</v>
      </c>
      <c r="G169" s="32">
        <f t="shared" si="15"/>
        <v>16.673060185363283</v>
      </c>
      <c r="H169" s="32">
        <f t="shared" si="16"/>
        <v>6.8939176521162153</v>
      </c>
      <c r="I169" s="32">
        <f t="shared" si="17"/>
        <v>9.3101581341979909</v>
      </c>
      <c r="J169" s="32">
        <f t="shared" si="18"/>
        <v>16.673060185363283</v>
      </c>
      <c r="K169" s="36">
        <f t="shared" si="14"/>
        <v>0.72599999999999998</v>
      </c>
    </row>
    <row r="170" spans="1:11" x14ac:dyDescent="0.2">
      <c r="A170">
        <v>168</v>
      </c>
      <c r="B170" s="32">
        <v>2.4536877895588987</v>
      </c>
      <c r="C170" s="32">
        <v>4.1876213673313032</v>
      </c>
      <c r="D170" s="32">
        <v>4.4081699671587558</v>
      </c>
      <c r="E170" s="32">
        <v>9.7133666106965393</v>
      </c>
      <c r="F170" s="32">
        <v>0.98655889612564351</v>
      </c>
      <c r="G170" s="32">
        <f t="shared" si="15"/>
        <v>13.900987978027842</v>
      </c>
      <c r="H170" s="32">
        <f t="shared" si="16"/>
        <v>7.8484166528432979</v>
      </c>
      <c r="I170" s="32">
        <f t="shared" si="17"/>
        <v>9.5823502306157025</v>
      </c>
      <c r="J170" s="32">
        <f t="shared" si="18"/>
        <v>13.900987978027842</v>
      </c>
      <c r="K170" s="36">
        <f t="shared" si="14"/>
        <v>3.5999999999999997E-2</v>
      </c>
    </row>
    <row r="171" spans="1:11" x14ac:dyDescent="0.2">
      <c r="A171">
        <v>169</v>
      </c>
      <c r="B171" s="32">
        <v>1.9950466644804692</v>
      </c>
      <c r="C171" s="32">
        <v>4.0725640347809531</v>
      </c>
      <c r="D171" s="32">
        <v>4.5182115728530334</v>
      </c>
      <c r="E171" s="32">
        <v>11.040346665424295</v>
      </c>
      <c r="F171" s="32">
        <v>1.1379041464133479</v>
      </c>
      <c r="G171" s="32">
        <f t="shared" si="15"/>
        <v>15.112910700205248</v>
      </c>
      <c r="H171" s="32">
        <f t="shared" si="16"/>
        <v>7.6511623837468505</v>
      </c>
      <c r="I171" s="32">
        <f t="shared" si="17"/>
        <v>9.7286797540473344</v>
      </c>
      <c r="J171" s="32">
        <f t="shared" si="18"/>
        <v>15.112910700205248</v>
      </c>
      <c r="K171" s="36">
        <f t="shared" si="14"/>
        <v>0.222</v>
      </c>
    </row>
    <row r="172" spans="1:11" x14ac:dyDescent="0.2">
      <c r="A172">
        <v>170</v>
      </c>
      <c r="B172" s="32">
        <v>2.5195965968596283</v>
      </c>
      <c r="C172" s="32">
        <v>3.9376643700088607</v>
      </c>
      <c r="D172" s="32">
        <v>4.2247015117973206</v>
      </c>
      <c r="E172" s="32">
        <v>9.9578751663211733</v>
      </c>
      <c r="F172" s="32">
        <v>0.7842473248965689</v>
      </c>
      <c r="G172" s="32">
        <f t="shared" si="15"/>
        <v>13.895539536330034</v>
      </c>
      <c r="H172" s="32">
        <f t="shared" si="16"/>
        <v>7.5285454335535178</v>
      </c>
      <c r="I172" s="32">
        <f t="shared" si="17"/>
        <v>8.9466132067027502</v>
      </c>
      <c r="J172" s="32">
        <f t="shared" si="18"/>
        <v>13.895539536330034</v>
      </c>
      <c r="K172" s="36">
        <f t="shared" si="14"/>
        <v>3.5000000000000003E-2</v>
      </c>
    </row>
    <row r="173" spans="1:11" x14ac:dyDescent="0.2">
      <c r="A173">
        <v>171</v>
      </c>
      <c r="B173" s="32">
        <v>2.2173521806980716</v>
      </c>
      <c r="C173" s="32">
        <v>3.647237700628466</v>
      </c>
      <c r="D173" s="32">
        <v>4.0176921048478107</v>
      </c>
      <c r="E173" s="32">
        <v>12.713396275386913</v>
      </c>
      <c r="F173" s="32">
        <v>1.1711949607852148</v>
      </c>
      <c r="G173" s="32">
        <f t="shared" si="15"/>
        <v>16.360633976015379</v>
      </c>
      <c r="H173" s="32">
        <f t="shared" si="16"/>
        <v>7.4062392463310971</v>
      </c>
      <c r="I173" s="32">
        <f t="shared" si="17"/>
        <v>8.8361247662614915</v>
      </c>
      <c r="J173" s="32">
        <f t="shared" si="18"/>
        <v>16.360633976015379</v>
      </c>
      <c r="K173" s="36">
        <f t="shared" si="14"/>
        <v>0.61199999999999999</v>
      </c>
    </row>
    <row r="174" spans="1:11" x14ac:dyDescent="0.2">
      <c r="A174">
        <v>172</v>
      </c>
      <c r="B174" s="32">
        <v>2.7266817192430608</v>
      </c>
      <c r="C174" s="32">
        <v>4.7008316060819197</v>
      </c>
      <c r="D174" s="32">
        <v>4.3788762114709243</v>
      </c>
      <c r="E174" s="32">
        <v>11.565211510343943</v>
      </c>
      <c r="F174" s="32">
        <v>0.64851895128958859</v>
      </c>
      <c r="G174" s="32">
        <f t="shared" si="15"/>
        <v>16.266043116425863</v>
      </c>
      <c r="H174" s="32">
        <f t="shared" si="16"/>
        <v>7.7540768820035737</v>
      </c>
      <c r="I174" s="32">
        <f t="shared" si="17"/>
        <v>9.7282267688424326</v>
      </c>
      <c r="J174" s="32">
        <f t="shared" si="18"/>
        <v>16.266043116425863</v>
      </c>
      <c r="K174" s="36">
        <f t="shared" si="14"/>
        <v>0.57999999999999996</v>
      </c>
    </row>
    <row r="175" spans="1:11" x14ac:dyDescent="0.2">
      <c r="A175">
        <v>173</v>
      </c>
      <c r="B175" s="32">
        <v>1.9393992311524926</v>
      </c>
      <c r="C175" s="32">
        <v>4.5813626557937823</v>
      </c>
      <c r="D175" s="32">
        <v>4.0395898268834571</v>
      </c>
      <c r="E175" s="32">
        <v>12.463303422293393</v>
      </c>
      <c r="F175" s="32">
        <v>1.117476042760245</v>
      </c>
      <c r="G175" s="32">
        <f t="shared" si="15"/>
        <v>17.044666078087175</v>
      </c>
      <c r="H175" s="32">
        <f t="shared" si="16"/>
        <v>7.0964651007961947</v>
      </c>
      <c r="I175" s="32">
        <f t="shared" si="17"/>
        <v>9.7384285254374845</v>
      </c>
      <c r="J175" s="32">
        <f t="shared" si="18"/>
        <v>17.044666078087175</v>
      </c>
      <c r="K175" s="36">
        <f t="shared" si="14"/>
        <v>0.82399999999999995</v>
      </c>
    </row>
    <row r="176" spans="1:11" x14ac:dyDescent="0.2">
      <c r="A176">
        <v>174</v>
      </c>
      <c r="B176" s="32">
        <v>1.5191410562256351</v>
      </c>
      <c r="C176" s="32">
        <v>3.3294318301195744</v>
      </c>
      <c r="D176" s="32">
        <v>4.155536554302671</v>
      </c>
      <c r="E176" s="32">
        <v>12.398740667151287</v>
      </c>
      <c r="F176" s="32">
        <v>1.0007125322554202</v>
      </c>
      <c r="G176" s="32">
        <f t="shared" si="15"/>
        <v>15.728172497270862</v>
      </c>
      <c r="H176" s="32">
        <f t="shared" si="16"/>
        <v>6.6753901427837263</v>
      </c>
      <c r="I176" s="32">
        <f t="shared" si="17"/>
        <v>8.4856809166776657</v>
      </c>
      <c r="J176" s="32">
        <f t="shared" si="18"/>
        <v>15.728172497270862</v>
      </c>
      <c r="K176" s="36">
        <f t="shared" si="14"/>
        <v>0.39400000000000002</v>
      </c>
    </row>
    <row r="177" spans="1:11" x14ac:dyDescent="0.2">
      <c r="A177">
        <v>175</v>
      </c>
      <c r="B177" s="32">
        <v>1.2307061802421231</v>
      </c>
      <c r="C177" s="32">
        <v>3.9645706338924356</v>
      </c>
      <c r="D177" s="32">
        <v>3.7955717390141217</v>
      </c>
      <c r="E177" s="32">
        <v>12.325296696246369</v>
      </c>
      <c r="F177" s="32">
        <v>1.2025045432674233</v>
      </c>
      <c r="G177" s="32">
        <f t="shared" si="15"/>
        <v>16.289867330138804</v>
      </c>
      <c r="H177" s="32">
        <f t="shared" si="16"/>
        <v>6.2287824625236681</v>
      </c>
      <c r="I177" s="32">
        <f t="shared" si="17"/>
        <v>8.9626469161739806</v>
      </c>
      <c r="J177" s="32">
        <f t="shared" si="18"/>
        <v>16.289867330138804</v>
      </c>
      <c r="K177" s="36">
        <f t="shared" si="14"/>
        <v>0.59099999999999997</v>
      </c>
    </row>
    <row r="178" spans="1:11" x14ac:dyDescent="0.2">
      <c r="A178">
        <v>176</v>
      </c>
      <c r="B178" s="32">
        <v>0.71746695134788752</v>
      </c>
      <c r="C178" s="32">
        <v>4.7483640729333274</v>
      </c>
      <c r="D178" s="32">
        <v>4.1792553348423098</v>
      </c>
      <c r="E178" s="32">
        <v>12.389233036912628</v>
      </c>
      <c r="F178" s="32">
        <v>1.1201902023240109</v>
      </c>
      <c r="G178" s="32">
        <f t="shared" si="15"/>
        <v>17.137597109845956</v>
      </c>
      <c r="H178" s="32">
        <f t="shared" si="16"/>
        <v>6.0169124885142082</v>
      </c>
      <c r="I178" s="32">
        <f t="shared" si="17"/>
        <v>10.047809610099648</v>
      </c>
      <c r="J178" s="32">
        <f t="shared" si="18"/>
        <v>17.137597109845956</v>
      </c>
      <c r="K178" s="36">
        <f t="shared" si="14"/>
        <v>0.84599999999999997</v>
      </c>
    </row>
    <row r="179" spans="1:11" x14ac:dyDescent="0.2">
      <c r="A179">
        <v>177</v>
      </c>
      <c r="B179" s="32">
        <v>2.0515939291290124</v>
      </c>
      <c r="C179" s="32">
        <v>3.6465498952602502</v>
      </c>
      <c r="D179" s="32">
        <v>4.2977997155539924</v>
      </c>
      <c r="E179" s="32">
        <v>11.506676431337837</v>
      </c>
      <c r="F179" s="32">
        <v>0.68279789754888043</v>
      </c>
      <c r="G179" s="32">
        <f t="shared" si="15"/>
        <v>15.153226326598087</v>
      </c>
      <c r="H179" s="32">
        <f t="shared" si="16"/>
        <v>7.0321915422318853</v>
      </c>
      <c r="I179" s="32">
        <f t="shared" si="17"/>
        <v>8.6271475083631231</v>
      </c>
      <c r="J179" s="32">
        <f t="shared" si="18"/>
        <v>15.153226326598087</v>
      </c>
      <c r="K179" s="36">
        <f t="shared" si="14"/>
        <v>0.23400000000000001</v>
      </c>
    </row>
    <row r="180" spans="1:11" x14ac:dyDescent="0.2">
      <c r="A180">
        <v>178</v>
      </c>
      <c r="B180" s="32">
        <v>2.1495959622843657</v>
      </c>
      <c r="C180" s="32">
        <v>3.614792614011094</v>
      </c>
      <c r="D180" s="32">
        <v>4.1225579126185039</v>
      </c>
      <c r="E180" s="32">
        <v>13.887565304059535</v>
      </c>
      <c r="F180" s="32">
        <v>1.1730342091832426</v>
      </c>
      <c r="G180" s="32">
        <f t="shared" si="15"/>
        <v>17.502357918070629</v>
      </c>
      <c r="H180" s="32">
        <f t="shared" si="16"/>
        <v>7.4451880840861122</v>
      </c>
      <c r="I180" s="32">
        <f t="shared" si="17"/>
        <v>8.9103847358128405</v>
      </c>
      <c r="J180" s="32">
        <f t="shared" si="18"/>
        <v>17.502357918070629</v>
      </c>
      <c r="K180" s="36">
        <f t="shared" si="14"/>
        <v>0.91100000000000003</v>
      </c>
    </row>
    <row r="181" spans="1:11" x14ac:dyDescent="0.2">
      <c r="A181">
        <v>179</v>
      </c>
      <c r="B181" s="32">
        <v>1.991106278685038</v>
      </c>
      <c r="C181" s="32">
        <v>3.4946961123787332</v>
      </c>
      <c r="D181" s="32">
        <v>4.3776103994823643</v>
      </c>
      <c r="E181" s="32">
        <v>10.617088294849964</v>
      </c>
      <c r="F181" s="32">
        <v>1.1108883225242607</v>
      </c>
      <c r="G181" s="32">
        <f t="shared" si="15"/>
        <v>14.111784407228697</v>
      </c>
      <c r="H181" s="32">
        <f t="shared" si="16"/>
        <v>7.479605000691663</v>
      </c>
      <c r="I181" s="32">
        <f t="shared" si="17"/>
        <v>8.9831948343853583</v>
      </c>
      <c r="J181" s="32">
        <f t="shared" si="18"/>
        <v>14.111784407228697</v>
      </c>
      <c r="K181" s="36">
        <f t="shared" si="14"/>
        <v>4.5999999999999999E-2</v>
      </c>
    </row>
    <row r="182" spans="1:11" x14ac:dyDescent="0.2">
      <c r="A182">
        <v>180</v>
      </c>
      <c r="B182" s="32">
        <v>2.1002496219371096</v>
      </c>
      <c r="C182" s="32">
        <v>3.9571662101516267</v>
      </c>
      <c r="D182" s="32">
        <v>4.6730908353347331</v>
      </c>
      <c r="E182" s="32">
        <v>13.684711605776101</v>
      </c>
      <c r="F182" s="32">
        <v>1.4255655767337885</v>
      </c>
      <c r="G182" s="32">
        <f t="shared" si="15"/>
        <v>17.641877815927728</v>
      </c>
      <c r="H182" s="32">
        <f t="shared" si="16"/>
        <v>8.1989060340056312</v>
      </c>
      <c r="I182" s="32">
        <f t="shared" si="17"/>
        <v>10.055822622220148</v>
      </c>
      <c r="J182" s="32">
        <f t="shared" si="18"/>
        <v>17.641877815927728</v>
      </c>
      <c r="K182" s="36">
        <f t="shared" si="14"/>
        <v>0.92400000000000004</v>
      </c>
    </row>
    <row r="183" spans="1:11" x14ac:dyDescent="0.2">
      <c r="A183">
        <v>181</v>
      </c>
      <c r="B183" s="32">
        <v>2.1291164153371938</v>
      </c>
      <c r="C183" s="32">
        <v>3.9225622104859212</v>
      </c>
      <c r="D183" s="32">
        <v>4.7281652870005928</v>
      </c>
      <c r="E183" s="32">
        <v>12.71408749136026</v>
      </c>
      <c r="F183" s="32">
        <v>1.1144193447544239</v>
      </c>
      <c r="G183" s="32">
        <f t="shared" si="15"/>
        <v>16.636649701846181</v>
      </c>
      <c r="H183" s="32">
        <f t="shared" si="16"/>
        <v>7.9717010470922105</v>
      </c>
      <c r="I183" s="32">
        <f t="shared" si="17"/>
        <v>9.765146842240938</v>
      </c>
      <c r="J183" s="32">
        <f t="shared" si="18"/>
        <v>16.636649701846181</v>
      </c>
      <c r="K183" s="36">
        <f t="shared" si="14"/>
        <v>0.70699999999999996</v>
      </c>
    </row>
    <row r="184" spans="1:11" x14ac:dyDescent="0.2">
      <c r="A184">
        <v>182</v>
      </c>
      <c r="B184" s="32">
        <v>2.7380867828032933</v>
      </c>
      <c r="C184" s="32">
        <v>4.0763157004257664</v>
      </c>
      <c r="D184" s="32">
        <v>3.9095525936354534</v>
      </c>
      <c r="E184" s="32">
        <v>11.826515022505191</v>
      </c>
      <c r="F184" s="32">
        <v>0.97336384467416792</v>
      </c>
      <c r="G184" s="32">
        <f t="shared" si="15"/>
        <v>15.902830722930958</v>
      </c>
      <c r="H184" s="32">
        <f t="shared" si="16"/>
        <v>7.6210032211129146</v>
      </c>
      <c r="I184" s="32">
        <f t="shared" si="17"/>
        <v>8.9592321387353877</v>
      </c>
      <c r="J184" s="32">
        <f t="shared" si="18"/>
        <v>15.902830722930958</v>
      </c>
      <c r="K184" s="36">
        <f t="shared" si="14"/>
        <v>0.46400000000000002</v>
      </c>
    </row>
    <row r="185" spans="1:11" x14ac:dyDescent="0.2">
      <c r="A185">
        <v>183</v>
      </c>
      <c r="B185" s="32">
        <v>2.0426422275268123</v>
      </c>
      <c r="C185" s="32">
        <v>3.790232436680526</v>
      </c>
      <c r="D185" s="32">
        <v>3.7232208670538967</v>
      </c>
      <c r="E185" s="32">
        <v>12.196441760635935</v>
      </c>
      <c r="F185" s="32">
        <v>1.3526158707245486</v>
      </c>
      <c r="G185" s="32">
        <f t="shared" si="15"/>
        <v>15.986674197316461</v>
      </c>
      <c r="H185" s="32">
        <f t="shared" si="16"/>
        <v>7.1184789653052576</v>
      </c>
      <c r="I185" s="32">
        <f t="shared" si="17"/>
        <v>8.8660691744589712</v>
      </c>
      <c r="J185" s="32">
        <f t="shared" si="18"/>
        <v>15.986674197316461</v>
      </c>
      <c r="K185" s="36">
        <f t="shared" si="14"/>
        <v>0.496</v>
      </c>
    </row>
    <row r="186" spans="1:11" x14ac:dyDescent="0.2">
      <c r="A186">
        <v>184</v>
      </c>
      <c r="B186" s="32">
        <v>1.4416316440037917</v>
      </c>
      <c r="C186" s="32">
        <v>3.7196255208109505</v>
      </c>
      <c r="D186" s="32">
        <v>3.8059616018508677</v>
      </c>
      <c r="E186" s="32">
        <v>13.144715042755706</v>
      </c>
      <c r="F186" s="32">
        <v>1.4109540896024555</v>
      </c>
      <c r="G186" s="32">
        <f t="shared" si="15"/>
        <v>16.864340563566657</v>
      </c>
      <c r="H186" s="32">
        <f t="shared" si="16"/>
        <v>6.658547335457115</v>
      </c>
      <c r="I186" s="32">
        <f t="shared" si="17"/>
        <v>8.9365412122642738</v>
      </c>
      <c r="J186" s="32">
        <f t="shared" si="18"/>
        <v>16.864340563566657</v>
      </c>
      <c r="K186" s="36">
        <f t="shared" si="14"/>
        <v>0.78700000000000003</v>
      </c>
    </row>
    <row r="187" spans="1:11" x14ac:dyDescent="0.2">
      <c r="A187">
        <v>185</v>
      </c>
      <c r="B187" s="32">
        <v>1.3050437296915334</v>
      </c>
      <c r="C187" s="32">
        <v>4.9053337635123171</v>
      </c>
      <c r="D187" s="32">
        <v>3.8168992078717565</v>
      </c>
      <c r="E187" s="32">
        <v>12.504064701090101</v>
      </c>
      <c r="F187" s="32">
        <v>1.0399373675463721</v>
      </c>
      <c r="G187" s="32">
        <f t="shared" si="15"/>
        <v>17.409398464602418</v>
      </c>
      <c r="H187" s="32">
        <f t="shared" si="16"/>
        <v>6.161880305109662</v>
      </c>
      <c r="I187" s="32">
        <f t="shared" si="17"/>
        <v>9.7621703389304457</v>
      </c>
      <c r="J187" s="32">
        <f t="shared" si="18"/>
        <v>17.409398464602418</v>
      </c>
      <c r="K187" s="36">
        <f t="shared" si="14"/>
        <v>0.90300000000000002</v>
      </c>
    </row>
    <row r="188" spans="1:11" x14ac:dyDescent="0.2">
      <c r="A188">
        <v>186</v>
      </c>
      <c r="B188" s="32">
        <v>2.0957265910983551</v>
      </c>
      <c r="C188" s="32">
        <v>4.3275476956332568</v>
      </c>
      <c r="D188" s="32">
        <v>4.2318529368494637</v>
      </c>
      <c r="E188" s="32">
        <v>13.118592081184033</v>
      </c>
      <c r="F188" s="32">
        <v>1.2592927103250986</v>
      </c>
      <c r="G188" s="32">
        <f t="shared" si="15"/>
        <v>17.44613977681729</v>
      </c>
      <c r="H188" s="32">
        <f t="shared" si="16"/>
        <v>7.5868722382729175</v>
      </c>
      <c r="I188" s="32">
        <f t="shared" si="17"/>
        <v>9.8186933428078191</v>
      </c>
      <c r="J188" s="32">
        <f t="shared" si="18"/>
        <v>17.44613977681729</v>
      </c>
      <c r="K188" s="36">
        <f t="shared" si="14"/>
        <v>0.90500000000000003</v>
      </c>
    </row>
    <row r="189" spans="1:11" x14ac:dyDescent="0.2">
      <c r="A189">
        <v>187</v>
      </c>
      <c r="B189" s="32">
        <v>2.4755406735057477</v>
      </c>
      <c r="C189" s="32">
        <v>3.7256929873401532</v>
      </c>
      <c r="D189" s="32">
        <v>4.1183485437650234</v>
      </c>
      <c r="E189" s="32">
        <v>12.47894559429551</v>
      </c>
      <c r="F189" s="32">
        <v>1.0623270921096264</v>
      </c>
      <c r="G189" s="32">
        <f t="shared" si="15"/>
        <v>16.204638581635663</v>
      </c>
      <c r="H189" s="32">
        <f t="shared" si="16"/>
        <v>7.6562163093803974</v>
      </c>
      <c r="I189" s="32">
        <f t="shared" si="17"/>
        <v>8.9063686232148029</v>
      </c>
      <c r="J189" s="32">
        <f t="shared" si="18"/>
        <v>16.204638581635663</v>
      </c>
      <c r="K189" s="36">
        <f t="shared" si="14"/>
        <v>0.56100000000000005</v>
      </c>
    </row>
    <row r="190" spans="1:11" x14ac:dyDescent="0.2">
      <c r="A190">
        <v>188</v>
      </c>
      <c r="B190" s="32">
        <v>1.2456037034571636</v>
      </c>
      <c r="C190" s="32">
        <v>4.0513250597578008</v>
      </c>
      <c r="D190" s="32">
        <v>3.7602610619651387</v>
      </c>
      <c r="E190" s="32">
        <v>14.392716851318255</v>
      </c>
      <c r="F190" s="32">
        <v>1.4871241799264681</v>
      </c>
      <c r="G190" s="32">
        <f t="shared" si="15"/>
        <v>18.444041911076056</v>
      </c>
      <c r="H190" s="32">
        <f t="shared" si="16"/>
        <v>6.4929889453487704</v>
      </c>
      <c r="I190" s="32">
        <f t="shared" si="17"/>
        <v>9.2987103016494075</v>
      </c>
      <c r="J190" s="32">
        <f t="shared" si="18"/>
        <v>18.444041911076056</v>
      </c>
      <c r="K190" s="36">
        <f t="shared" si="14"/>
        <v>0.98199999999999998</v>
      </c>
    </row>
    <row r="191" spans="1:11" x14ac:dyDescent="0.2">
      <c r="A191">
        <v>189</v>
      </c>
      <c r="B191" s="32">
        <v>1.695019141654484</v>
      </c>
      <c r="C191" s="32">
        <v>4.9861059879767708</v>
      </c>
      <c r="D191" s="32">
        <v>4.4765110588778043</v>
      </c>
      <c r="E191" s="32">
        <v>13.78224581759423</v>
      </c>
      <c r="F191" s="32">
        <v>0.66898078582744347</v>
      </c>
      <c r="G191" s="32">
        <f t="shared" si="15"/>
        <v>18.768351805571001</v>
      </c>
      <c r="H191" s="32">
        <f t="shared" si="16"/>
        <v>6.8405109863597318</v>
      </c>
      <c r="I191" s="32">
        <f t="shared" si="17"/>
        <v>10.131597832682019</v>
      </c>
      <c r="J191" s="32">
        <f t="shared" si="18"/>
        <v>18.768351805571001</v>
      </c>
      <c r="K191" s="36">
        <f t="shared" si="14"/>
        <v>0.99199999999999999</v>
      </c>
    </row>
    <row r="192" spans="1:11" x14ac:dyDescent="0.2">
      <c r="A192">
        <v>190</v>
      </c>
      <c r="B192" s="32">
        <v>2.2617662175907753</v>
      </c>
      <c r="C192" s="32">
        <v>3.1304957802640274</v>
      </c>
      <c r="D192" s="32">
        <v>3.8957614707251196</v>
      </c>
      <c r="E192" s="32">
        <v>11.733295226178598</v>
      </c>
      <c r="F192" s="32">
        <v>1.1226781819241296</v>
      </c>
      <c r="G192" s="32">
        <f t="shared" si="15"/>
        <v>14.863791006442625</v>
      </c>
      <c r="H192" s="32">
        <f t="shared" si="16"/>
        <v>7.2802058702400245</v>
      </c>
      <c r="I192" s="32">
        <f t="shared" si="17"/>
        <v>8.1489354329132766</v>
      </c>
      <c r="J192" s="32">
        <f t="shared" si="18"/>
        <v>14.863791006442625</v>
      </c>
      <c r="K192" s="36">
        <f t="shared" si="14"/>
        <v>0.16900000000000001</v>
      </c>
    </row>
    <row r="193" spans="1:11" x14ac:dyDescent="0.2">
      <c r="A193">
        <v>191</v>
      </c>
      <c r="B193" s="32">
        <v>1.8916194954290404</v>
      </c>
      <c r="C193" s="32">
        <v>3.9790145466249669</v>
      </c>
      <c r="D193" s="32">
        <v>3.5993191078014206</v>
      </c>
      <c r="E193" s="32">
        <v>11.954429767967667</v>
      </c>
      <c r="F193" s="32">
        <v>1.304781815430033</v>
      </c>
      <c r="G193" s="32">
        <f t="shared" si="15"/>
        <v>15.933444314592634</v>
      </c>
      <c r="H193" s="32">
        <f t="shared" si="16"/>
        <v>6.795720418660494</v>
      </c>
      <c r="I193" s="32">
        <f t="shared" si="17"/>
        <v>8.8831154698564205</v>
      </c>
      <c r="J193" s="32">
        <f t="shared" si="18"/>
        <v>15.933444314592634</v>
      </c>
      <c r="K193" s="36">
        <f t="shared" si="14"/>
        <v>0.47599999999999998</v>
      </c>
    </row>
    <row r="194" spans="1:11" x14ac:dyDescent="0.2">
      <c r="A194">
        <v>192</v>
      </c>
      <c r="B194" s="32">
        <v>1.8282100932556204</v>
      </c>
      <c r="C194" s="32">
        <v>3.9987949195201509</v>
      </c>
      <c r="D194" s="32">
        <v>3.6495261484596995</v>
      </c>
      <c r="E194" s="32">
        <v>11.509008148379507</v>
      </c>
      <c r="F194" s="32">
        <v>0.73250414768699557</v>
      </c>
      <c r="G194" s="32">
        <f t="shared" si="15"/>
        <v>15.507803067899658</v>
      </c>
      <c r="H194" s="32">
        <f t="shared" si="16"/>
        <v>6.2102403894023155</v>
      </c>
      <c r="I194" s="32">
        <f t="shared" si="17"/>
        <v>8.3808252156668459</v>
      </c>
      <c r="J194" s="32">
        <f t="shared" si="18"/>
        <v>15.507803067899658</v>
      </c>
      <c r="K194" s="36">
        <f t="shared" si="14"/>
        <v>0.33600000000000002</v>
      </c>
    </row>
    <row r="195" spans="1:11" x14ac:dyDescent="0.2">
      <c r="A195">
        <v>193</v>
      </c>
      <c r="B195" s="32">
        <v>1.9182620058491011</v>
      </c>
      <c r="C195" s="32">
        <v>3.4869222064153291</v>
      </c>
      <c r="D195" s="32">
        <v>3.842344129774574</v>
      </c>
      <c r="E195" s="32">
        <v>11.544857018918265</v>
      </c>
      <c r="F195" s="32">
        <v>0.81759801812586375</v>
      </c>
      <c r="G195" s="32">
        <f t="shared" si="15"/>
        <v>15.031779225333594</v>
      </c>
      <c r="H195" s="32">
        <f t="shared" si="16"/>
        <v>6.5782041537495388</v>
      </c>
      <c r="I195" s="32">
        <f t="shared" si="17"/>
        <v>8.1468643543157668</v>
      </c>
      <c r="J195" s="32">
        <f t="shared" si="18"/>
        <v>15.031779225333594</v>
      </c>
      <c r="K195" s="36">
        <f t="shared" si="14"/>
        <v>0.19500000000000001</v>
      </c>
    </row>
    <row r="196" spans="1:11" x14ac:dyDescent="0.2">
      <c r="A196">
        <v>194</v>
      </c>
      <c r="B196" s="32">
        <v>1.7801648987660883</v>
      </c>
      <c r="C196" s="32">
        <v>3.8813359525229316</v>
      </c>
      <c r="D196" s="32">
        <v>4.0227759869630972</v>
      </c>
      <c r="E196" s="32">
        <v>13.684084054431878</v>
      </c>
      <c r="F196" s="32">
        <v>1.0402945488531259</v>
      </c>
      <c r="G196" s="32">
        <f t="shared" si="15"/>
        <v>17.56542000695481</v>
      </c>
      <c r="H196" s="32">
        <f t="shared" si="16"/>
        <v>6.8432354345823114</v>
      </c>
      <c r="I196" s="32">
        <f t="shared" si="17"/>
        <v>8.9444064883391547</v>
      </c>
      <c r="J196" s="32">
        <f t="shared" si="18"/>
        <v>17.56542000695481</v>
      </c>
      <c r="K196" s="36">
        <f t="shared" si="14"/>
        <v>0.91800000000000004</v>
      </c>
    </row>
    <row r="197" spans="1:11" x14ac:dyDescent="0.2">
      <c r="A197">
        <v>195</v>
      </c>
      <c r="B197" s="32">
        <v>1.5986888734478271</v>
      </c>
      <c r="C197" s="32">
        <v>4.0694728896633023</v>
      </c>
      <c r="D197" s="32">
        <v>4.0990237140285899</v>
      </c>
      <c r="E197" s="32">
        <v>10.209077602950856</v>
      </c>
      <c r="F197" s="32">
        <v>1.0550197796655993</v>
      </c>
      <c r="G197" s="32">
        <f t="shared" si="15"/>
        <v>14.278550492614158</v>
      </c>
      <c r="H197" s="32">
        <f t="shared" si="16"/>
        <v>6.7527323671420163</v>
      </c>
      <c r="I197" s="32">
        <f t="shared" si="17"/>
        <v>9.2235163833574916</v>
      </c>
      <c r="J197" s="32">
        <f t="shared" si="18"/>
        <v>14.278550492614158</v>
      </c>
      <c r="K197" s="36">
        <f t="shared" ref="K197:K260" si="19">PERCENTRANK($J$3:$J$1002,J197)</f>
        <v>7.0000000000000007E-2</v>
      </c>
    </row>
    <row r="198" spans="1:11" x14ac:dyDescent="0.2">
      <c r="A198">
        <v>196</v>
      </c>
      <c r="B198" s="32">
        <v>2.3223982503186562</v>
      </c>
      <c r="C198" s="32">
        <v>3.6138649294152856</v>
      </c>
      <c r="D198" s="32">
        <v>4.5509080892807106</v>
      </c>
      <c r="E198" s="32">
        <v>11.882033989706542</v>
      </c>
      <c r="F198" s="32">
        <v>1.1918335556183592</v>
      </c>
      <c r="G198" s="32">
        <f t="shared" si="15"/>
        <v>15.495898919121828</v>
      </c>
      <c r="H198" s="32">
        <f t="shared" si="16"/>
        <v>8.065139895217726</v>
      </c>
      <c r="I198" s="32">
        <f t="shared" si="17"/>
        <v>9.3566065743143554</v>
      </c>
      <c r="J198" s="32">
        <f t="shared" si="18"/>
        <v>15.495898919121828</v>
      </c>
      <c r="K198" s="36">
        <f t="shared" si="19"/>
        <v>0.33200000000000002</v>
      </c>
    </row>
    <row r="199" spans="1:11" x14ac:dyDescent="0.2">
      <c r="A199">
        <v>197</v>
      </c>
      <c r="B199" s="32">
        <v>2.0294113533527707</v>
      </c>
      <c r="C199" s="32">
        <v>4.5412152859207708</v>
      </c>
      <c r="D199" s="32">
        <v>3.8278998418754782</v>
      </c>
      <c r="E199" s="32">
        <v>13.997432264033705</v>
      </c>
      <c r="F199" s="32">
        <v>0.79827205152105307</v>
      </c>
      <c r="G199" s="32">
        <f t="shared" si="15"/>
        <v>18.538647549954476</v>
      </c>
      <c r="H199" s="32">
        <f t="shared" si="16"/>
        <v>6.6555832467493019</v>
      </c>
      <c r="I199" s="32">
        <f t="shared" si="17"/>
        <v>9.1673871793173021</v>
      </c>
      <c r="J199" s="32">
        <f t="shared" si="18"/>
        <v>18.538647549954476</v>
      </c>
      <c r="K199" s="36">
        <f t="shared" si="19"/>
        <v>0.98799999999999999</v>
      </c>
    </row>
    <row r="200" spans="1:11" x14ac:dyDescent="0.2">
      <c r="A200">
        <v>198</v>
      </c>
      <c r="B200" s="32">
        <v>2.6317259249044582</v>
      </c>
      <c r="C200" s="32">
        <v>4.1585402742421138</v>
      </c>
      <c r="D200" s="32">
        <v>3.7110459617033484</v>
      </c>
      <c r="E200" s="32">
        <v>11.429286390295601</v>
      </c>
      <c r="F200" s="32">
        <v>1.5764017259934917</v>
      </c>
      <c r="G200" s="32">
        <f t="shared" si="15"/>
        <v>15.587826664537715</v>
      </c>
      <c r="H200" s="32">
        <f t="shared" si="16"/>
        <v>7.9191736126012984</v>
      </c>
      <c r="I200" s="32">
        <f t="shared" si="17"/>
        <v>9.445987961938954</v>
      </c>
      <c r="J200" s="32">
        <f t="shared" si="18"/>
        <v>15.587826664537715</v>
      </c>
      <c r="K200" s="36">
        <f t="shared" si="19"/>
        <v>0.35499999999999998</v>
      </c>
    </row>
    <row r="201" spans="1:11" x14ac:dyDescent="0.2">
      <c r="A201">
        <v>199</v>
      </c>
      <c r="B201" s="32">
        <v>2.1310945663135499</v>
      </c>
      <c r="C201" s="32">
        <v>2.8009403750766069</v>
      </c>
      <c r="D201" s="32">
        <v>3.7678559338964988</v>
      </c>
      <c r="E201" s="32">
        <v>12.330059037878527</v>
      </c>
      <c r="F201" s="32">
        <v>0.78704515797289787</v>
      </c>
      <c r="G201" s="32">
        <f t="shared" si="15"/>
        <v>15.130999412955134</v>
      </c>
      <c r="H201" s="32">
        <f t="shared" si="16"/>
        <v>6.6859956581829465</v>
      </c>
      <c r="I201" s="32">
        <f t="shared" si="17"/>
        <v>7.3558414669460035</v>
      </c>
      <c r="J201" s="32">
        <f t="shared" si="18"/>
        <v>15.130999412955134</v>
      </c>
      <c r="K201" s="36">
        <f t="shared" si="19"/>
        <v>0.22600000000000001</v>
      </c>
    </row>
    <row r="202" spans="1:11" x14ac:dyDescent="0.2">
      <c r="A202">
        <v>200</v>
      </c>
      <c r="B202" s="32">
        <v>2.0285683654510649</v>
      </c>
      <c r="C202" s="32">
        <v>3.4458221408422105</v>
      </c>
      <c r="D202" s="32">
        <v>4.3537295469868695</v>
      </c>
      <c r="E202" s="32">
        <v>12.210891357710352</v>
      </c>
      <c r="F202" s="32">
        <v>1.1438687604604638</v>
      </c>
      <c r="G202" s="32">
        <f t="shared" si="15"/>
        <v>15.656713498552563</v>
      </c>
      <c r="H202" s="32">
        <f t="shared" si="16"/>
        <v>7.5261666728983982</v>
      </c>
      <c r="I202" s="32">
        <f t="shared" si="17"/>
        <v>8.9434204482895439</v>
      </c>
      <c r="J202" s="32">
        <f t="shared" si="18"/>
        <v>15.656713498552563</v>
      </c>
      <c r="K202" s="36">
        <f t="shared" si="19"/>
        <v>0.37</v>
      </c>
    </row>
    <row r="203" spans="1:11" x14ac:dyDescent="0.2">
      <c r="A203">
        <v>201</v>
      </c>
      <c r="B203" s="32">
        <v>2.1134770855060196</v>
      </c>
      <c r="C203" s="32">
        <v>4.0163163349498063</v>
      </c>
      <c r="D203" s="32">
        <v>3.9388245896625449</v>
      </c>
      <c r="E203" s="32">
        <v>13.204489308292978</v>
      </c>
      <c r="F203" s="32">
        <v>1.0416354168919497</v>
      </c>
      <c r="G203" s="32">
        <f t="shared" si="15"/>
        <v>17.220805643242784</v>
      </c>
      <c r="H203" s="32">
        <f t="shared" si="16"/>
        <v>7.0939370920605143</v>
      </c>
      <c r="I203" s="32">
        <f t="shared" si="17"/>
        <v>8.9967763415043009</v>
      </c>
      <c r="J203" s="32">
        <f t="shared" si="18"/>
        <v>17.220805643242784</v>
      </c>
      <c r="K203" s="36">
        <f t="shared" si="19"/>
        <v>0.86699999999999999</v>
      </c>
    </row>
    <row r="204" spans="1:11" x14ac:dyDescent="0.2">
      <c r="A204">
        <v>202</v>
      </c>
      <c r="B204" s="32">
        <v>2.1072453414963093</v>
      </c>
      <c r="C204" s="32">
        <v>4.5083722953713732</v>
      </c>
      <c r="D204" s="32">
        <v>4.265109201791347</v>
      </c>
      <c r="E204" s="32">
        <v>12.206200638785958</v>
      </c>
      <c r="F204" s="32">
        <v>1.0260339675151045</v>
      </c>
      <c r="G204" s="32">
        <f t="shared" si="15"/>
        <v>16.714572934157331</v>
      </c>
      <c r="H204" s="32">
        <f t="shared" si="16"/>
        <v>7.3983885108027607</v>
      </c>
      <c r="I204" s="32">
        <f t="shared" si="17"/>
        <v>9.7995154646778246</v>
      </c>
      <c r="J204" s="32">
        <f t="shared" si="18"/>
        <v>16.714572934157331</v>
      </c>
      <c r="K204" s="36">
        <f t="shared" si="19"/>
        <v>0.74099999999999999</v>
      </c>
    </row>
    <row r="205" spans="1:11" x14ac:dyDescent="0.2">
      <c r="A205">
        <v>203</v>
      </c>
      <c r="B205" s="32">
        <v>1.9962705032885424</v>
      </c>
      <c r="C205" s="32">
        <v>4.2998831405420788</v>
      </c>
      <c r="D205" s="32">
        <v>3.2845303495414555</v>
      </c>
      <c r="E205" s="32">
        <v>13.249636625288986</v>
      </c>
      <c r="F205" s="32">
        <v>1.0782399638410425</v>
      </c>
      <c r="G205" s="32">
        <f t="shared" si="15"/>
        <v>17.549519765831064</v>
      </c>
      <c r="H205" s="32">
        <f t="shared" si="16"/>
        <v>6.3590408166710404</v>
      </c>
      <c r="I205" s="32">
        <f t="shared" si="17"/>
        <v>8.6626534539245768</v>
      </c>
      <c r="J205" s="32">
        <f t="shared" si="18"/>
        <v>17.549519765831064</v>
      </c>
      <c r="K205" s="36">
        <f t="shared" si="19"/>
        <v>0.91500000000000004</v>
      </c>
    </row>
    <row r="206" spans="1:11" x14ac:dyDescent="0.2">
      <c r="A206">
        <v>204</v>
      </c>
      <c r="B206" s="32">
        <v>1.3880828697001562</v>
      </c>
      <c r="C206" s="32">
        <v>3.3384415120090125</v>
      </c>
      <c r="D206" s="32">
        <v>3.8675129290859331</v>
      </c>
      <c r="E206" s="32">
        <v>12.332563558913535</v>
      </c>
      <c r="F206" s="32">
        <v>0.96916108102595899</v>
      </c>
      <c r="G206" s="32">
        <f t="shared" si="15"/>
        <v>15.671005070922547</v>
      </c>
      <c r="H206" s="32">
        <f t="shared" si="16"/>
        <v>6.2247568798120483</v>
      </c>
      <c r="I206" s="32">
        <f t="shared" si="17"/>
        <v>8.1751155221209046</v>
      </c>
      <c r="J206" s="32">
        <f t="shared" si="18"/>
        <v>15.671005070922547</v>
      </c>
      <c r="K206" s="36">
        <f t="shared" si="19"/>
        <v>0.376</v>
      </c>
    </row>
    <row r="207" spans="1:11" x14ac:dyDescent="0.2">
      <c r="A207">
        <v>205</v>
      </c>
      <c r="B207" s="32">
        <v>2.1176806563307764</v>
      </c>
      <c r="C207" s="32">
        <v>4.0580200776312267</v>
      </c>
      <c r="D207" s="32">
        <v>4.7721708243479952</v>
      </c>
      <c r="E207" s="32">
        <v>11.409365045721643</v>
      </c>
      <c r="F207" s="32">
        <v>1.4308411917008925</v>
      </c>
      <c r="G207" s="32">
        <f t="shared" si="15"/>
        <v>15.467385123352869</v>
      </c>
      <c r="H207" s="32">
        <f t="shared" si="16"/>
        <v>8.3206926723796641</v>
      </c>
      <c r="I207" s="32">
        <f t="shared" si="17"/>
        <v>10.261032093680114</v>
      </c>
      <c r="J207" s="32">
        <f t="shared" si="18"/>
        <v>15.467385123352869</v>
      </c>
      <c r="K207" s="36">
        <f t="shared" si="19"/>
        <v>0.32</v>
      </c>
    </row>
    <row r="208" spans="1:11" x14ac:dyDescent="0.2">
      <c r="A208">
        <v>206</v>
      </c>
      <c r="B208" s="32">
        <v>2.0741107442081557</v>
      </c>
      <c r="C208" s="32">
        <v>3.7125246409268584</v>
      </c>
      <c r="D208" s="32">
        <v>4.1640524601498328</v>
      </c>
      <c r="E208" s="32">
        <v>12.361651473212987</v>
      </c>
      <c r="F208" s="32">
        <v>0.95381326698407065</v>
      </c>
      <c r="G208" s="32">
        <f t="shared" ref="G208:G271" si="20">+C208+E208</f>
        <v>16.074176114139846</v>
      </c>
      <c r="H208" s="32">
        <f t="shared" ref="H208:H271" si="21">+B208+D208+F208</f>
        <v>7.1919764713420591</v>
      </c>
      <c r="I208" s="32">
        <f t="shared" ref="I208:I271" si="22">+C208+D208+F208</f>
        <v>8.8303903680607618</v>
      </c>
      <c r="J208" s="32">
        <f t="shared" ref="J208:J271" si="23">MAX(G208:I208)</f>
        <v>16.074176114139846</v>
      </c>
      <c r="K208" s="36">
        <f t="shared" si="19"/>
        <v>0.52600000000000002</v>
      </c>
    </row>
    <row r="209" spans="1:11" x14ac:dyDescent="0.2">
      <c r="A209">
        <v>207</v>
      </c>
      <c r="B209" s="32">
        <v>2.3762119149541832</v>
      </c>
      <c r="C209" s="32">
        <v>2.3966699801385403</v>
      </c>
      <c r="D209" s="32">
        <v>4.0476881723443512</v>
      </c>
      <c r="E209" s="32">
        <v>12.056218141253339</v>
      </c>
      <c r="F209" s="32">
        <v>1.1780729235179024</v>
      </c>
      <c r="G209" s="32">
        <f t="shared" si="20"/>
        <v>14.452888121391879</v>
      </c>
      <c r="H209" s="32">
        <f t="shared" si="21"/>
        <v>7.6019730108164367</v>
      </c>
      <c r="I209" s="32">
        <f t="shared" si="22"/>
        <v>7.6224310760007938</v>
      </c>
      <c r="J209" s="32">
        <f t="shared" si="23"/>
        <v>14.452888121391879</v>
      </c>
      <c r="K209" s="36">
        <f t="shared" si="19"/>
        <v>9.1999999999999998E-2</v>
      </c>
    </row>
    <row r="210" spans="1:11" x14ac:dyDescent="0.2">
      <c r="A210">
        <v>208</v>
      </c>
      <c r="B210" s="32">
        <v>1.6319115780352149</v>
      </c>
      <c r="C210" s="32">
        <v>4.6873983693367336</v>
      </c>
      <c r="D210" s="32">
        <v>4.4261284402673482</v>
      </c>
      <c r="E210" s="32">
        <v>12.828870270197513</v>
      </c>
      <c r="F210" s="32">
        <v>1.1536721583761391</v>
      </c>
      <c r="G210" s="32">
        <f t="shared" si="20"/>
        <v>17.516268639534246</v>
      </c>
      <c r="H210" s="32">
        <f t="shared" si="21"/>
        <v>7.2117121766787022</v>
      </c>
      <c r="I210" s="32">
        <f t="shared" si="22"/>
        <v>10.267198967980221</v>
      </c>
      <c r="J210" s="32">
        <f t="shared" si="23"/>
        <v>17.516268639534246</v>
      </c>
      <c r="K210" s="36">
        <f t="shared" si="19"/>
        <v>0.91200000000000003</v>
      </c>
    </row>
    <row r="211" spans="1:11" x14ac:dyDescent="0.2">
      <c r="A211">
        <v>209</v>
      </c>
      <c r="B211" s="32">
        <v>2.308212406707753</v>
      </c>
      <c r="C211" s="32">
        <v>4.676061517879134</v>
      </c>
      <c r="D211" s="32">
        <v>4.7904789526946843</v>
      </c>
      <c r="E211" s="32">
        <v>11.211026988632511</v>
      </c>
      <c r="F211" s="32">
        <v>1.0831798388389871</v>
      </c>
      <c r="G211" s="32">
        <f t="shared" si="20"/>
        <v>15.887088506511645</v>
      </c>
      <c r="H211" s="32">
        <f t="shared" si="21"/>
        <v>8.1818711982414243</v>
      </c>
      <c r="I211" s="32">
        <f t="shared" si="22"/>
        <v>10.549720309412805</v>
      </c>
      <c r="J211" s="32">
        <f t="shared" si="23"/>
        <v>15.887088506511645</v>
      </c>
      <c r="K211" s="36">
        <f t="shared" si="19"/>
        <v>0.45600000000000002</v>
      </c>
    </row>
    <row r="212" spans="1:11" x14ac:dyDescent="0.2">
      <c r="A212">
        <v>210</v>
      </c>
      <c r="B212" s="32">
        <v>2.1095554580388125</v>
      </c>
      <c r="C212" s="32">
        <v>3.8214588003975223</v>
      </c>
      <c r="D212" s="32">
        <v>4.6663618478341959</v>
      </c>
      <c r="E212" s="32">
        <v>12.693994479661342</v>
      </c>
      <c r="F212" s="32">
        <v>0.8509811348412768</v>
      </c>
      <c r="G212" s="32">
        <f t="shared" si="20"/>
        <v>16.515453280058864</v>
      </c>
      <c r="H212" s="32">
        <f t="shared" si="21"/>
        <v>7.6268984407142852</v>
      </c>
      <c r="I212" s="32">
        <f t="shared" si="22"/>
        <v>9.338801783072995</v>
      </c>
      <c r="J212" s="32">
        <f t="shared" si="23"/>
        <v>16.515453280058864</v>
      </c>
      <c r="K212" s="36">
        <f t="shared" si="19"/>
        <v>0.67400000000000004</v>
      </c>
    </row>
    <row r="213" spans="1:11" x14ac:dyDescent="0.2">
      <c r="A213">
        <v>211</v>
      </c>
      <c r="B213" s="32">
        <v>2.0571731106902007</v>
      </c>
      <c r="C213" s="32">
        <v>3.6161295712227002</v>
      </c>
      <c r="D213" s="32">
        <v>4.3802463197644101</v>
      </c>
      <c r="E213" s="32">
        <v>12.480747530673398</v>
      </c>
      <c r="F213" s="32">
        <v>1.4206915946269874</v>
      </c>
      <c r="G213" s="32">
        <f t="shared" si="20"/>
        <v>16.096877101896098</v>
      </c>
      <c r="H213" s="32">
        <f t="shared" si="21"/>
        <v>7.8581110250815982</v>
      </c>
      <c r="I213" s="32">
        <f t="shared" si="22"/>
        <v>9.4170674856140977</v>
      </c>
      <c r="J213" s="32">
        <f t="shared" si="23"/>
        <v>16.096877101896098</v>
      </c>
      <c r="K213" s="36">
        <f t="shared" si="19"/>
        <v>0.53400000000000003</v>
      </c>
    </row>
    <row r="214" spans="1:11" x14ac:dyDescent="0.2">
      <c r="A214">
        <v>212</v>
      </c>
      <c r="B214" s="32">
        <v>2.4340620307630161</v>
      </c>
      <c r="C214" s="32">
        <v>4.848426680022385</v>
      </c>
      <c r="D214" s="32">
        <v>3.7605566932179499</v>
      </c>
      <c r="E214" s="32">
        <v>13.375781266688136</v>
      </c>
      <c r="F214" s="32">
        <v>0.88695290085161105</v>
      </c>
      <c r="G214" s="32">
        <f t="shared" si="20"/>
        <v>18.224207946710521</v>
      </c>
      <c r="H214" s="32">
        <f t="shared" si="21"/>
        <v>7.0815716248325771</v>
      </c>
      <c r="I214" s="32">
        <f t="shared" si="22"/>
        <v>9.495936274091946</v>
      </c>
      <c r="J214" s="32">
        <f t="shared" si="23"/>
        <v>18.224207946710521</v>
      </c>
      <c r="K214" s="36">
        <f t="shared" si="19"/>
        <v>0.97199999999999998</v>
      </c>
    </row>
    <row r="215" spans="1:11" x14ac:dyDescent="0.2">
      <c r="A215">
        <v>213</v>
      </c>
      <c r="B215" s="32">
        <v>2.9014183888211846</v>
      </c>
      <c r="C215" s="32">
        <v>3.9926751570455963</v>
      </c>
      <c r="D215" s="32">
        <v>4.1236136313309544</v>
      </c>
      <c r="E215" s="32">
        <v>12.41094608604908</v>
      </c>
      <c r="F215" s="32">
        <v>1.3334159373480361</v>
      </c>
      <c r="G215" s="32">
        <f t="shared" si="20"/>
        <v>16.403621243094676</v>
      </c>
      <c r="H215" s="32">
        <f t="shared" si="21"/>
        <v>8.3584479575001751</v>
      </c>
      <c r="I215" s="32">
        <f t="shared" si="22"/>
        <v>9.4497047257245868</v>
      </c>
      <c r="J215" s="32">
        <f t="shared" si="23"/>
        <v>16.403621243094676</v>
      </c>
      <c r="K215" s="36">
        <f t="shared" si="19"/>
        <v>0.63</v>
      </c>
    </row>
    <row r="216" spans="1:11" x14ac:dyDescent="0.2">
      <c r="A216">
        <v>214</v>
      </c>
      <c r="B216" s="32">
        <v>1.3458050084882416</v>
      </c>
      <c r="C216" s="32">
        <v>3.325937096728012</v>
      </c>
      <c r="D216" s="32">
        <v>4.0261933791989577</v>
      </c>
      <c r="E216" s="32">
        <v>11.00708189670695</v>
      </c>
      <c r="F216" s="32">
        <v>0.97771669768553693</v>
      </c>
      <c r="G216" s="32">
        <f t="shared" si="20"/>
        <v>14.333018993434962</v>
      </c>
      <c r="H216" s="32">
        <f t="shared" si="21"/>
        <v>6.3497150853727362</v>
      </c>
      <c r="I216" s="32">
        <f t="shared" si="22"/>
        <v>8.3298471736125066</v>
      </c>
      <c r="J216" s="32">
        <f t="shared" si="23"/>
        <v>14.333018993434962</v>
      </c>
      <c r="K216" s="36">
        <f t="shared" si="19"/>
        <v>0.08</v>
      </c>
    </row>
    <row r="217" spans="1:11" x14ac:dyDescent="0.2">
      <c r="A217">
        <v>215</v>
      </c>
      <c r="B217" s="32">
        <v>1.3828737387957517</v>
      </c>
      <c r="C217" s="32">
        <v>4.563752564630704</v>
      </c>
      <c r="D217" s="32">
        <v>3.7814347125313361</v>
      </c>
      <c r="E217" s="32">
        <v>12.962688773142872</v>
      </c>
      <c r="F217" s="32">
        <v>0.82459835337067489</v>
      </c>
      <c r="G217" s="32">
        <f t="shared" si="20"/>
        <v>17.526441337773576</v>
      </c>
      <c r="H217" s="32">
        <f t="shared" si="21"/>
        <v>5.9889068046977627</v>
      </c>
      <c r="I217" s="32">
        <f t="shared" si="22"/>
        <v>9.169785630532715</v>
      </c>
      <c r="J217" s="32">
        <f t="shared" si="23"/>
        <v>17.526441337773576</v>
      </c>
      <c r="K217" s="36">
        <f t="shared" si="19"/>
        <v>0.91400000000000003</v>
      </c>
    </row>
    <row r="218" spans="1:11" x14ac:dyDescent="0.2">
      <c r="A218">
        <v>216</v>
      </c>
      <c r="B218" s="32">
        <v>2.2800163656502264</v>
      </c>
      <c r="C218" s="32">
        <v>4.3029106210306054</v>
      </c>
      <c r="D218" s="32">
        <v>3.7438565287666279</v>
      </c>
      <c r="E218" s="32">
        <v>12.455227109341649</v>
      </c>
      <c r="F218" s="32">
        <v>1.2133601356035797</v>
      </c>
      <c r="G218" s="32">
        <f t="shared" si="20"/>
        <v>16.758137730372255</v>
      </c>
      <c r="H218" s="32">
        <f t="shared" si="21"/>
        <v>7.2372330300204339</v>
      </c>
      <c r="I218" s="32">
        <f t="shared" si="22"/>
        <v>9.260127285400813</v>
      </c>
      <c r="J218" s="32">
        <f t="shared" si="23"/>
        <v>16.758137730372255</v>
      </c>
      <c r="K218" s="36">
        <f t="shared" si="19"/>
        <v>0.753</v>
      </c>
    </row>
    <row r="219" spans="1:11" x14ac:dyDescent="0.2">
      <c r="A219">
        <v>217</v>
      </c>
      <c r="B219" s="32">
        <v>2.5953495474386727</v>
      </c>
      <c r="C219" s="32">
        <v>3.8161490566417342</v>
      </c>
      <c r="D219" s="32">
        <v>4.1021706111714593</v>
      </c>
      <c r="E219" s="32">
        <v>13.420921762473881</v>
      </c>
      <c r="F219" s="32">
        <v>1.3180241947120521</v>
      </c>
      <c r="G219" s="32">
        <f t="shared" si="20"/>
        <v>17.237070819115615</v>
      </c>
      <c r="H219" s="32">
        <f t="shared" si="21"/>
        <v>8.0155443533221842</v>
      </c>
      <c r="I219" s="32">
        <f t="shared" si="22"/>
        <v>9.2363438625252456</v>
      </c>
      <c r="J219" s="32">
        <f t="shared" si="23"/>
        <v>17.237070819115615</v>
      </c>
      <c r="K219" s="36">
        <f t="shared" si="19"/>
        <v>0.86899999999999999</v>
      </c>
    </row>
    <row r="220" spans="1:11" x14ac:dyDescent="0.2">
      <c r="A220">
        <v>218</v>
      </c>
      <c r="B220" s="32">
        <v>1.5608982317207847</v>
      </c>
      <c r="C220" s="32">
        <v>4.8127221917675342</v>
      </c>
      <c r="D220" s="32">
        <v>4.5193400738789933</v>
      </c>
      <c r="E220" s="32">
        <v>11.452452357218135</v>
      </c>
      <c r="F220" s="32">
        <v>1.2002845803872333</v>
      </c>
      <c r="G220" s="32">
        <f t="shared" si="20"/>
        <v>16.265174548985669</v>
      </c>
      <c r="H220" s="32">
        <f t="shared" si="21"/>
        <v>7.2805228859870113</v>
      </c>
      <c r="I220" s="32">
        <f t="shared" si="22"/>
        <v>10.532346846033761</v>
      </c>
      <c r="J220" s="32">
        <f t="shared" si="23"/>
        <v>16.265174548985669</v>
      </c>
      <c r="K220" s="36">
        <f t="shared" si="19"/>
        <v>0.57899999999999996</v>
      </c>
    </row>
    <row r="221" spans="1:11" x14ac:dyDescent="0.2">
      <c r="A221">
        <v>219</v>
      </c>
      <c r="B221" s="32">
        <v>0.92731011641444638</v>
      </c>
      <c r="C221" s="32">
        <v>5.286680344492197</v>
      </c>
      <c r="D221" s="32">
        <v>4.1090793034563831</v>
      </c>
      <c r="E221" s="32">
        <v>10.120547388680279</v>
      </c>
      <c r="F221" s="32">
        <v>1.0310339828502038</v>
      </c>
      <c r="G221" s="32">
        <f t="shared" si="20"/>
        <v>15.407227733172476</v>
      </c>
      <c r="H221" s="32">
        <f t="shared" si="21"/>
        <v>6.0674234027210332</v>
      </c>
      <c r="I221" s="32">
        <f t="shared" si="22"/>
        <v>10.426793630798784</v>
      </c>
      <c r="J221" s="32">
        <f t="shared" si="23"/>
        <v>15.407227733172476</v>
      </c>
      <c r="K221" s="36">
        <f t="shared" si="19"/>
        <v>0.29499999999999998</v>
      </c>
    </row>
    <row r="222" spans="1:11" x14ac:dyDescent="0.2">
      <c r="A222">
        <v>220</v>
      </c>
      <c r="B222" s="32">
        <v>1.5509108430269407</v>
      </c>
      <c r="C222" s="32">
        <v>3.4227539446001174</v>
      </c>
      <c r="D222" s="32">
        <v>3.9269689510583703</v>
      </c>
      <c r="E222" s="32">
        <v>11.302399373846129</v>
      </c>
      <c r="F222" s="32">
        <v>1.1564106355544936</v>
      </c>
      <c r="G222" s="32">
        <f t="shared" si="20"/>
        <v>14.725153318446246</v>
      </c>
      <c r="H222" s="32">
        <f t="shared" si="21"/>
        <v>6.6342904296398046</v>
      </c>
      <c r="I222" s="32">
        <f t="shared" si="22"/>
        <v>8.5061335312129813</v>
      </c>
      <c r="J222" s="32">
        <f t="shared" si="23"/>
        <v>14.725153318446246</v>
      </c>
      <c r="K222" s="36">
        <f t="shared" si="19"/>
        <v>0.14599999999999999</v>
      </c>
    </row>
    <row r="223" spans="1:11" x14ac:dyDescent="0.2">
      <c r="A223">
        <v>221</v>
      </c>
      <c r="B223" s="32">
        <v>2.1009914285532432</v>
      </c>
      <c r="C223" s="32">
        <v>3.6212955011287704</v>
      </c>
      <c r="D223" s="32">
        <v>4.1289372448809445</v>
      </c>
      <c r="E223" s="32">
        <v>13.400439941789955</v>
      </c>
      <c r="F223" s="32">
        <v>0.85779634243954206</v>
      </c>
      <c r="G223" s="32">
        <f t="shared" si="20"/>
        <v>17.021735442918725</v>
      </c>
      <c r="H223" s="32">
        <f t="shared" si="21"/>
        <v>7.0877250158737297</v>
      </c>
      <c r="I223" s="32">
        <f t="shared" si="22"/>
        <v>8.608029088449257</v>
      </c>
      <c r="J223" s="32">
        <f t="shared" si="23"/>
        <v>17.021735442918725</v>
      </c>
      <c r="K223" s="36">
        <f t="shared" si="19"/>
        <v>0.81799999999999995</v>
      </c>
    </row>
    <row r="224" spans="1:11" x14ac:dyDescent="0.2">
      <c r="A224">
        <v>222</v>
      </c>
      <c r="B224" s="32">
        <v>2.2145384314644616</v>
      </c>
      <c r="C224" s="32">
        <v>3.2422431205341127</v>
      </c>
      <c r="D224" s="32">
        <v>3.8274661493269377</v>
      </c>
      <c r="E224" s="32">
        <v>12.414028136219713</v>
      </c>
      <c r="F224" s="32">
        <v>1.0824665221443865</v>
      </c>
      <c r="G224" s="32">
        <f t="shared" si="20"/>
        <v>15.656271256753826</v>
      </c>
      <c r="H224" s="32">
        <f t="shared" si="21"/>
        <v>7.1244711029357859</v>
      </c>
      <c r="I224" s="32">
        <f t="shared" si="22"/>
        <v>8.152175792005437</v>
      </c>
      <c r="J224" s="32">
        <f t="shared" si="23"/>
        <v>15.656271256753826</v>
      </c>
      <c r="K224" s="36">
        <f t="shared" si="19"/>
        <v>0.36899999999999999</v>
      </c>
    </row>
    <row r="225" spans="1:11" x14ac:dyDescent="0.2">
      <c r="A225">
        <v>223</v>
      </c>
      <c r="B225" s="32">
        <v>1.5075324932258809</v>
      </c>
      <c r="C225" s="32">
        <v>4.4300056843931088</v>
      </c>
      <c r="D225" s="32">
        <v>3.8783342334718327</v>
      </c>
      <c r="E225" s="32">
        <v>11.951595555103268</v>
      </c>
      <c r="F225" s="32">
        <v>1.0005015181159251</v>
      </c>
      <c r="G225" s="32">
        <f t="shared" si="20"/>
        <v>16.381601239496376</v>
      </c>
      <c r="H225" s="32">
        <f t="shared" si="21"/>
        <v>6.3863682448136387</v>
      </c>
      <c r="I225" s="32">
        <f t="shared" si="22"/>
        <v>9.3088414359808667</v>
      </c>
      <c r="J225" s="32">
        <f t="shared" si="23"/>
        <v>16.381601239496376</v>
      </c>
      <c r="K225" s="36">
        <f t="shared" si="19"/>
        <v>0.61699999999999999</v>
      </c>
    </row>
    <row r="226" spans="1:11" x14ac:dyDescent="0.2">
      <c r="A226">
        <v>224</v>
      </c>
      <c r="B226" s="32">
        <v>1.5703819877235219</v>
      </c>
      <c r="C226" s="32">
        <v>3.6541214386525098</v>
      </c>
      <c r="D226" s="32">
        <v>3.895894279688946</v>
      </c>
      <c r="E226" s="32">
        <v>11.525682596868137</v>
      </c>
      <c r="F226" s="32">
        <v>0.85913616455945885</v>
      </c>
      <c r="G226" s="32">
        <f t="shared" si="20"/>
        <v>15.179804035520647</v>
      </c>
      <c r="H226" s="32">
        <f t="shared" si="21"/>
        <v>6.3254124319719267</v>
      </c>
      <c r="I226" s="32">
        <f t="shared" si="22"/>
        <v>8.4091518829009146</v>
      </c>
      <c r="J226" s="32">
        <f t="shared" si="23"/>
        <v>15.179804035520647</v>
      </c>
      <c r="K226" s="36">
        <f t="shared" si="19"/>
        <v>0.24</v>
      </c>
    </row>
    <row r="227" spans="1:11" x14ac:dyDescent="0.2">
      <c r="A227">
        <v>225</v>
      </c>
      <c r="B227" s="32">
        <v>2.2308428292963072</v>
      </c>
      <c r="C227" s="32">
        <v>3.3892140537354862</v>
      </c>
      <c r="D227" s="32">
        <v>4.156722830979561</v>
      </c>
      <c r="E227" s="32">
        <v>10.860862433502916</v>
      </c>
      <c r="F227" s="32">
        <v>1.0374747514797491</v>
      </c>
      <c r="G227" s="32">
        <f t="shared" si="20"/>
        <v>14.250076487238402</v>
      </c>
      <c r="H227" s="32">
        <f t="shared" si="21"/>
        <v>7.4250404117556172</v>
      </c>
      <c r="I227" s="32">
        <f t="shared" si="22"/>
        <v>8.5834116361947963</v>
      </c>
      <c r="J227" s="32">
        <f t="shared" si="23"/>
        <v>14.250076487238402</v>
      </c>
      <c r="K227" s="36">
        <f t="shared" si="19"/>
        <v>6.7000000000000004E-2</v>
      </c>
    </row>
    <row r="228" spans="1:11" x14ac:dyDescent="0.2">
      <c r="A228">
        <v>226</v>
      </c>
      <c r="B228" s="32">
        <v>2.0607934680374456</v>
      </c>
      <c r="C228" s="32">
        <v>4.8808274287730455</v>
      </c>
      <c r="D228" s="32">
        <v>3.9013724618635024</v>
      </c>
      <c r="E228" s="32">
        <v>12.251515075433417</v>
      </c>
      <c r="F228" s="32">
        <v>0.94215153265031404</v>
      </c>
      <c r="G228" s="32">
        <f t="shared" si="20"/>
        <v>17.132342504206463</v>
      </c>
      <c r="H228" s="32">
        <f t="shared" si="21"/>
        <v>6.904317462551262</v>
      </c>
      <c r="I228" s="32">
        <f t="shared" si="22"/>
        <v>9.724351423286862</v>
      </c>
      <c r="J228" s="32">
        <f t="shared" si="23"/>
        <v>17.132342504206463</v>
      </c>
      <c r="K228" s="36">
        <f t="shared" si="19"/>
        <v>0.84399999999999997</v>
      </c>
    </row>
    <row r="229" spans="1:11" x14ac:dyDescent="0.2">
      <c r="A229">
        <v>227</v>
      </c>
      <c r="B229" s="32">
        <v>1.7299505594128277</v>
      </c>
      <c r="C229" s="32">
        <v>4.0667705535306595</v>
      </c>
      <c r="D229" s="32">
        <v>4.24462960936944</v>
      </c>
      <c r="E229" s="32">
        <v>11.725678208051249</v>
      </c>
      <c r="F229" s="32">
        <v>1.0903972022570088</v>
      </c>
      <c r="G229" s="32">
        <f t="shared" si="20"/>
        <v>15.792448761581909</v>
      </c>
      <c r="H229" s="32">
        <f t="shared" si="21"/>
        <v>7.0649773710392765</v>
      </c>
      <c r="I229" s="32">
        <f t="shared" si="22"/>
        <v>9.4017973651571083</v>
      </c>
      <c r="J229" s="32">
        <f t="shared" si="23"/>
        <v>15.792448761581909</v>
      </c>
      <c r="K229" s="36">
        <f t="shared" si="19"/>
        <v>0.41799999999999998</v>
      </c>
    </row>
    <row r="230" spans="1:11" x14ac:dyDescent="0.2">
      <c r="A230">
        <v>228</v>
      </c>
      <c r="B230" s="32">
        <v>2.0512477527081501</v>
      </c>
      <c r="C230" s="32">
        <v>3.8486430285993265</v>
      </c>
      <c r="D230" s="32">
        <v>4.0890067667569383</v>
      </c>
      <c r="E230" s="32">
        <v>10.979399151721736</v>
      </c>
      <c r="F230" s="32">
        <v>0.9161999312491389</v>
      </c>
      <c r="G230" s="32">
        <f t="shared" si="20"/>
        <v>14.828042180321063</v>
      </c>
      <c r="H230" s="32">
        <f t="shared" si="21"/>
        <v>7.0564544507142273</v>
      </c>
      <c r="I230" s="32">
        <f t="shared" si="22"/>
        <v>8.8538497266054037</v>
      </c>
      <c r="J230" s="32">
        <f t="shared" si="23"/>
        <v>14.828042180321063</v>
      </c>
      <c r="K230" s="36">
        <f t="shared" si="19"/>
        <v>0.16</v>
      </c>
    </row>
    <row r="231" spans="1:11" x14ac:dyDescent="0.2">
      <c r="A231">
        <v>229</v>
      </c>
      <c r="B231" s="32">
        <v>1.5292478160990868</v>
      </c>
      <c r="C231" s="32">
        <v>3.989346974871296</v>
      </c>
      <c r="D231" s="32">
        <v>3.7290276951389387</v>
      </c>
      <c r="E231" s="32">
        <v>12.395759798266226</v>
      </c>
      <c r="F231" s="32">
        <v>0.74488312091125408</v>
      </c>
      <c r="G231" s="32">
        <f t="shared" si="20"/>
        <v>16.385106773137522</v>
      </c>
      <c r="H231" s="32">
        <f t="shared" si="21"/>
        <v>6.0031586321492796</v>
      </c>
      <c r="I231" s="32">
        <f t="shared" si="22"/>
        <v>8.4632577909214888</v>
      </c>
      <c r="J231" s="32">
        <f t="shared" si="23"/>
        <v>16.385106773137522</v>
      </c>
      <c r="K231" s="36">
        <f t="shared" si="19"/>
        <v>0.61899999999999999</v>
      </c>
    </row>
    <row r="232" spans="1:11" x14ac:dyDescent="0.2">
      <c r="A232">
        <v>230</v>
      </c>
      <c r="B232" s="32">
        <v>1.5523410234454786</v>
      </c>
      <c r="C232" s="32">
        <v>4.1982112962650717</v>
      </c>
      <c r="D232" s="32">
        <v>3.7956021275058447</v>
      </c>
      <c r="E232" s="32">
        <v>12.476115928904619</v>
      </c>
      <c r="F232" s="32">
        <v>1.2012374125115457</v>
      </c>
      <c r="G232" s="32">
        <f t="shared" si="20"/>
        <v>16.674327225169691</v>
      </c>
      <c r="H232" s="32">
        <f t="shared" si="21"/>
        <v>6.549180563462869</v>
      </c>
      <c r="I232" s="32">
        <f t="shared" si="22"/>
        <v>9.1950508362824621</v>
      </c>
      <c r="J232" s="32">
        <f t="shared" si="23"/>
        <v>16.674327225169691</v>
      </c>
      <c r="K232" s="36">
        <f t="shared" si="19"/>
        <v>0.72699999999999998</v>
      </c>
    </row>
    <row r="233" spans="1:11" x14ac:dyDescent="0.2">
      <c r="A233">
        <v>231</v>
      </c>
      <c r="B233" s="32">
        <v>2.5232857347436948</v>
      </c>
      <c r="C233" s="32">
        <v>3.8126247646723641</v>
      </c>
      <c r="D233" s="32">
        <v>3.9690682670916431</v>
      </c>
      <c r="E233" s="32">
        <v>13.029397935781162</v>
      </c>
      <c r="F233" s="32">
        <v>0.84292337558144936</v>
      </c>
      <c r="G233" s="32">
        <f t="shared" si="20"/>
        <v>16.842022700453526</v>
      </c>
      <c r="H233" s="32">
        <f t="shared" si="21"/>
        <v>7.3352773774167872</v>
      </c>
      <c r="I233" s="32">
        <f t="shared" si="22"/>
        <v>8.6246164073454565</v>
      </c>
      <c r="J233" s="32">
        <f t="shared" si="23"/>
        <v>16.842022700453526</v>
      </c>
      <c r="K233" s="36">
        <f t="shared" si="19"/>
        <v>0.77800000000000002</v>
      </c>
    </row>
    <row r="234" spans="1:11" x14ac:dyDescent="0.2">
      <c r="A234">
        <v>232</v>
      </c>
      <c r="B234" s="32">
        <v>2.8132951734296512</v>
      </c>
      <c r="C234" s="32">
        <v>3.5487314663478173</v>
      </c>
      <c r="D234" s="32">
        <v>3.8713081140522263</v>
      </c>
      <c r="E234" s="32">
        <v>12.176747789737419</v>
      </c>
      <c r="F234" s="32">
        <v>1.068188683144399</v>
      </c>
      <c r="G234" s="32">
        <f t="shared" si="20"/>
        <v>15.725479256085237</v>
      </c>
      <c r="H234" s="32">
        <f t="shared" si="21"/>
        <v>7.7527919706262765</v>
      </c>
      <c r="I234" s="32">
        <f t="shared" si="22"/>
        <v>8.4882282635444426</v>
      </c>
      <c r="J234" s="32">
        <f t="shared" si="23"/>
        <v>15.725479256085237</v>
      </c>
      <c r="K234" s="36">
        <f t="shared" si="19"/>
        <v>0.39200000000000002</v>
      </c>
    </row>
    <row r="235" spans="1:11" x14ac:dyDescent="0.2">
      <c r="A235">
        <v>233</v>
      </c>
      <c r="B235" s="32">
        <v>1.6639667187992018</v>
      </c>
      <c r="C235" s="32">
        <v>4.749655555409845</v>
      </c>
      <c r="D235" s="32">
        <v>4.5205631168792024</v>
      </c>
      <c r="E235" s="32">
        <v>11.541036004302441</v>
      </c>
      <c r="F235" s="32">
        <v>1.1374831640532648</v>
      </c>
      <c r="G235" s="32">
        <f t="shared" si="20"/>
        <v>16.290691559712286</v>
      </c>
      <c r="H235" s="32">
        <f t="shared" si="21"/>
        <v>7.322012999731669</v>
      </c>
      <c r="I235" s="32">
        <f t="shared" si="22"/>
        <v>10.407701836342312</v>
      </c>
      <c r="J235" s="32">
        <f t="shared" si="23"/>
        <v>16.290691559712286</v>
      </c>
      <c r="K235" s="36">
        <f t="shared" si="19"/>
        <v>0.59199999999999997</v>
      </c>
    </row>
    <row r="236" spans="1:11" x14ac:dyDescent="0.2">
      <c r="A236">
        <v>234</v>
      </c>
      <c r="B236" s="32">
        <v>1.9140339923542342</v>
      </c>
      <c r="C236" s="32">
        <v>3.866727193875704</v>
      </c>
      <c r="D236" s="32">
        <v>4.4661504590330878</v>
      </c>
      <c r="E236" s="32">
        <v>10.680909811810125</v>
      </c>
      <c r="F236" s="32">
        <v>0.97125501067785081</v>
      </c>
      <c r="G236" s="32">
        <f t="shared" si="20"/>
        <v>14.547637005685829</v>
      </c>
      <c r="H236" s="32">
        <f t="shared" si="21"/>
        <v>7.3514394620651728</v>
      </c>
      <c r="I236" s="32">
        <f t="shared" si="22"/>
        <v>9.3041326635866426</v>
      </c>
      <c r="J236" s="32">
        <f t="shared" si="23"/>
        <v>14.547637005685829</v>
      </c>
      <c r="K236" s="36">
        <f t="shared" si="19"/>
        <v>0.113</v>
      </c>
    </row>
    <row r="237" spans="1:11" x14ac:dyDescent="0.2">
      <c r="A237">
        <v>235</v>
      </c>
      <c r="B237" s="32">
        <v>2.056364797274</v>
      </c>
      <c r="C237" s="32">
        <v>3.3614176219125511</v>
      </c>
      <c r="D237" s="32">
        <v>4.1323501351180312</v>
      </c>
      <c r="E237" s="32">
        <v>12.994170932244742</v>
      </c>
      <c r="F237" s="32">
        <v>1.0152921188600885</v>
      </c>
      <c r="G237" s="32">
        <f t="shared" si="20"/>
        <v>16.355588554157293</v>
      </c>
      <c r="H237" s="32">
        <f t="shared" si="21"/>
        <v>7.2040070512521197</v>
      </c>
      <c r="I237" s="32">
        <f t="shared" si="22"/>
        <v>8.5090598758906708</v>
      </c>
      <c r="J237" s="32">
        <f t="shared" si="23"/>
        <v>16.355588554157293</v>
      </c>
      <c r="K237" s="36">
        <f t="shared" si="19"/>
        <v>0.60699999999999998</v>
      </c>
    </row>
    <row r="238" spans="1:11" x14ac:dyDescent="0.2">
      <c r="A238">
        <v>236</v>
      </c>
      <c r="B238" s="32">
        <v>2.922404979064595</v>
      </c>
      <c r="C238" s="32">
        <v>4.0461363924841862</v>
      </c>
      <c r="D238" s="32">
        <v>3.5308872257737676</v>
      </c>
      <c r="E238" s="32">
        <v>11.974714910422335</v>
      </c>
      <c r="F238" s="32">
        <v>1.2195242586822133</v>
      </c>
      <c r="G238" s="32">
        <f t="shared" si="20"/>
        <v>16.020851302906522</v>
      </c>
      <c r="H238" s="32">
        <f t="shared" si="21"/>
        <v>7.6728164635205758</v>
      </c>
      <c r="I238" s="32">
        <f t="shared" si="22"/>
        <v>8.796547876940167</v>
      </c>
      <c r="J238" s="32">
        <f t="shared" si="23"/>
        <v>16.020851302906522</v>
      </c>
      <c r="K238" s="36">
        <f t="shared" si="19"/>
        <v>0.51300000000000001</v>
      </c>
    </row>
    <row r="239" spans="1:11" x14ac:dyDescent="0.2">
      <c r="A239">
        <v>237</v>
      </c>
      <c r="B239" s="32">
        <v>2.2975059487653198</v>
      </c>
      <c r="C239" s="32">
        <v>4.1076762146112742</v>
      </c>
      <c r="D239" s="32">
        <v>4.0212576878766413</v>
      </c>
      <c r="E239" s="32">
        <v>11.110150383785367</v>
      </c>
      <c r="F239" s="32">
        <v>1.3944222953577992</v>
      </c>
      <c r="G239" s="32">
        <f t="shared" si="20"/>
        <v>15.217826598396641</v>
      </c>
      <c r="H239" s="32">
        <f t="shared" si="21"/>
        <v>7.7131859319997602</v>
      </c>
      <c r="I239" s="32">
        <f t="shared" si="22"/>
        <v>9.5233561978457146</v>
      </c>
      <c r="J239" s="32">
        <f t="shared" si="23"/>
        <v>15.217826598396641</v>
      </c>
      <c r="K239" s="36">
        <f t="shared" si="19"/>
        <v>0.247</v>
      </c>
    </row>
    <row r="240" spans="1:11" x14ac:dyDescent="0.2">
      <c r="A240">
        <v>238</v>
      </c>
      <c r="B240" s="32">
        <v>2.8274014362541493</v>
      </c>
      <c r="C240" s="32">
        <v>4.4562343747238629</v>
      </c>
      <c r="D240" s="32">
        <v>4.2407586407571216</v>
      </c>
      <c r="E240" s="32">
        <v>12.564511992706684</v>
      </c>
      <c r="F240" s="32">
        <v>0.64554958751250524</v>
      </c>
      <c r="G240" s="32">
        <f t="shared" si="20"/>
        <v>17.020746367430547</v>
      </c>
      <c r="H240" s="32">
        <f t="shared" si="21"/>
        <v>7.7137096645237762</v>
      </c>
      <c r="I240" s="32">
        <f t="shared" si="22"/>
        <v>9.3425426029934897</v>
      </c>
      <c r="J240" s="32">
        <f t="shared" si="23"/>
        <v>17.020746367430547</v>
      </c>
      <c r="K240" s="36">
        <f t="shared" si="19"/>
        <v>0.81699999999999995</v>
      </c>
    </row>
    <row r="241" spans="1:11" x14ac:dyDescent="0.2">
      <c r="A241">
        <v>239</v>
      </c>
      <c r="B241" s="32">
        <v>2.0885290774021996</v>
      </c>
      <c r="C241" s="32">
        <v>3.4433414940431248</v>
      </c>
      <c r="D241" s="32">
        <v>4.089897412181017</v>
      </c>
      <c r="E241" s="32">
        <v>10.74936065680231</v>
      </c>
      <c r="F241" s="32">
        <v>0.21172857284545898</v>
      </c>
      <c r="G241" s="32">
        <f t="shared" si="20"/>
        <v>14.192702150845435</v>
      </c>
      <c r="H241" s="32">
        <f t="shared" si="21"/>
        <v>6.3901550624286756</v>
      </c>
      <c r="I241" s="32">
        <f t="shared" si="22"/>
        <v>7.7449674790696008</v>
      </c>
      <c r="J241" s="32">
        <f t="shared" si="23"/>
        <v>14.192702150845435</v>
      </c>
      <c r="K241" s="36">
        <f t="shared" si="19"/>
        <v>5.7000000000000002E-2</v>
      </c>
    </row>
    <row r="242" spans="1:11" x14ac:dyDescent="0.2">
      <c r="A242">
        <v>240</v>
      </c>
      <c r="B242" s="32">
        <v>2.780091795604676</v>
      </c>
      <c r="C242" s="32">
        <v>3.5499945271149045</v>
      </c>
      <c r="D242" s="32">
        <v>4.481139113617246</v>
      </c>
      <c r="E242" s="32">
        <v>10.186567609081976</v>
      </c>
      <c r="F242" s="32">
        <v>1.19278168110759</v>
      </c>
      <c r="G242" s="32">
        <f t="shared" si="20"/>
        <v>13.736562136196881</v>
      </c>
      <c r="H242" s="32">
        <f t="shared" si="21"/>
        <v>8.454012590329512</v>
      </c>
      <c r="I242" s="32">
        <f t="shared" si="22"/>
        <v>9.2239153218397405</v>
      </c>
      <c r="J242" s="32">
        <f t="shared" si="23"/>
        <v>13.736562136196881</v>
      </c>
      <c r="K242" s="36">
        <f t="shared" si="19"/>
        <v>2.3E-2</v>
      </c>
    </row>
    <row r="243" spans="1:11" x14ac:dyDescent="0.2">
      <c r="A243">
        <v>241</v>
      </c>
      <c r="B243" s="32">
        <v>1.6781195932271658</v>
      </c>
      <c r="C243" s="32">
        <v>3.9226008640107466</v>
      </c>
      <c r="D243" s="32">
        <v>3.8644977154071967</v>
      </c>
      <c r="E243" s="32">
        <v>11.652603719368926</v>
      </c>
      <c r="F243" s="32">
        <v>1.3489007667667465</v>
      </c>
      <c r="G243" s="32">
        <f t="shared" si="20"/>
        <v>15.575204583379673</v>
      </c>
      <c r="H243" s="32">
        <f t="shared" si="21"/>
        <v>6.8915180754011089</v>
      </c>
      <c r="I243" s="32">
        <f t="shared" si="22"/>
        <v>9.1359993461846898</v>
      </c>
      <c r="J243" s="32">
        <f t="shared" si="23"/>
        <v>15.575204583379673</v>
      </c>
      <c r="K243" s="36">
        <f t="shared" si="19"/>
        <v>0.35199999999999998</v>
      </c>
    </row>
    <row r="244" spans="1:11" x14ac:dyDescent="0.2">
      <c r="A244">
        <v>242</v>
      </c>
      <c r="B244" s="32">
        <v>1.5169503108627396</v>
      </c>
      <c r="C244" s="32">
        <v>4.4169203293713508</v>
      </c>
      <c r="D244" s="32">
        <v>4.2682583499336033</v>
      </c>
      <c r="E244" s="32">
        <v>11.264425696310354</v>
      </c>
      <c r="F244" s="32">
        <v>0.87924447850673459</v>
      </c>
      <c r="G244" s="32">
        <f t="shared" si="20"/>
        <v>15.681346025681705</v>
      </c>
      <c r="H244" s="32">
        <f t="shared" si="21"/>
        <v>6.6644531393030775</v>
      </c>
      <c r="I244" s="32">
        <f t="shared" si="22"/>
        <v>9.5644231578116887</v>
      </c>
      <c r="J244" s="32">
        <f t="shared" si="23"/>
        <v>15.681346025681705</v>
      </c>
      <c r="K244" s="36">
        <f t="shared" si="19"/>
        <v>0.378</v>
      </c>
    </row>
    <row r="245" spans="1:11" x14ac:dyDescent="0.2">
      <c r="A245">
        <v>243</v>
      </c>
      <c r="B245" s="32">
        <v>2.5969855010334868</v>
      </c>
      <c r="C245" s="32">
        <v>4.4404535047797253</v>
      </c>
      <c r="D245" s="32">
        <v>3.9423140138787858</v>
      </c>
      <c r="E245" s="32">
        <v>13.616335794096813</v>
      </c>
      <c r="F245" s="32">
        <v>0.86201139563490869</v>
      </c>
      <c r="G245" s="32">
        <f t="shared" si="20"/>
        <v>18.056789298876538</v>
      </c>
      <c r="H245" s="32">
        <f t="shared" si="21"/>
        <v>7.4013109105471813</v>
      </c>
      <c r="I245" s="32">
        <f t="shared" si="22"/>
        <v>9.2447789142934198</v>
      </c>
      <c r="J245" s="32">
        <f t="shared" si="23"/>
        <v>18.056789298876538</v>
      </c>
      <c r="K245" s="36">
        <f t="shared" si="19"/>
        <v>0.95899999999999996</v>
      </c>
    </row>
    <row r="246" spans="1:11" x14ac:dyDescent="0.2">
      <c r="A246">
        <v>244</v>
      </c>
      <c r="B246" s="32">
        <v>2.4593755420501111</v>
      </c>
      <c r="C246" s="32">
        <v>4.1574142061144812</v>
      </c>
      <c r="D246" s="32">
        <v>4.3359496531629702</v>
      </c>
      <c r="E246" s="32">
        <v>12.548792513654917</v>
      </c>
      <c r="F246" s="32">
        <v>0.9900998545854236</v>
      </c>
      <c r="G246" s="32">
        <f t="shared" si="20"/>
        <v>16.706206719769398</v>
      </c>
      <c r="H246" s="32">
        <f t="shared" si="21"/>
        <v>7.7854250497985049</v>
      </c>
      <c r="I246" s="32">
        <f t="shared" si="22"/>
        <v>9.483463713862875</v>
      </c>
      <c r="J246" s="32">
        <f t="shared" si="23"/>
        <v>16.706206719769398</v>
      </c>
      <c r="K246" s="36">
        <f t="shared" si="19"/>
        <v>0.73699999999999999</v>
      </c>
    </row>
    <row r="247" spans="1:11" x14ac:dyDescent="0.2">
      <c r="A247">
        <v>245</v>
      </c>
      <c r="B247" s="32">
        <v>1.1353161021834239</v>
      </c>
      <c r="C247" s="32">
        <v>4.34758159017656</v>
      </c>
      <c r="D247" s="32">
        <v>3.700946477787511</v>
      </c>
      <c r="E247" s="32">
        <v>12.303274418911315</v>
      </c>
      <c r="F247" s="32">
        <v>1.3893882876582211</v>
      </c>
      <c r="G247" s="32">
        <f t="shared" si="20"/>
        <v>16.650856009087875</v>
      </c>
      <c r="H247" s="32">
        <f t="shared" si="21"/>
        <v>6.225650867629156</v>
      </c>
      <c r="I247" s="32">
        <f t="shared" si="22"/>
        <v>9.437916355622292</v>
      </c>
      <c r="J247" s="32">
        <f t="shared" si="23"/>
        <v>16.650856009087875</v>
      </c>
      <c r="K247" s="36">
        <f t="shared" si="19"/>
        <v>0.71599999999999997</v>
      </c>
    </row>
    <row r="248" spans="1:11" x14ac:dyDescent="0.2">
      <c r="A248">
        <v>246</v>
      </c>
      <c r="B248" s="32">
        <v>2.6359971393976593</v>
      </c>
      <c r="C248" s="32">
        <v>4.3606066911743255</v>
      </c>
      <c r="D248" s="32">
        <v>3.7214223185437731</v>
      </c>
      <c r="E248" s="32">
        <v>10.143321136012673</v>
      </c>
      <c r="F248" s="32">
        <v>0.85572463856442482</v>
      </c>
      <c r="G248" s="32">
        <f t="shared" si="20"/>
        <v>14.503927827186999</v>
      </c>
      <c r="H248" s="32">
        <f t="shared" si="21"/>
        <v>7.2131440965058573</v>
      </c>
      <c r="I248" s="32">
        <f t="shared" si="22"/>
        <v>8.9377536482825235</v>
      </c>
      <c r="J248" s="32">
        <f t="shared" si="23"/>
        <v>14.503927827186999</v>
      </c>
      <c r="K248" s="36">
        <f t="shared" si="19"/>
        <v>0.10299999999999999</v>
      </c>
    </row>
    <row r="249" spans="1:11" x14ac:dyDescent="0.2">
      <c r="A249">
        <v>247</v>
      </c>
      <c r="B249" s="32">
        <v>1.9001016703914502</v>
      </c>
      <c r="C249" s="32">
        <v>4.2027707068918971</v>
      </c>
      <c r="D249" s="32">
        <v>3.7755213371419813</v>
      </c>
      <c r="E249" s="32">
        <v>12.439838458987651</v>
      </c>
      <c r="F249" s="32">
        <v>1.0569772169001226</v>
      </c>
      <c r="G249" s="32">
        <f t="shared" si="20"/>
        <v>16.642609165879549</v>
      </c>
      <c r="H249" s="32">
        <f t="shared" si="21"/>
        <v>6.7326002244335541</v>
      </c>
      <c r="I249" s="32">
        <f t="shared" si="22"/>
        <v>9.0352692609340011</v>
      </c>
      <c r="J249" s="32">
        <f t="shared" si="23"/>
        <v>16.642609165879549</v>
      </c>
      <c r="K249" s="36">
        <f t="shared" si="19"/>
        <v>0.71099999999999997</v>
      </c>
    </row>
    <row r="250" spans="1:11" x14ac:dyDescent="0.2">
      <c r="A250">
        <v>248</v>
      </c>
      <c r="B250" s="32">
        <v>1.4325492025382118</v>
      </c>
      <c r="C250" s="32">
        <v>3.7560996689571766</v>
      </c>
      <c r="D250" s="32">
        <v>4.2327263246115763</v>
      </c>
      <c r="E250" s="32">
        <v>12.516525915372767</v>
      </c>
      <c r="F250" s="32">
        <v>1.4691239155363292</v>
      </c>
      <c r="G250" s="32">
        <f t="shared" si="20"/>
        <v>16.272625584329944</v>
      </c>
      <c r="H250" s="32">
        <f t="shared" si="21"/>
        <v>7.1343994426861173</v>
      </c>
      <c r="I250" s="32">
        <f t="shared" si="22"/>
        <v>9.457949909105082</v>
      </c>
      <c r="J250" s="32">
        <f t="shared" si="23"/>
        <v>16.272625584329944</v>
      </c>
      <c r="K250" s="36">
        <f t="shared" si="19"/>
        <v>0.58299999999999996</v>
      </c>
    </row>
    <row r="251" spans="1:11" x14ac:dyDescent="0.2">
      <c r="A251">
        <v>249</v>
      </c>
      <c r="B251" s="32">
        <v>1.060496520542074</v>
      </c>
      <c r="C251" s="32">
        <v>4.1119076387112727</v>
      </c>
      <c r="D251" s="32">
        <v>4.3898190698237158</v>
      </c>
      <c r="E251" s="32">
        <v>12.200811882677954</v>
      </c>
      <c r="F251" s="32">
        <v>1.1096052415050508</v>
      </c>
      <c r="G251" s="32">
        <f t="shared" si="20"/>
        <v>16.312719521389226</v>
      </c>
      <c r="H251" s="32">
        <f t="shared" si="21"/>
        <v>6.5599208318708406</v>
      </c>
      <c r="I251" s="32">
        <f t="shared" si="22"/>
        <v>9.6113319500400394</v>
      </c>
      <c r="J251" s="32">
        <f t="shared" si="23"/>
        <v>16.312719521389226</v>
      </c>
      <c r="K251" s="36">
        <f t="shared" si="19"/>
        <v>0.6</v>
      </c>
    </row>
    <row r="252" spans="1:11" x14ac:dyDescent="0.2">
      <c r="A252">
        <v>250</v>
      </c>
      <c r="B252" s="32">
        <v>1.5875566582981264</v>
      </c>
      <c r="C252" s="32">
        <v>4.4296737188269617</v>
      </c>
      <c r="D252" s="32">
        <v>3.667884549126029</v>
      </c>
      <c r="E252" s="32">
        <v>11.040103375591571</v>
      </c>
      <c r="F252" s="32">
        <v>1.0401873421651544</v>
      </c>
      <c r="G252" s="32">
        <f t="shared" si="20"/>
        <v>15.469777094418532</v>
      </c>
      <c r="H252" s="32">
        <f t="shared" si="21"/>
        <v>6.2956285495893098</v>
      </c>
      <c r="I252" s="32">
        <f t="shared" si="22"/>
        <v>9.1377456101181451</v>
      </c>
      <c r="J252" s="32">
        <f t="shared" si="23"/>
        <v>15.469777094418532</v>
      </c>
      <c r="K252" s="36">
        <f t="shared" si="19"/>
        <v>0.32400000000000001</v>
      </c>
    </row>
    <row r="253" spans="1:11" x14ac:dyDescent="0.2">
      <c r="A253">
        <v>251</v>
      </c>
      <c r="B253" s="32">
        <v>2.2366880380577641</v>
      </c>
      <c r="C253" s="32">
        <v>3.611231942253653</v>
      </c>
      <c r="D253" s="32">
        <v>3.5385271176928654</v>
      </c>
      <c r="E253" s="32">
        <v>12.872480541147524</v>
      </c>
      <c r="F253" s="32">
        <v>1.1853812818808365</v>
      </c>
      <c r="G253" s="32">
        <f t="shared" si="20"/>
        <v>16.483712483401177</v>
      </c>
      <c r="H253" s="32">
        <f t="shared" si="21"/>
        <v>6.960596437631466</v>
      </c>
      <c r="I253" s="32">
        <f t="shared" si="22"/>
        <v>8.3351403418273549</v>
      </c>
      <c r="J253" s="32">
        <f t="shared" si="23"/>
        <v>16.483712483401177</v>
      </c>
      <c r="K253" s="36">
        <f t="shared" si="19"/>
        <v>0.65900000000000003</v>
      </c>
    </row>
    <row r="254" spans="1:11" x14ac:dyDescent="0.2">
      <c r="A254">
        <v>252</v>
      </c>
      <c r="B254" s="32">
        <v>2.4588503088598372</v>
      </c>
      <c r="C254" s="32">
        <v>4.2787197672660113</v>
      </c>
      <c r="D254" s="32">
        <v>4.0289290937871556</v>
      </c>
      <c r="E254" s="32">
        <v>12.929771886148956</v>
      </c>
      <c r="F254" s="32">
        <v>0.92564536341888015</v>
      </c>
      <c r="G254" s="32">
        <f t="shared" si="20"/>
        <v>17.208491653414967</v>
      </c>
      <c r="H254" s="32">
        <f t="shared" si="21"/>
        <v>7.413424766065873</v>
      </c>
      <c r="I254" s="32">
        <f t="shared" si="22"/>
        <v>9.2332942244720471</v>
      </c>
      <c r="J254" s="32">
        <f t="shared" si="23"/>
        <v>17.208491653414967</v>
      </c>
      <c r="K254" s="36">
        <f t="shared" si="19"/>
        <v>0.86499999999999999</v>
      </c>
    </row>
    <row r="255" spans="1:11" x14ac:dyDescent="0.2">
      <c r="A255">
        <v>253</v>
      </c>
      <c r="B255" s="32">
        <v>1.9652607129974058</v>
      </c>
      <c r="C255" s="32">
        <v>4.3661352820927277</v>
      </c>
      <c r="D255" s="32">
        <v>4.0469993665319635</v>
      </c>
      <c r="E255" s="32">
        <v>9.44504748377949</v>
      </c>
      <c r="F255" s="32">
        <v>1.1489969008616754</v>
      </c>
      <c r="G255" s="32">
        <f t="shared" si="20"/>
        <v>13.811182765872218</v>
      </c>
      <c r="H255" s="32">
        <f t="shared" si="21"/>
        <v>7.1612569803910446</v>
      </c>
      <c r="I255" s="32">
        <f t="shared" si="22"/>
        <v>9.5621315494863666</v>
      </c>
      <c r="J255" s="32">
        <f t="shared" si="23"/>
        <v>13.811182765872218</v>
      </c>
      <c r="K255" s="36">
        <f t="shared" si="19"/>
        <v>3.1E-2</v>
      </c>
    </row>
    <row r="256" spans="1:11" x14ac:dyDescent="0.2">
      <c r="A256">
        <v>254</v>
      </c>
      <c r="B256" s="32">
        <v>1.9730789568275213</v>
      </c>
      <c r="C256" s="32">
        <v>3.7147335761837894</v>
      </c>
      <c r="D256" s="32">
        <v>4.1369320443700417</v>
      </c>
      <c r="E256" s="32">
        <v>11.087415289977798</v>
      </c>
      <c r="F256" s="32">
        <v>0.82466895289690001</v>
      </c>
      <c r="G256" s="32">
        <f t="shared" si="20"/>
        <v>14.802148866161588</v>
      </c>
      <c r="H256" s="32">
        <f t="shared" si="21"/>
        <v>6.934679954094463</v>
      </c>
      <c r="I256" s="32">
        <f t="shared" si="22"/>
        <v>8.6763345734507311</v>
      </c>
      <c r="J256" s="32">
        <f t="shared" si="23"/>
        <v>14.802148866161588</v>
      </c>
      <c r="K256" s="36">
        <f t="shared" si="19"/>
        <v>0.155</v>
      </c>
    </row>
    <row r="257" spans="1:11" x14ac:dyDescent="0.2">
      <c r="A257">
        <v>255</v>
      </c>
      <c r="B257" s="32">
        <v>2.1073237854143372</v>
      </c>
      <c r="C257" s="32">
        <v>3.7379268279473763</v>
      </c>
      <c r="D257" s="32">
        <v>3.8995228907006094</v>
      </c>
      <c r="E257" s="32">
        <v>12.801355781732127</v>
      </c>
      <c r="F257" s="32">
        <v>1.1188409669339308</v>
      </c>
      <c r="G257" s="32">
        <f t="shared" si="20"/>
        <v>16.539282609679503</v>
      </c>
      <c r="H257" s="32">
        <f t="shared" si="21"/>
        <v>7.1256876430488774</v>
      </c>
      <c r="I257" s="32">
        <f t="shared" si="22"/>
        <v>8.7562906855819165</v>
      </c>
      <c r="J257" s="32">
        <f t="shared" si="23"/>
        <v>16.539282609679503</v>
      </c>
      <c r="K257" s="36">
        <f t="shared" si="19"/>
        <v>0.67600000000000005</v>
      </c>
    </row>
    <row r="258" spans="1:11" x14ac:dyDescent="0.2">
      <c r="A258">
        <v>256</v>
      </c>
      <c r="B258" s="32">
        <v>1.823984353497508</v>
      </c>
      <c r="C258" s="32">
        <v>3.563424353254959</v>
      </c>
      <c r="D258" s="32">
        <v>3.1112934367265552</v>
      </c>
      <c r="E258" s="32">
        <v>11.08416384641896</v>
      </c>
      <c r="F258" s="32">
        <v>1.5041496478952467</v>
      </c>
      <c r="G258" s="32">
        <f t="shared" si="20"/>
        <v>14.647588199673919</v>
      </c>
      <c r="H258" s="32">
        <f t="shared" si="21"/>
        <v>6.43942743811931</v>
      </c>
      <c r="I258" s="32">
        <f t="shared" si="22"/>
        <v>8.178867437876761</v>
      </c>
      <c r="J258" s="32">
        <f t="shared" si="23"/>
        <v>14.647588199673919</v>
      </c>
      <c r="K258" s="36">
        <f t="shared" si="19"/>
        <v>0.13</v>
      </c>
    </row>
    <row r="259" spans="1:11" x14ac:dyDescent="0.2">
      <c r="A259">
        <v>257</v>
      </c>
      <c r="B259" s="32">
        <v>2.4640617135009961</v>
      </c>
      <c r="C259" s="32">
        <v>3.7431348219834035</v>
      </c>
      <c r="D259" s="32">
        <v>4.130655507746269</v>
      </c>
      <c r="E259" s="32">
        <v>9.7297738951165229</v>
      </c>
      <c r="F259" s="32">
        <v>0.67813309922348708</v>
      </c>
      <c r="G259" s="32">
        <f t="shared" si="20"/>
        <v>13.472908717099926</v>
      </c>
      <c r="H259" s="32">
        <f t="shared" si="21"/>
        <v>7.2728503204707522</v>
      </c>
      <c r="I259" s="32">
        <f t="shared" si="22"/>
        <v>8.5519234289531596</v>
      </c>
      <c r="J259" s="32">
        <f t="shared" si="23"/>
        <v>13.472908717099926</v>
      </c>
      <c r="K259" s="36">
        <f t="shared" si="19"/>
        <v>5.0000000000000001E-3</v>
      </c>
    </row>
    <row r="260" spans="1:11" x14ac:dyDescent="0.2">
      <c r="A260">
        <v>258</v>
      </c>
      <c r="B260" s="32">
        <v>1.7528630046872422</v>
      </c>
      <c r="C260" s="32">
        <v>3.7368729509616969</v>
      </c>
      <c r="D260" s="32">
        <v>3.4535173755139112</v>
      </c>
      <c r="E260" s="32">
        <v>10.346997927001212</v>
      </c>
      <c r="F260" s="32">
        <v>0.73947415128350258</v>
      </c>
      <c r="G260" s="32">
        <f t="shared" si="20"/>
        <v>14.083870877962909</v>
      </c>
      <c r="H260" s="32">
        <f t="shared" si="21"/>
        <v>5.945854531484656</v>
      </c>
      <c r="I260" s="32">
        <f t="shared" si="22"/>
        <v>7.9298644777591107</v>
      </c>
      <c r="J260" s="32">
        <f t="shared" si="23"/>
        <v>14.083870877962909</v>
      </c>
      <c r="K260" s="36">
        <f t="shared" si="19"/>
        <v>4.3999999999999997E-2</v>
      </c>
    </row>
    <row r="261" spans="1:11" x14ac:dyDescent="0.2">
      <c r="A261">
        <v>259</v>
      </c>
      <c r="B261" s="32">
        <v>3.1717384040821344</v>
      </c>
      <c r="C261" s="32">
        <v>4.3230104539397871</v>
      </c>
      <c r="D261" s="32">
        <v>4.0909456275621778</v>
      </c>
      <c r="E261" s="32">
        <v>11.111512352101272</v>
      </c>
      <c r="F261" s="32">
        <v>1.2317369308002526</v>
      </c>
      <c r="G261" s="32">
        <f t="shared" si="20"/>
        <v>15.434522806041059</v>
      </c>
      <c r="H261" s="32">
        <f t="shared" si="21"/>
        <v>8.4944209624445648</v>
      </c>
      <c r="I261" s="32">
        <f t="shared" si="22"/>
        <v>9.6456930123022175</v>
      </c>
      <c r="J261" s="32">
        <f t="shared" si="23"/>
        <v>15.434522806041059</v>
      </c>
      <c r="K261" s="36">
        <f t="shared" ref="K261:K324" si="24">PERCENTRANK($J$3:$J$1002,J261)</f>
        <v>0.307</v>
      </c>
    </row>
    <row r="262" spans="1:11" x14ac:dyDescent="0.2">
      <c r="A262">
        <v>260</v>
      </c>
      <c r="B262" s="32">
        <v>2.3720117547345581</v>
      </c>
      <c r="C262" s="32">
        <v>3.8064561168575892</v>
      </c>
      <c r="D262" s="32">
        <v>4.3386733624211047</v>
      </c>
      <c r="E262" s="32">
        <v>13.942598828463815</v>
      </c>
      <c r="F262" s="32">
        <v>0.63252998895768542</v>
      </c>
      <c r="G262" s="32">
        <f t="shared" si="20"/>
        <v>17.749054945321404</v>
      </c>
      <c r="H262" s="32">
        <f t="shared" si="21"/>
        <v>7.3432151061133482</v>
      </c>
      <c r="I262" s="32">
        <f t="shared" si="22"/>
        <v>8.7776594682363793</v>
      </c>
      <c r="J262" s="32">
        <f t="shared" si="23"/>
        <v>17.749054945321404</v>
      </c>
      <c r="K262" s="36">
        <f t="shared" si="24"/>
        <v>0.93200000000000005</v>
      </c>
    </row>
    <row r="263" spans="1:11" x14ac:dyDescent="0.2">
      <c r="A263">
        <v>261</v>
      </c>
      <c r="B263" s="32">
        <v>2.3053037289646454</v>
      </c>
      <c r="C263" s="32">
        <v>4.088257365860045</v>
      </c>
      <c r="D263" s="32">
        <v>3.9338352495215076</v>
      </c>
      <c r="E263" s="32">
        <v>12.39526412365376</v>
      </c>
      <c r="F263" s="32">
        <v>0.65275806061981712</v>
      </c>
      <c r="G263" s="32">
        <f t="shared" si="20"/>
        <v>16.483521489513805</v>
      </c>
      <c r="H263" s="32">
        <f t="shared" si="21"/>
        <v>6.8918970391059702</v>
      </c>
      <c r="I263" s="32">
        <f t="shared" si="22"/>
        <v>8.6748506760013697</v>
      </c>
      <c r="J263" s="32">
        <f t="shared" si="23"/>
        <v>16.483521489513805</v>
      </c>
      <c r="K263" s="36">
        <f t="shared" si="24"/>
        <v>0.65800000000000003</v>
      </c>
    </row>
    <row r="264" spans="1:11" x14ac:dyDescent="0.2">
      <c r="A264">
        <v>262</v>
      </c>
      <c r="B264" s="32">
        <v>1.5094549376517534</v>
      </c>
      <c r="C264" s="32">
        <v>4.3122931957477704</v>
      </c>
      <c r="D264" s="32">
        <v>3.7203756038288702</v>
      </c>
      <c r="E264" s="32">
        <v>10.507714735751506</v>
      </c>
      <c r="F264" s="32">
        <v>0.97577128851844463</v>
      </c>
      <c r="G264" s="32">
        <f t="shared" si="20"/>
        <v>14.820007931499276</v>
      </c>
      <c r="H264" s="32">
        <f t="shared" si="21"/>
        <v>6.2056018299990683</v>
      </c>
      <c r="I264" s="32">
        <f t="shared" si="22"/>
        <v>9.0084400880950852</v>
      </c>
      <c r="J264" s="32">
        <f t="shared" si="23"/>
        <v>14.820007931499276</v>
      </c>
      <c r="K264" s="36">
        <f t="shared" si="24"/>
        <v>0.159</v>
      </c>
    </row>
    <row r="265" spans="1:11" x14ac:dyDescent="0.2">
      <c r="A265">
        <v>263</v>
      </c>
      <c r="B265" s="32">
        <v>2.4358480509836227</v>
      </c>
      <c r="C265" s="32">
        <v>3.836141455489269</v>
      </c>
      <c r="D265" s="32">
        <v>4.2489035068720113</v>
      </c>
      <c r="E265" s="32">
        <v>11.307367488654563</v>
      </c>
      <c r="F265" s="32">
        <v>0.95370553733664565</v>
      </c>
      <c r="G265" s="32">
        <f t="shared" si="20"/>
        <v>15.143508944143832</v>
      </c>
      <c r="H265" s="32">
        <f t="shared" si="21"/>
        <v>7.6384570951922797</v>
      </c>
      <c r="I265" s="32">
        <f t="shared" si="22"/>
        <v>9.038750499697926</v>
      </c>
      <c r="J265" s="32">
        <f t="shared" si="23"/>
        <v>15.143508944143832</v>
      </c>
      <c r="K265" s="36">
        <f t="shared" si="24"/>
        <v>0.23100000000000001</v>
      </c>
    </row>
    <row r="266" spans="1:11" x14ac:dyDescent="0.2">
      <c r="A266">
        <v>264</v>
      </c>
      <c r="B266" s="32">
        <v>2.723616722098086</v>
      </c>
      <c r="C266" s="32">
        <v>4.3374248080945108</v>
      </c>
      <c r="D266" s="32">
        <v>4.0978621983449557</v>
      </c>
      <c r="E266" s="32">
        <v>12.30976934795035</v>
      </c>
      <c r="F266" s="32">
        <v>0.92969385402830085</v>
      </c>
      <c r="G266" s="32">
        <f t="shared" si="20"/>
        <v>16.647194156044861</v>
      </c>
      <c r="H266" s="32">
        <f t="shared" si="21"/>
        <v>7.7511727744713426</v>
      </c>
      <c r="I266" s="32">
        <f t="shared" si="22"/>
        <v>9.3649808604677673</v>
      </c>
      <c r="J266" s="32">
        <f t="shared" si="23"/>
        <v>16.647194156044861</v>
      </c>
      <c r="K266" s="36">
        <f t="shared" si="24"/>
        <v>0.71299999999999997</v>
      </c>
    </row>
    <row r="267" spans="1:11" x14ac:dyDescent="0.2">
      <c r="A267">
        <v>265</v>
      </c>
      <c r="B267" s="32">
        <v>1.6343149177846499</v>
      </c>
      <c r="C267" s="32">
        <v>3.5825919540948234</v>
      </c>
      <c r="D267" s="32">
        <v>4.6640508217969909</v>
      </c>
      <c r="E267" s="32">
        <v>12.767947767599253</v>
      </c>
      <c r="F267" s="32">
        <v>1.0991316710496903</v>
      </c>
      <c r="G267" s="32">
        <f t="shared" si="20"/>
        <v>16.350539721694076</v>
      </c>
      <c r="H267" s="32">
        <f t="shared" si="21"/>
        <v>7.3974974106313311</v>
      </c>
      <c r="I267" s="32">
        <f t="shared" si="22"/>
        <v>9.3457744469415047</v>
      </c>
      <c r="J267" s="32">
        <f t="shared" si="23"/>
        <v>16.350539721694076</v>
      </c>
      <c r="K267" s="36">
        <f t="shared" si="24"/>
        <v>0.60499999999999998</v>
      </c>
    </row>
    <row r="268" spans="1:11" x14ac:dyDescent="0.2">
      <c r="A268">
        <v>266</v>
      </c>
      <c r="B268" s="32">
        <v>1.8494439523710753</v>
      </c>
      <c r="C268" s="32">
        <v>3.5738016878021881</v>
      </c>
      <c r="D268" s="32">
        <v>4.5004376816941658</v>
      </c>
      <c r="E268" s="32">
        <v>13.353268999082502</v>
      </c>
      <c r="F268" s="32">
        <v>1.1171152007373166</v>
      </c>
      <c r="G268" s="32">
        <f t="shared" si="20"/>
        <v>16.92707068688469</v>
      </c>
      <c r="H268" s="32">
        <f t="shared" si="21"/>
        <v>7.4669968348025577</v>
      </c>
      <c r="I268" s="32">
        <f t="shared" si="22"/>
        <v>9.1913545702336705</v>
      </c>
      <c r="J268" s="32">
        <f t="shared" si="23"/>
        <v>16.92707068688469</v>
      </c>
      <c r="K268" s="36">
        <f t="shared" si="24"/>
        <v>0.79200000000000004</v>
      </c>
    </row>
    <row r="269" spans="1:11" x14ac:dyDescent="0.2">
      <c r="A269">
        <v>267</v>
      </c>
      <c r="B269" s="32">
        <v>1.3301821632485371</v>
      </c>
      <c r="C269" s="32">
        <v>3.7687314134964254</v>
      </c>
      <c r="D269" s="32">
        <v>3.8561870256708062</v>
      </c>
      <c r="E269" s="32">
        <v>12.778986759542022</v>
      </c>
      <c r="F269" s="32">
        <v>0.87071867053600727</v>
      </c>
      <c r="G269" s="32">
        <f t="shared" si="20"/>
        <v>16.547718173038447</v>
      </c>
      <c r="H269" s="32">
        <f t="shared" si="21"/>
        <v>6.0570878594553506</v>
      </c>
      <c r="I269" s="32">
        <f t="shared" si="22"/>
        <v>8.4956371097032388</v>
      </c>
      <c r="J269" s="32">
        <f t="shared" si="23"/>
        <v>16.547718173038447</v>
      </c>
      <c r="K269" s="36">
        <f t="shared" si="24"/>
        <v>0.67900000000000005</v>
      </c>
    </row>
    <row r="270" spans="1:11" x14ac:dyDescent="0.2">
      <c r="A270">
        <v>268</v>
      </c>
      <c r="B270" s="32">
        <v>2.6765390025975648</v>
      </c>
      <c r="C270" s="32">
        <v>4.1687499207037035</v>
      </c>
      <c r="D270" s="32">
        <v>4.1373447275909712</v>
      </c>
      <c r="E270" s="32">
        <v>12.285060650639934</v>
      </c>
      <c r="F270" s="32">
        <v>1.3968164037360111</v>
      </c>
      <c r="G270" s="32">
        <f t="shared" si="20"/>
        <v>16.453810571343638</v>
      </c>
      <c r="H270" s="32">
        <f t="shared" si="21"/>
        <v>8.2107001339245471</v>
      </c>
      <c r="I270" s="32">
        <f t="shared" si="22"/>
        <v>9.7029110520306858</v>
      </c>
      <c r="J270" s="32">
        <f t="shared" si="23"/>
        <v>16.453810571343638</v>
      </c>
      <c r="K270" s="36">
        <f t="shared" si="24"/>
        <v>0.64500000000000002</v>
      </c>
    </row>
    <row r="271" spans="1:11" x14ac:dyDescent="0.2">
      <c r="A271">
        <v>269</v>
      </c>
      <c r="B271" s="32">
        <v>2.5225592758506536</v>
      </c>
      <c r="C271" s="32">
        <v>3.3632286532374565</v>
      </c>
      <c r="D271" s="32">
        <v>4.1228557948707021</v>
      </c>
      <c r="E271" s="32">
        <v>12.13153567124391</v>
      </c>
      <c r="F271" s="32">
        <v>1.1037663992065063</v>
      </c>
      <c r="G271" s="32">
        <f t="shared" si="20"/>
        <v>15.494764324481366</v>
      </c>
      <c r="H271" s="32">
        <f t="shared" si="21"/>
        <v>7.7491814699278621</v>
      </c>
      <c r="I271" s="32">
        <f t="shared" si="22"/>
        <v>8.5898508473146649</v>
      </c>
      <c r="J271" s="32">
        <f t="shared" si="23"/>
        <v>15.494764324481366</v>
      </c>
      <c r="K271" s="36">
        <f t="shared" si="24"/>
        <v>0.33100000000000002</v>
      </c>
    </row>
    <row r="272" spans="1:11" x14ac:dyDescent="0.2">
      <c r="A272">
        <v>270</v>
      </c>
      <c r="B272" s="32">
        <v>2.0921841092349496</v>
      </c>
      <c r="C272" s="32">
        <v>4.1653529579925817</v>
      </c>
      <c r="D272" s="32">
        <v>4.1609175683370268</v>
      </c>
      <c r="E272" s="32">
        <v>12.483067879031296</v>
      </c>
      <c r="F272" s="32">
        <v>1.0729285261513724</v>
      </c>
      <c r="G272" s="32">
        <f t="shared" ref="G272:G335" si="25">+C272+E272</f>
        <v>16.648420837023878</v>
      </c>
      <c r="H272" s="32">
        <f t="shared" ref="H272:H335" si="26">+B272+D272+F272</f>
        <v>7.3260302037233487</v>
      </c>
      <c r="I272" s="32">
        <f t="shared" ref="I272:I335" si="27">+C272+D272+F272</f>
        <v>9.3991990524809808</v>
      </c>
      <c r="J272" s="32">
        <f t="shared" ref="J272:J335" si="28">MAX(G272:I272)</f>
        <v>16.648420837023878</v>
      </c>
      <c r="K272" s="36">
        <f t="shared" si="24"/>
        <v>0.71399999999999997</v>
      </c>
    </row>
    <row r="273" spans="1:11" x14ac:dyDescent="0.2">
      <c r="A273">
        <v>271</v>
      </c>
      <c r="B273" s="32">
        <v>0.9044408721383661</v>
      </c>
      <c r="C273" s="32">
        <v>3.7777615590166533</v>
      </c>
      <c r="D273" s="32">
        <v>3.8643330172853894</v>
      </c>
      <c r="E273" s="32">
        <v>11.117176230356563</v>
      </c>
      <c r="F273" s="32">
        <v>0.73149797369842418</v>
      </c>
      <c r="G273" s="32">
        <f t="shared" si="25"/>
        <v>14.894937789373216</v>
      </c>
      <c r="H273" s="32">
        <f t="shared" si="26"/>
        <v>5.5002718631221796</v>
      </c>
      <c r="I273" s="32">
        <f t="shared" si="27"/>
        <v>8.3735925500004669</v>
      </c>
      <c r="J273" s="32">
        <f t="shared" si="28"/>
        <v>14.894937789373216</v>
      </c>
      <c r="K273" s="36">
        <f t="shared" si="24"/>
        <v>0.17799999999999999</v>
      </c>
    </row>
    <row r="274" spans="1:11" x14ac:dyDescent="0.2">
      <c r="A274">
        <v>272</v>
      </c>
      <c r="B274" s="32">
        <v>2.2527713149902411</v>
      </c>
      <c r="C274" s="32">
        <v>4.1373598479403881</v>
      </c>
      <c r="D274" s="32">
        <v>3.7925966681577847</v>
      </c>
      <c r="E274" s="32">
        <v>11.090543951751897</v>
      </c>
      <c r="F274" s="32">
        <v>0.75925823036959628</v>
      </c>
      <c r="G274" s="32">
        <f t="shared" si="25"/>
        <v>15.227903799692285</v>
      </c>
      <c r="H274" s="32">
        <f t="shared" si="26"/>
        <v>6.8046262135176221</v>
      </c>
      <c r="I274" s="32">
        <f t="shared" si="27"/>
        <v>8.6892147464677691</v>
      </c>
      <c r="J274" s="32">
        <f t="shared" si="28"/>
        <v>15.227903799692285</v>
      </c>
      <c r="K274" s="36">
        <f t="shared" si="24"/>
        <v>0.253</v>
      </c>
    </row>
    <row r="275" spans="1:11" x14ac:dyDescent="0.2">
      <c r="A275">
        <v>273</v>
      </c>
      <c r="B275" s="32">
        <v>2.2631270490383031</v>
      </c>
      <c r="C275" s="32">
        <v>3.9519042148676817</v>
      </c>
      <c r="D275" s="32">
        <v>4.1465385594201507</v>
      </c>
      <c r="E275" s="32">
        <v>12.161228399520041</v>
      </c>
      <c r="F275" s="32">
        <v>0.89941816238570027</v>
      </c>
      <c r="G275" s="32">
        <f t="shared" si="25"/>
        <v>16.113132614387723</v>
      </c>
      <c r="H275" s="32">
        <f t="shared" si="26"/>
        <v>7.3090837708441541</v>
      </c>
      <c r="I275" s="32">
        <f t="shared" si="27"/>
        <v>8.9978609366735327</v>
      </c>
      <c r="J275" s="32">
        <f t="shared" si="28"/>
        <v>16.113132614387723</v>
      </c>
      <c r="K275" s="36">
        <f t="shared" si="24"/>
        <v>0.54</v>
      </c>
    </row>
    <row r="276" spans="1:11" x14ac:dyDescent="0.2">
      <c r="A276">
        <v>274</v>
      </c>
      <c r="B276" s="32">
        <v>2.6080529146856861</v>
      </c>
      <c r="C276" s="32">
        <v>4.5329741270543309</v>
      </c>
      <c r="D276" s="32">
        <v>4.4467678536457242</v>
      </c>
      <c r="E276" s="32">
        <v>11.252136149152648</v>
      </c>
      <c r="F276" s="32">
        <v>0.63100922286685091</v>
      </c>
      <c r="G276" s="32">
        <f t="shared" si="25"/>
        <v>15.785110276206979</v>
      </c>
      <c r="H276" s="32">
        <f t="shared" si="26"/>
        <v>7.6858299911982613</v>
      </c>
      <c r="I276" s="32">
        <f t="shared" si="27"/>
        <v>9.610751203566906</v>
      </c>
      <c r="J276" s="32">
        <f t="shared" si="28"/>
        <v>15.785110276206979</v>
      </c>
      <c r="K276" s="36">
        <f t="shared" si="24"/>
        <v>0.41299999999999998</v>
      </c>
    </row>
    <row r="277" spans="1:11" x14ac:dyDescent="0.2">
      <c r="A277">
        <v>275</v>
      </c>
      <c r="B277" s="32">
        <v>1.5208997916051885</v>
      </c>
      <c r="C277" s="32">
        <v>3.5812356701208046</v>
      </c>
      <c r="D277" s="32">
        <v>3.8365189185278723</v>
      </c>
      <c r="E277" s="32">
        <v>12.314748831442557</v>
      </c>
      <c r="F277" s="32">
        <v>0.93555309174553258</v>
      </c>
      <c r="G277" s="32">
        <f t="shared" si="25"/>
        <v>15.895984501563362</v>
      </c>
      <c r="H277" s="32">
        <f t="shared" si="26"/>
        <v>6.2929718018785934</v>
      </c>
      <c r="I277" s="32">
        <f t="shared" si="27"/>
        <v>8.3533076803942095</v>
      </c>
      <c r="J277" s="32">
        <f t="shared" si="28"/>
        <v>15.895984501563362</v>
      </c>
      <c r="K277" s="36">
        <f t="shared" si="24"/>
        <v>0.46</v>
      </c>
    </row>
    <row r="278" spans="1:11" x14ac:dyDescent="0.2">
      <c r="A278">
        <v>276</v>
      </c>
      <c r="B278" s="32">
        <v>2.602798309046193</v>
      </c>
      <c r="C278" s="32">
        <v>4.6167169885884505</v>
      </c>
      <c r="D278" s="32">
        <v>4.224510927182564</v>
      </c>
      <c r="E278" s="32">
        <v>11.541036004302441</v>
      </c>
      <c r="F278" s="32">
        <v>0.93588229472152307</v>
      </c>
      <c r="G278" s="32">
        <f t="shared" si="25"/>
        <v>16.157752992890892</v>
      </c>
      <c r="H278" s="32">
        <f t="shared" si="26"/>
        <v>7.7631915309502801</v>
      </c>
      <c r="I278" s="32">
        <f t="shared" si="27"/>
        <v>9.7771102104925376</v>
      </c>
      <c r="J278" s="32">
        <f t="shared" si="28"/>
        <v>16.157752992890892</v>
      </c>
      <c r="K278" s="36">
        <f t="shared" si="24"/>
        <v>0.55100000000000005</v>
      </c>
    </row>
    <row r="279" spans="1:11" x14ac:dyDescent="0.2">
      <c r="A279">
        <v>277</v>
      </c>
      <c r="B279" s="32">
        <v>1.7190434442018159</v>
      </c>
      <c r="C279" s="32">
        <v>3.6054089024255518</v>
      </c>
      <c r="D279" s="32">
        <v>3.3902432834147476</v>
      </c>
      <c r="E279" s="32">
        <v>13.405760485795327</v>
      </c>
      <c r="F279" s="32">
        <v>0.87954727203032235</v>
      </c>
      <c r="G279" s="32">
        <f t="shared" si="25"/>
        <v>17.011169388220878</v>
      </c>
      <c r="H279" s="32">
        <f t="shared" si="26"/>
        <v>5.9888339996468858</v>
      </c>
      <c r="I279" s="32">
        <f t="shared" si="27"/>
        <v>7.8751994578706217</v>
      </c>
      <c r="J279" s="32">
        <f t="shared" si="28"/>
        <v>17.011169388220878</v>
      </c>
      <c r="K279" s="36">
        <f t="shared" si="24"/>
        <v>0.81499999999999995</v>
      </c>
    </row>
    <row r="280" spans="1:11" x14ac:dyDescent="0.2">
      <c r="A280">
        <v>278</v>
      </c>
      <c r="B280" s="32">
        <v>1.6331644069869071</v>
      </c>
      <c r="C280" s="32">
        <v>4.5620938736683456</v>
      </c>
      <c r="D280" s="32">
        <v>3.8591512166967732</v>
      </c>
      <c r="E280" s="32">
        <v>11.898042233326123</v>
      </c>
      <c r="F280" s="32">
        <v>1.0239455289374746</v>
      </c>
      <c r="G280" s="32">
        <f t="shared" si="25"/>
        <v>16.460136106994469</v>
      </c>
      <c r="H280" s="32">
        <f t="shared" si="26"/>
        <v>6.5162611526211549</v>
      </c>
      <c r="I280" s="32">
        <f t="shared" si="27"/>
        <v>9.4451906193025934</v>
      </c>
      <c r="J280" s="32">
        <f t="shared" si="28"/>
        <v>16.460136106994469</v>
      </c>
      <c r="K280" s="36">
        <f t="shared" si="24"/>
        <v>0.64900000000000002</v>
      </c>
    </row>
    <row r="281" spans="1:11" x14ac:dyDescent="0.2">
      <c r="A281">
        <v>279</v>
      </c>
      <c r="B281" s="32">
        <v>1.1376944308285601</v>
      </c>
      <c r="C281" s="32">
        <v>3.3720803104224615</v>
      </c>
      <c r="D281" s="32">
        <v>4.0960700276664284</v>
      </c>
      <c r="E281" s="32">
        <v>10.709581632283516</v>
      </c>
      <c r="F281" s="32">
        <v>0.86883915426005842</v>
      </c>
      <c r="G281" s="32">
        <f t="shared" si="25"/>
        <v>14.081661942705978</v>
      </c>
      <c r="H281" s="32">
        <f t="shared" si="26"/>
        <v>6.1026036127550469</v>
      </c>
      <c r="I281" s="32">
        <f t="shared" si="27"/>
        <v>8.3369894923489483</v>
      </c>
      <c r="J281" s="32">
        <f t="shared" si="28"/>
        <v>14.081661942705978</v>
      </c>
      <c r="K281" s="36">
        <f t="shared" si="24"/>
        <v>4.2999999999999997E-2</v>
      </c>
    </row>
    <row r="282" spans="1:11" x14ac:dyDescent="0.2">
      <c r="A282">
        <v>280</v>
      </c>
      <c r="B282" s="32">
        <v>2.687300598656293</v>
      </c>
      <c r="C282" s="32">
        <v>3.2855259733914863</v>
      </c>
      <c r="D282" s="32">
        <v>4.3536852773322607</v>
      </c>
      <c r="E282" s="32">
        <v>11.036945155239664</v>
      </c>
      <c r="F282" s="32">
        <v>0.50407545838970691</v>
      </c>
      <c r="G282" s="32">
        <f t="shared" si="25"/>
        <v>14.32247112863115</v>
      </c>
      <c r="H282" s="32">
        <f t="shared" si="26"/>
        <v>7.5450613343782607</v>
      </c>
      <c r="I282" s="32">
        <f t="shared" si="27"/>
        <v>8.143286709113454</v>
      </c>
      <c r="J282" s="32">
        <f t="shared" si="28"/>
        <v>14.32247112863115</v>
      </c>
      <c r="K282" s="36">
        <f t="shared" si="24"/>
        <v>7.9000000000000001E-2</v>
      </c>
    </row>
    <row r="283" spans="1:11" x14ac:dyDescent="0.2">
      <c r="A283">
        <v>281</v>
      </c>
      <c r="B283" s="32">
        <v>1.5173163824802032</v>
      </c>
      <c r="C283" s="32">
        <v>4.4399464614834869</v>
      </c>
      <c r="D283" s="32">
        <v>3.9558293893642258</v>
      </c>
      <c r="E283" s="32">
        <v>11.255774127959739</v>
      </c>
      <c r="F283" s="32">
        <v>0.92116333942249184</v>
      </c>
      <c r="G283" s="32">
        <f t="shared" si="25"/>
        <v>15.695720589443226</v>
      </c>
      <c r="H283" s="32">
        <f t="shared" si="26"/>
        <v>6.3943091112669208</v>
      </c>
      <c r="I283" s="32">
        <f t="shared" si="27"/>
        <v>9.3169391902702046</v>
      </c>
      <c r="J283" s="32">
        <f t="shared" si="28"/>
        <v>15.695720589443226</v>
      </c>
      <c r="K283" s="36">
        <f t="shared" si="24"/>
        <v>0.38300000000000001</v>
      </c>
    </row>
    <row r="284" spans="1:11" x14ac:dyDescent="0.2">
      <c r="A284">
        <v>282</v>
      </c>
      <c r="B284" s="32">
        <v>2.7729363460384775</v>
      </c>
      <c r="C284" s="32">
        <v>3.4015297488658689</v>
      </c>
      <c r="D284" s="32">
        <v>4.0157457407112815</v>
      </c>
      <c r="E284" s="32">
        <v>10.418006725842133</v>
      </c>
      <c r="F284" s="32">
        <v>1.3115159643130028</v>
      </c>
      <c r="G284" s="32">
        <f t="shared" si="25"/>
        <v>13.819536474708002</v>
      </c>
      <c r="H284" s="32">
        <f t="shared" si="26"/>
        <v>8.1001980510627618</v>
      </c>
      <c r="I284" s="32">
        <f t="shared" si="27"/>
        <v>8.7287914538901532</v>
      </c>
      <c r="J284" s="32">
        <f t="shared" si="28"/>
        <v>13.819536474708002</v>
      </c>
      <c r="K284" s="36">
        <f t="shared" si="24"/>
        <v>3.2000000000000001E-2</v>
      </c>
    </row>
    <row r="285" spans="1:11" x14ac:dyDescent="0.2">
      <c r="A285">
        <v>283</v>
      </c>
      <c r="B285" s="32">
        <v>1.4163761130039347</v>
      </c>
      <c r="C285" s="32">
        <v>4.4371361228550086</v>
      </c>
      <c r="D285" s="32">
        <v>4.4194752364128362</v>
      </c>
      <c r="E285" s="32">
        <v>12.234731487580575</v>
      </c>
      <c r="F285" s="32">
        <v>0.87359337865200359</v>
      </c>
      <c r="G285" s="32">
        <f t="shared" si="25"/>
        <v>16.671867610435584</v>
      </c>
      <c r="H285" s="32">
        <f t="shared" si="26"/>
        <v>6.7094447280687746</v>
      </c>
      <c r="I285" s="32">
        <f t="shared" si="27"/>
        <v>9.7302047379198484</v>
      </c>
      <c r="J285" s="32">
        <f t="shared" si="28"/>
        <v>16.671867610435584</v>
      </c>
      <c r="K285" s="36">
        <f t="shared" si="24"/>
        <v>0.72399999999999998</v>
      </c>
    </row>
    <row r="286" spans="1:11" x14ac:dyDescent="0.2">
      <c r="A286">
        <v>284</v>
      </c>
      <c r="B286" s="32">
        <v>1.7954836317148875</v>
      </c>
      <c r="C286" s="32">
        <v>2.8668969308491796</v>
      </c>
      <c r="D286" s="32">
        <v>3.644291074218927</v>
      </c>
      <c r="E286" s="32">
        <v>11.369639454016578</v>
      </c>
      <c r="F286" s="32">
        <v>0.78036487391364062</v>
      </c>
      <c r="G286" s="32">
        <f t="shared" si="25"/>
        <v>14.236536384865758</v>
      </c>
      <c r="H286" s="32">
        <f t="shared" si="26"/>
        <v>6.220139579847455</v>
      </c>
      <c r="I286" s="32">
        <f t="shared" si="27"/>
        <v>7.2915528789817472</v>
      </c>
      <c r="J286" s="32">
        <f t="shared" si="28"/>
        <v>14.236536384865758</v>
      </c>
      <c r="K286" s="36">
        <f t="shared" si="24"/>
        <v>6.4000000000000001E-2</v>
      </c>
    </row>
    <row r="287" spans="1:11" x14ac:dyDescent="0.2">
      <c r="A287">
        <v>285</v>
      </c>
      <c r="B287" s="32">
        <v>1.3460744462936418</v>
      </c>
      <c r="C287" s="32">
        <v>4.3045204266527435</v>
      </c>
      <c r="D287" s="32">
        <v>3.7994111936350237</v>
      </c>
      <c r="E287" s="32">
        <v>13.185740075015929</v>
      </c>
      <c r="F287" s="32">
        <v>1.1754957793309586</v>
      </c>
      <c r="G287" s="32">
        <f t="shared" si="25"/>
        <v>17.490260501668672</v>
      </c>
      <c r="H287" s="32">
        <f t="shared" si="26"/>
        <v>6.3209814192596241</v>
      </c>
      <c r="I287" s="32">
        <f t="shared" si="27"/>
        <v>9.2794273996187258</v>
      </c>
      <c r="J287" s="32">
        <f t="shared" si="28"/>
        <v>17.490260501668672</v>
      </c>
      <c r="K287" s="36">
        <f t="shared" si="24"/>
        <v>0.91</v>
      </c>
    </row>
    <row r="288" spans="1:11" x14ac:dyDescent="0.2">
      <c r="A288">
        <v>286</v>
      </c>
      <c r="B288" s="32">
        <v>2.7948983693495393</v>
      </c>
      <c r="C288" s="32">
        <v>4.1036084995575948</v>
      </c>
      <c r="D288" s="32">
        <v>4.290773596134386</v>
      </c>
      <c r="E288" s="32">
        <v>11.231847596092848</v>
      </c>
      <c r="F288" s="32">
        <v>1.242821056417597</v>
      </c>
      <c r="G288" s="32">
        <f t="shared" si="25"/>
        <v>15.335456095650443</v>
      </c>
      <c r="H288" s="32">
        <f t="shared" si="26"/>
        <v>8.3284930219015223</v>
      </c>
      <c r="I288" s="32">
        <f t="shared" si="27"/>
        <v>9.6372031521095778</v>
      </c>
      <c r="J288" s="32">
        <f t="shared" si="28"/>
        <v>15.335456095650443</v>
      </c>
      <c r="K288" s="36">
        <f t="shared" si="24"/>
        <v>0.27600000000000002</v>
      </c>
    </row>
    <row r="289" spans="1:11" x14ac:dyDescent="0.2">
      <c r="A289">
        <v>287</v>
      </c>
      <c r="B289" s="32">
        <v>2.0144029854709515</v>
      </c>
      <c r="C289" s="32">
        <v>4.0870147687237477</v>
      </c>
      <c r="D289" s="32">
        <v>3.8936631641299755</v>
      </c>
      <c r="E289" s="32">
        <v>13.070143298420589</v>
      </c>
      <c r="F289" s="32">
        <v>1.0225306621359778</v>
      </c>
      <c r="G289" s="32">
        <f t="shared" si="25"/>
        <v>17.157158067144337</v>
      </c>
      <c r="H289" s="32">
        <f t="shared" si="26"/>
        <v>6.9305968117369048</v>
      </c>
      <c r="I289" s="32">
        <f t="shared" si="27"/>
        <v>9.0032085949897009</v>
      </c>
      <c r="J289" s="32">
        <f t="shared" si="28"/>
        <v>17.157158067144337</v>
      </c>
      <c r="K289" s="36">
        <f t="shared" si="24"/>
        <v>0.85299999999999998</v>
      </c>
    </row>
    <row r="290" spans="1:11" x14ac:dyDescent="0.2">
      <c r="A290">
        <v>288</v>
      </c>
      <c r="B290" s="32">
        <v>2.1652313130762195</v>
      </c>
      <c r="C290" s="32">
        <v>4.3976265361416154</v>
      </c>
      <c r="D290" s="32">
        <v>4.1826295829232549</v>
      </c>
      <c r="E290" s="32">
        <v>12.810778146842495</v>
      </c>
      <c r="F290" s="32">
        <v>0.93736253145470982</v>
      </c>
      <c r="G290" s="32">
        <f t="shared" si="25"/>
        <v>17.20840468298411</v>
      </c>
      <c r="H290" s="32">
        <f t="shared" si="26"/>
        <v>7.2852234274541843</v>
      </c>
      <c r="I290" s="32">
        <f t="shared" si="27"/>
        <v>9.5176186505195801</v>
      </c>
      <c r="J290" s="32">
        <f t="shared" si="28"/>
        <v>17.20840468298411</v>
      </c>
      <c r="K290" s="36">
        <f t="shared" si="24"/>
        <v>0.86399999999999999</v>
      </c>
    </row>
    <row r="291" spans="1:11" x14ac:dyDescent="0.2">
      <c r="A291">
        <v>289</v>
      </c>
      <c r="B291" s="32">
        <v>2.4881985660176724</v>
      </c>
      <c r="C291" s="32">
        <v>4.1767892854331876</v>
      </c>
      <c r="D291" s="32">
        <v>3.9409037627629004</v>
      </c>
      <c r="E291" s="32">
        <v>12.122820438264171</v>
      </c>
      <c r="F291" s="32">
        <v>1.0839130279928213</v>
      </c>
      <c r="G291" s="32">
        <f t="shared" si="25"/>
        <v>16.299609723697358</v>
      </c>
      <c r="H291" s="32">
        <f t="shared" si="26"/>
        <v>7.5130153567733942</v>
      </c>
      <c r="I291" s="32">
        <f t="shared" si="27"/>
        <v>9.2016060761889094</v>
      </c>
      <c r="J291" s="32">
        <f t="shared" si="28"/>
        <v>16.299609723697358</v>
      </c>
      <c r="K291" s="36">
        <f t="shared" si="24"/>
        <v>0.59499999999999997</v>
      </c>
    </row>
    <row r="292" spans="1:11" x14ac:dyDescent="0.2">
      <c r="A292">
        <v>290</v>
      </c>
      <c r="B292" s="32">
        <v>2.9746008799993433</v>
      </c>
      <c r="C292" s="32">
        <v>4.8179267751984298</v>
      </c>
      <c r="D292" s="32">
        <v>3.6993445165571757</v>
      </c>
      <c r="E292" s="32">
        <v>12.990416992863175</v>
      </c>
      <c r="F292" s="32">
        <v>0.91940698009784683</v>
      </c>
      <c r="G292" s="32">
        <f t="shared" si="25"/>
        <v>17.808343768061604</v>
      </c>
      <c r="H292" s="32">
        <f t="shared" si="26"/>
        <v>7.5933523766543658</v>
      </c>
      <c r="I292" s="32">
        <f t="shared" si="27"/>
        <v>9.4366782718534523</v>
      </c>
      <c r="J292" s="32">
        <f t="shared" si="28"/>
        <v>17.808343768061604</v>
      </c>
      <c r="K292" s="36">
        <f t="shared" si="24"/>
        <v>0.93700000000000006</v>
      </c>
    </row>
    <row r="293" spans="1:11" x14ac:dyDescent="0.2">
      <c r="A293">
        <v>291</v>
      </c>
      <c r="B293" s="32">
        <v>1.9695540964239626</v>
      </c>
      <c r="C293" s="32">
        <v>4.3959496552852215</v>
      </c>
      <c r="D293" s="32">
        <v>3.9315669924726535</v>
      </c>
      <c r="E293" s="32">
        <v>10.494777173618786</v>
      </c>
      <c r="F293" s="32">
        <v>1.050287519570702</v>
      </c>
      <c r="G293" s="32">
        <f t="shared" si="25"/>
        <v>14.890726828904008</v>
      </c>
      <c r="H293" s="32">
        <f t="shared" si="26"/>
        <v>6.9514086084673181</v>
      </c>
      <c r="I293" s="32">
        <f t="shared" si="27"/>
        <v>9.377804167328577</v>
      </c>
      <c r="J293" s="32">
        <f t="shared" si="28"/>
        <v>14.890726828904008</v>
      </c>
      <c r="K293" s="36">
        <f t="shared" si="24"/>
        <v>0.17499999999999999</v>
      </c>
    </row>
    <row r="294" spans="1:11" x14ac:dyDescent="0.2">
      <c r="A294">
        <v>292</v>
      </c>
      <c r="B294" s="32">
        <v>1.4851714291144162</v>
      </c>
      <c r="C294" s="32">
        <v>3.8382384092110442</v>
      </c>
      <c r="D294" s="32">
        <v>3.5060031778848497</v>
      </c>
      <c r="E294" s="32">
        <v>11.268729879986495</v>
      </c>
      <c r="F294" s="32">
        <v>1.2659792698977981</v>
      </c>
      <c r="G294" s="32">
        <f t="shared" si="25"/>
        <v>15.106968289197539</v>
      </c>
      <c r="H294" s="32">
        <f t="shared" si="26"/>
        <v>6.257153876897064</v>
      </c>
      <c r="I294" s="32">
        <f t="shared" si="27"/>
        <v>8.610220856993692</v>
      </c>
      <c r="J294" s="32">
        <f t="shared" si="28"/>
        <v>15.106968289197539</v>
      </c>
      <c r="K294" s="36">
        <f t="shared" si="24"/>
        <v>0.221</v>
      </c>
    </row>
    <row r="295" spans="1:11" x14ac:dyDescent="0.2">
      <c r="A295">
        <v>293</v>
      </c>
      <c r="B295" s="32">
        <v>1.7153179265296785</v>
      </c>
      <c r="C295" s="32">
        <v>4.1282461425944348</v>
      </c>
      <c r="D295" s="32">
        <v>3.3389805240440182</v>
      </c>
      <c r="E295" s="32">
        <v>11.389300455732155</v>
      </c>
      <c r="F295" s="32">
        <v>0.86331513355253264</v>
      </c>
      <c r="G295" s="32">
        <f t="shared" si="25"/>
        <v>15.517546598326589</v>
      </c>
      <c r="H295" s="32">
        <f t="shared" si="26"/>
        <v>5.9176135841262294</v>
      </c>
      <c r="I295" s="32">
        <f t="shared" si="27"/>
        <v>8.3305418001909857</v>
      </c>
      <c r="J295" s="32">
        <f t="shared" si="28"/>
        <v>15.517546598326589</v>
      </c>
      <c r="K295" s="36">
        <f t="shared" si="24"/>
        <v>0.33900000000000002</v>
      </c>
    </row>
    <row r="296" spans="1:11" x14ac:dyDescent="0.2">
      <c r="A296">
        <v>294</v>
      </c>
      <c r="B296" s="32">
        <v>2.4237830353304162</v>
      </c>
      <c r="C296" s="32">
        <v>4.1245336989086354</v>
      </c>
      <c r="D296" s="32">
        <v>2.8374998793005943</v>
      </c>
      <c r="E296" s="32">
        <v>12.863449258758919</v>
      </c>
      <c r="F296" s="32">
        <v>0.89220472116357996</v>
      </c>
      <c r="G296" s="32">
        <f t="shared" si="25"/>
        <v>16.987982957667555</v>
      </c>
      <c r="H296" s="32">
        <f t="shared" si="26"/>
        <v>6.1534876357945905</v>
      </c>
      <c r="I296" s="32">
        <f t="shared" si="27"/>
        <v>7.8542382993728097</v>
      </c>
      <c r="J296" s="32">
        <f t="shared" si="28"/>
        <v>16.987982957667555</v>
      </c>
      <c r="K296" s="36">
        <f t="shared" si="24"/>
        <v>0.80600000000000005</v>
      </c>
    </row>
    <row r="297" spans="1:11" x14ac:dyDescent="0.2">
      <c r="A297">
        <v>295</v>
      </c>
      <c r="B297" s="32">
        <v>2.4361845640232787</v>
      </c>
      <c r="C297" s="32">
        <v>3.3796654962352477</v>
      </c>
      <c r="D297" s="32">
        <v>3.8934504446879146</v>
      </c>
      <c r="E297" s="32">
        <v>13.810271896829363</v>
      </c>
      <c r="F297" s="32">
        <v>1.2006448994507082</v>
      </c>
      <c r="G297" s="32">
        <f t="shared" si="25"/>
        <v>17.189937393064611</v>
      </c>
      <c r="H297" s="32">
        <f t="shared" si="26"/>
        <v>7.5302799081619014</v>
      </c>
      <c r="I297" s="32">
        <f t="shared" si="27"/>
        <v>8.4737608403738705</v>
      </c>
      <c r="J297" s="32">
        <f t="shared" si="28"/>
        <v>17.189937393064611</v>
      </c>
      <c r="K297" s="36">
        <f t="shared" si="24"/>
        <v>0.85699999999999998</v>
      </c>
    </row>
    <row r="298" spans="1:11" x14ac:dyDescent="0.2">
      <c r="A298">
        <v>296</v>
      </c>
      <c r="B298" s="32">
        <v>2.2553827016527066</v>
      </c>
      <c r="C298" s="32">
        <v>4.8020151653909124</v>
      </c>
      <c r="D298" s="32">
        <v>3.8488502683358092</v>
      </c>
      <c r="E298" s="32">
        <v>12.112806901597651</v>
      </c>
      <c r="F298" s="32">
        <v>1.3513680894684512</v>
      </c>
      <c r="G298" s="32">
        <f t="shared" si="25"/>
        <v>16.914822066988563</v>
      </c>
      <c r="H298" s="32">
        <f t="shared" si="26"/>
        <v>7.4556010594569671</v>
      </c>
      <c r="I298" s="32">
        <f t="shared" si="27"/>
        <v>10.002233523195173</v>
      </c>
      <c r="J298" s="32">
        <f t="shared" si="28"/>
        <v>16.914822066988563</v>
      </c>
      <c r="K298" s="36">
        <f t="shared" si="24"/>
        <v>0.79100000000000004</v>
      </c>
    </row>
    <row r="299" spans="1:11" x14ac:dyDescent="0.2">
      <c r="A299">
        <v>297</v>
      </c>
      <c r="B299" s="32">
        <v>1.2569860296498518</v>
      </c>
      <c r="C299" s="32">
        <v>3.6384508449409623</v>
      </c>
      <c r="D299" s="32">
        <v>4.2789385916912579</v>
      </c>
      <c r="E299" s="32">
        <v>10.608077476092149</v>
      </c>
      <c r="F299" s="32">
        <v>1.30854816941428</v>
      </c>
      <c r="G299" s="32">
        <f t="shared" si="25"/>
        <v>14.246528321033111</v>
      </c>
      <c r="H299" s="32">
        <f t="shared" si="26"/>
        <v>6.8444727907553897</v>
      </c>
      <c r="I299" s="32">
        <f t="shared" si="27"/>
        <v>9.2259376060465002</v>
      </c>
      <c r="J299" s="32">
        <f t="shared" si="28"/>
        <v>14.246528321033111</v>
      </c>
      <c r="K299" s="36">
        <f t="shared" si="24"/>
        <v>6.5000000000000002E-2</v>
      </c>
    </row>
    <row r="300" spans="1:11" x14ac:dyDescent="0.2">
      <c r="A300">
        <v>298</v>
      </c>
      <c r="B300" s="32">
        <v>1.3019150679174345</v>
      </c>
      <c r="C300" s="32">
        <v>4.3463651410129387</v>
      </c>
      <c r="D300" s="32">
        <v>3.8030431811457674</v>
      </c>
      <c r="E300" s="32">
        <v>12.837746938486816</v>
      </c>
      <c r="F300" s="32">
        <v>1.530849865754135</v>
      </c>
      <c r="G300" s="32">
        <f t="shared" si="25"/>
        <v>17.184112079499755</v>
      </c>
      <c r="H300" s="32">
        <f t="shared" si="26"/>
        <v>6.6358081148173369</v>
      </c>
      <c r="I300" s="32">
        <f t="shared" si="27"/>
        <v>9.6802581879128411</v>
      </c>
      <c r="J300" s="32">
        <f t="shared" si="28"/>
        <v>17.184112079499755</v>
      </c>
      <c r="K300" s="36">
        <f t="shared" si="24"/>
        <v>0.85599999999999998</v>
      </c>
    </row>
    <row r="301" spans="1:11" x14ac:dyDescent="0.2">
      <c r="A301">
        <v>299</v>
      </c>
      <c r="B301" s="32">
        <v>1.9280930751410779</v>
      </c>
      <c r="C301" s="32">
        <v>3.4283780324622057</v>
      </c>
      <c r="D301" s="32">
        <v>4.5829007932334207</v>
      </c>
      <c r="E301" s="32">
        <v>12.480747530673398</v>
      </c>
      <c r="F301" s="32">
        <v>0.57117533995187841</v>
      </c>
      <c r="G301" s="32">
        <f t="shared" si="25"/>
        <v>15.909125563135603</v>
      </c>
      <c r="H301" s="32">
        <f t="shared" si="26"/>
        <v>7.082169208326377</v>
      </c>
      <c r="I301" s="32">
        <f t="shared" si="27"/>
        <v>8.5824541656475049</v>
      </c>
      <c r="J301" s="32">
        <f t="shared" si="28"/>
        <v>15.909125563135603</v>
      </c>
      <c r="K301" s="36">
        <f t="shared" si="24"/>
        <v>0.46700000000000003</v>
      </c>
    </row>
    <row r="302" spans="1:11" x14ac:dyDescent="0.2">
      <c r="A302">
        <v>300</v>
      </c>
      <c r="B302" s="32">
        <v>1.6855194694944657</v>
      </c>
      <c r="C302" s="32">
        <v>3.8943980017429567</v>
      </c>
      <c r="D302" s="32">
        <v>4.0731604814063758</v>
      </c>
      <c r="E302" s="32">
        <v>11.627627857989864</v>
      </c>
      <c r="F302" s="32">
        <v>1.1412249389431963</v>
      </c>
      <c r="G302" s="32">
        <f t="shared" si="25"/>
        <v>15.522025859732821</v>
      </c>
      <c r="H302" s="32">
        <f t="shared" si="26"/>
        <v>6.8999048898440378</v>
      </c>
      <c r="I302" s="32">
        <f t="shared" si="27"/>
        <v>9.1087834220925288</v>
      </c>
      <c r="J302" s="32">
        <f t="shared" si="28"/>
        <v>15.522025859732821</v>
      </c>
      <c r="K302" s="36">
        <f t="shared" si="24"/>
        <v>0.34</v>
      </c>
    </row>
    <row r="303" spans="1:11" x14ac:dyDescent="0.2">
      <c r="A303">
        <v>301</v>
      </c>
      <c r="B303" s="32">
        <v>1.6862180751122651</v>
      </c>
      <c r="C303" s="32">
        <v>3.6348640252108453</v>
      </c>
      <c r="D303" s="32">
        <v>3.6147579622629564</v>
      </c>
      <c r="E303" s="32">
        <v>12.128294459500466</v>
      </c>
      <c r="F303" s="32">
        <v>1.1007753326121019</v>
      </c>
      <c r="G303" s="32">
        <f t="shared" si="25"/>
        <v>15.763158484711312</v>
      </c>
      <c r="H303" s="32">
        <f t="shared" si="26"/>
        <v>6.4017513699873234</v>
      </c>
      <c r="I303" s="32">
        <f t="shared" si="27"/>
        <v>8.3503973200859036</v>
      </c>
      <c r="J303" s="32">
        <f t="shared" si="28"/>
        <v>15.763158484711312</v>
      </c>
      <c r="K303" s="36">
        <f t="shared" si="24"/>
        <v>0.40500000000000003</v>
      </c>
    </row>
    <row r="304" spans="1:11" x14ac:dyDescent="0.2">
      <c r="A304">
        <v>302</v>
      </c>
      <c r="B304" s="32">
        <v>2.4394951247377321</v>
      </c>
      <c r="C304" s="32">
        <v>4.0626823748461902</v>
      </c>
      <c r="D304" s="32">
        <v>3.9010025476309238</v>
      </c>
      <c r="E304" s="32">
        <v>11.402978119178442</v>
      </c>
      <c r="F304" s="32">
        <v>1.1302508962908178</v>
      </c>
      <c r="G304" s="32">
        <f t="shared" si="25"/>
        <v>15.465660494024632</v>
      </c>
      <c r="H304" s="32">
        <f t="shared" si="26"/>
        <v>7.4707485686594737</v>
      </c>
      <c r="I304" s="32">
        <f t="shared" si="27"/>
        <v>9.0939358187679318</v>
      </c>
      <c r="J304" s="32">
        <f t="shared" si="28"/>
        <v>15.465660494024632</v>
      </c>
      <c r="K304" s="36">
        <f t="shared" si="24"/>
        <v>0.318</v>
      </c>
    </row>
    <row r="305" spans="1:11" x14ac:dyDescent="0.2">
      <c r="A305">
        <v>303</v>
      </c>
      <c r="B305" s="32">
        <v>1.5808548192144372</v>
      </c>
      <c r="C305" s="32">
        <v>3.7783521621386171</v>
      </c>
      <c r="D305" s="32">
        <v>3.735413030066411</v>
      </c>
      <c r="E305" s="32">
        <v>13.102296209865017</v>
      </c>
      <c r="F305" s="32">
        <v>1.0447153865934524</v>
      </c>
      <c r="G305" s="32">
        <f t="shared" si="25"/>
        <v>16.880648372003634</v>
      </c>
      <c r="H305" s="32">
        <f t="shared" si="26"/>
        <v>6.3609832358743006</v>
      </c>
      <c r="I305" s="32">
        <f t="shared" si="27"/>
        <v>8.5584805787984806</v>
      </c>
      <c r="J305" s="32">
        <f t="shared" si="28"/>
        <v>16.880648372003634</v>
      </c>
      <c r="K305" s="36">
        <f t="shared" si="24"/>
        <v>0.78900000000000003</v>
      </c>
    </row>
    <row r="306" spans="1:11" x14ac:dyDescent="0.2">
      <c r="A306">
        <v>304</v>
      </c>
      <c r="B306" s="32">
        <v>1.9425574515043991</v>
      </c>
      <c r="C306" s="32">
        <v>3.6027406723442255</v>
      </c>
      <c r="D306" s="32">
        <v>4.2783615855150856</v>
      </c>
      <c r="E306" s="32">
        <v>11.184431089815916</v>
      </c>
      <c r="F306" s="32">
        <v>1.1516985093985568</v>
      </c>
      <c r="G306" s="32">
        <f t="shared" si="25"/>
        <v>14.787171762160142</v>
      </c>
      <c r="H306" s="32">
        <f t="shared" si="26"/>
        <v>7.3726175464180415</v>
      </c>
      <c r="I306" s="32">
        <f t="shared" si="27"/>
        <v>9.0328007672578678</v>
      </c>
      <c r="J306" s="32">
        <f t="shared" si="28"/>
        <v>14.787171762160142</v>
      </c>
      <c r="K306" s="36">
        <f t="shared" si="24"/>
        <v>0.153</v>
      </c>
    </row>
    <row r="307" spans="1:11" x14ac:dyDescent="0.2">
      <c r="A307">
        <v>305</v>
      </c>
      <c r="B307" s="32">
        <v>1.8839314230281161</v>
      </c>
      <c r="C307" s="32">
        <v>3.4914344370045001</v>
      </c>
      <c r="D307" s="32">
        <v>4.0608670234214514</v>
      </c>
      <c r="E307" s="32">
        <v>10.971381955925608</v>
      </c>
      <c r="F307" s="32">
        <v>0.82528003101833747</v>
      </c>
      <c r="G307" s="32">
        <f t="shared" si="25"/>
        <v>14.462816392930108</v>
      </c>
      <c r="H307" s="32">
        <f t="shared" si="26"/>
        <v>6.770078477467905</v>
      </c>
      <c r="I307" s="32">
        <f t="shared" si="27"/>
        <v>8.377581491444289</v>
      </c>
      <c r="J307" s="32">
        <f t="shared" si="28"/>
        <v>14.462816392930108</v>
      </c>
      <c r="K307" s="36">
        <f t="shared" si="24"/>
        <v>9.8000000000000004E-2</v>
      </c>
    </row>
    <row r="308" spans="1:11" x14ac:dyDescent="0.2">
      <c r="A308">
        <v>306</v>
      </c>
      <c r="B308" s="32">
        <v>2.7592075235152151</v>
      </c>
      <c r="C308" s="32">
        <v>3.6908161392639158</v>
      </c>
      <c r="D308" s="32">
        <v>4.3041130185010843</v>
      </c>
      <c r="E308" s="32">
        <v>14.13331077247858</v>
      </c>
      <c r="F308" s="32">
        <v>1.0493508991894487</v>
      </c>
      <c r="G308" s="32">
        <f t="shared" si="25"/>
        <v>17.824126911742496</v>
      </c>
      <c r="H308" s="32">
        <f t="shared" si="26"/>
        <v>8.1126714412057481</v>
      </c>
      <c r="I308" s="32">
        <f t="shared" si="27"/>
        <v>9.0442800569544488</v>
      </c>
      <c r="J308" s="32">
        <f t="shared" si="28"/>
        <v>17.824126911742496</v>
      </c>
      <c r="K308" s="36">
        <f t="shared" si="24"/>
        <v>0.94</v>
      </c>
    </row>
    <row r="309" spans="1:11" x14ac:dyDescent="0.2">
      <c r="A309">
        <v>307</v>
      </c>
      <c r="B309" s="32">
        <v>1.3412757248734124</v>
      </c>
      <c r="C309" s="32">
        <v>3.9374722392531112</v>
      </c>
      <c r="D309" s="32">
        <v>3.8420046040337184</v>
      </c>
      <c r="E309" s="32">
        <v>11.321495351978228</v>
      </c>
      <c r="F309" s="32">
        <v>0.92620153079769807</v>
      </c>
      <c r="G309" s="32">
        <f t="shared" si="25"/>
        <v>15.25896759123134</v>
      </c>
      <c r="H309" s="32">
        <f t="shared" si="26"/>
        <v>6.1094818597048288</v>
      </c>
      <c r="I309" s="32">
        <f t="shared" si="27"/>
        <v>8.7056783740845276</v>
      </c>
      <c r="J309" s="32">
        <f t="shared" si="28"/>
        <v>15.25896759123134</v>
      </c>
      <c r="K309" s="36">
        <f t="shared" si="24"/>
        <v>0.26500000000000001</v>
      </c>
    </row>
    <row r="310" spans="1:11" x14ac:dyDescent="0.2">
      <c r="A310">
        <v>308</v>
      </c>
      <c r="B310" s="32">
        <v>1.5322775703243678</v>
      </c>
      <c r="C310" s="32">
        <v>4.4865989922109293</v>
      </c>
      <c r="D310" s="32">
        <v>4.273811565421056</v>
      </c>
      <c r="E310" s="32">
        <v>11.76306526150438</v>
      </c>
      <c r="F310" s="32">
        <v>0.70308244883199222</v>
      </c>
      <c r="G310" s="32">
        <f t="shared" si="25"/>
        <v>16.249664253715309</v>
      </c>
      <c r="H310" s="32">
        <f t="shared" si="26"/>
        <v>6.5091715845774161</v>
      </c>
      <c r="I310" s="32">
        <f t="shared" si="27"/>
        <v>9.4634930064639775</v>
      </c>
      <c r="J310" s="32">
        <f t="shared" si="28"/>
        <v>16.249664253715309</v>
      </c>
      <c r="K310" s="36">
        <f t="shared" si="24"/>
        <v>0.57499999999999996</v>
      </c>
    </row>
    <row r="311" spans="1:11" x14ac:dyDescent="0.2">
      <c r="A311">
        <v>309</v>
      </c>
      <c r="B311" s="32">
        <v>1.916323076831759</v>
      </c>
      <c r="C311" s="32">
        <v>4.614431883150246</v>
      </c>
      <c r="D311" s="32">
        <v>4.4501368493947666</v>
      </c>
      <c r="E311" s="32">
        <v>13.136359060183167</v>
      </c>
      <c r="F311" s="32">
        <v>0.52178495732368901</v>
      </c>
      <c r="G311" s="32">
        <f t="shared" si="25"/>
        <v>17.750790943333413</v>
      </c>
      <c r="H311" s="32">
        <f t="shared" si="26"/>
        <v>6.8882448835502146</v>
      </c>
      <c r="I311" s="32">
        <f t="shared" si="27"/>
        <v>9.5863536898687016</v>
      </c>
      <c r="J311" s="32">
        <f t="shared" si="28"/>
        <v>17.750790943333413</v>
      </c>
      <c r="K311" s="36">
        <f t="shared" si="24"/>
        <v>0.93400000000000005</v>
      </c>
    </row>
    <row r="312" spans="1:11" x14ac:dyDescent="0.2">
      <c r="A312">
        <v>310</v>
      </c>
      <c r="B312" s="32">
        <v>1.469449676325894</v>
      </c>
      <c r="C312" s="32">
        <v>4.1154398887592833</v>
      </c>
      <c r="D312" s="32">
        <v>3.3973354321497027</v>
      </c>
      <c r="E312" s="32">
        <v>12.719328454579227</v>
      </c>
      <c r="F312" s="32">
        <v>0.92507036949973553</v>
      </c>
      <c r="G312" s="32">
        <f t="shared" si="25"/>
        <v>16.83476834333851</v>
      </c>
      <c r="H312" s="32">
        <f t="shared" si="26"/>
        <v>5.7918554779753322</v>
      </c>
      <c r="I312" s="32">
        <f t="shared" si="27"/>
        <v>8.4378456904087216</v>
      </c>
      <c r="J312" s="32">
        <f t="shared" si="28"/>
        <v>16.83476834333851</v>
      </c>
      <c r="K312" s="36">
        <f t="shared" si="24"/>
        <v>0.77400000000000002</v>
      </c>
    </row>
    <row r="313" spans="1:11" x14ac:dyDescent="0.2">
      <c r="A313">
        <v>311</v>
      </c>
      <c r="B313" s="32">
        <v>1.2829702932795044</v>
      </c>
      <c r="C313" s="32">
        <v>4.6363416105159558</v>
      </c>
      <c r="D313" s="32">
        <v>3.8411263391062676</v>
      </c>
      <c r="E313" s="32">
        <v>11.76188519212883</v>
      </c>
      <c r="F313" s="32">
        <v>0.86954253472504206</v>
      </c>
      <c r="G313" s="32">
        <f t="shared" si="25"/>
        <v>16.398226802644785</v>
      </c>
      <c r="H313" s="32">
        <f t="shared" si="26"/>
        <v>5.993639167110814</v>
      </c>
      <c r="I313" s="32">
        <f t="shared" si="27"/>
        <v>9.3470104843472654</v>
      </c>
      <c r="J313" s="32">
        <f t="shared" si="28"/>
        <v>16.398226802644785</v>
      </c>
      <c r="K313" s="36">
        <f t="shared" si="24"/>
        <v>0.625</v>
      </c>
    </row>
    <row r="314" spans="1:11" x14ac:dyDescent="0.2">
      <c r="A314">
        <v>312</v>
      </c>
      <c r="B314" s="32">
        <v>0.91835614107549191</v>
      </c>
      <c r="C314" s="32">
        <v>3.5938668462258647</v>
      </c>
      <c r="D314" s="32">
        <v>4.3837983967969194</v>
      </c>
      <c r="E314" s="32">
        <v>11.929908653939492</v>
      </c>
      <c r="F314" s="32">
        <v>0.78274015575152589</v>
      </c>
      <c r="G314" s="32">
        <f t="shared" si="25"/>
        <v>15.523775500165357</v>
      </c>
      <c r="H314" s="32">
        <f t="shared" si="26"/>
        <v>6.0848946936239372</v>
      </c>
      <c r="I314" s="32">
        <f t="shared" si="27"/>
        <v>8.76040539877431</v>
      </c>
      <c r="J314" s="32">
        <f t="shared" si="28"/>
        <v>15.523775500165357</v>
      </c>
      <c r="K314" s="36">
        <f t="shared" si="24"/>
        <v>0.34100000000000003</v>
      </c>
    </row>
    <row r="315" spans="1:11" x14ac:dyDescent="0.2">
      <c r="A315">
        <v>313</v>
      </c>
      <c r="B315" s="32">
        <v>2.2904130269598681</v>
      </c>
      <c r="C315" s="32">
        <v>4.267176574197947</v>
      </c>
      <c r="D315" s="32">
        <v>3.9813977410667576</v>
      </c>
      <c r="E315" s="32">
        <v>13.795124262571335</v>
      </c>
      <c r="F315" s="32">
        <v>0.99619076334056444</v>
      </c>
      <c r="G315" s="32">
        <f t="shared" si="25"/>
        <v>18.062300836769282</v>
      </c>
      <c r="H315" s="32">
        <f t="shared" si="26"/>
        <v>7.2680015313671902</v>
      </c>
      <c r="I315" s="32">
        <f t="shared" si="27"/>
        <v>9.2447650786052691</v>
      </c>
      <c r="J315" s="32">
        <f t="shared" si="28"/>
        <v>18.062300836769282</v>
      </c>
      <c r="K315" s="36">
        <f t="shared" si="24"/>
        <v>0.96099999999999997</v>
      </c>
    </row>
    <row r="316" spans="1:11" x14ac:dyDescent="0.2">
      <c r="A316">
        <v>314</v>
      </c>
      <c r="B316" s="32">
        <v>1.8305617054938921</v>
      </c>
      <c r="C316" s="32">
        <v>3.3218330018862616</v>
      </c>
      <c r="D316" s="32">
        <v>4.2773178721326985</v>
      </c>
      <c r="E316" s="32">
        <v>13.418197825842071</v>
      </c>
      <c r="F316" s="32">
        <v>1.0004837374945055</v>
      </c>
      <c r="G316" s="32">
        <f t="shared" si="25"/>
        <v>16.740030827728333</v>
      </c>
      <c r="H316" s="32">
        <f t="shared" si="26"/>
        <v>7.1083633151210961</v>
      </c>
      <c r="I316" s="32">
        <f t="shared" si="27"/>
        <v>8.5996346115134656</v>
      </c>
      <c r="J316" s="32">
        <f t="shared" si="28"/>
        <v>16.740030827728333</v>
      </c>
      <c r="K316" s="36">
        <f t="shared" si="24"/>
        <v>0.748</v>
      </c>
    </row>
    <row r="317" spans="1:11" x14ac:dyDescent="0.2">
      <c r="A317">
        <v>315</v>
      </c>
      <c r="B317" s="32">
        <v>2.2063057991108508</v>
      </c>
      <c r="C317" s="32">
        <v>3.8666476130892988</v>
      </c>
      <c r="D317" s="32">
        <v>3.2902508893166669</v>
      </c>
      <c r="E317" s="32">
        <v>12.636063077763538</v>
      </c>
      <c r="F317" s="32">
        <v>0.88921051681245444</v>
      </c>
      <c r="G317" s="32">
        <f t="shared" si="25"/>
        <v>16.502710690852837</v>
      </c>
      <c r="H317" s="32">
        <f t="shared" si="26"/>
        <v>6.3857672052399721</v>
      </c>
      <c r="I317" s="32">
        <f t="shared" si="27"/>
        <v>8.0461090192184201</v>
      </c>
      <c r="J317" s="32">
        <f t="shared" si="28"/>
        <v>16.502710690852837</v>
      </c>
      <c r="K317" s="36">
        <f t="shared" si="24"/>
        <v>0.66400000000000003</v>
      </c>
    </row>
    <row r="318" spans="1:11" x14ac:dyDescent="0.2">
      <c r="A318">
        <v>316</v>
      </c>
      <c r="B318" s="32">
        <v>0.97552697802893817</v>
      </c>
      <c r="C318" s="32">
        <v>3.8612895524274791</v>
      </c>
      <c r="D318" s="32">
        <v>4.1496092977504304</v>
      </c>
      <c r="E318" s="32">
        <v>12.674465354677523</v>
      </c>
      <c r="F318" s="32">
        <v>1.0704164904163918</v>
      </c>
      <c r="G318" s="32">
        <f t="shared" si="25"/>
        <v>16.535754907105002</v>
      </c>
      <c r="H318" s="32">
        <f t="shared" si="26"/>
        <v>6.1955527661957603</v>
      </c>
      <c r="I318" s="32">
        <f t="shared" si="27"/>
        <v>9.0813153405943012</v>
      </c>
      <c r="J318" s="32">
        <f t="shared" si="28"/>
        <v>16.535754907105002</v>
      </c>
      <c r="K318" s="36">
        <f t="shared" si="24"/>
        <v>0.67500000000000004</v>
      </c>
    </row>
    <row r="319" spans="1:11" x14ac:dyDescent="0.2">
      <c r="A319">
        <v>317</v>
      </c>
      <c r="B319" s="32">
        <v>2.5838501238031313</v>
      </c>
      <c r="C319" s="32">
        <v>3.6786368683387991</v>
      </c>
      <c r="D319" s="32">
        <v>4.1829533516684023</v>
      </c>
      <c r="E319" s="32">
        <v>11.301032858056715</v>
      </c>
      <c r="F319" s="32">
        <v>0.79754722971847514</v>
      </c>
      <c r="G319" s="32">
        <f t="shared" si="25"/>
        <v>14.979669726395514</v>
      </c>
      <c r="H319" s="32">
        <f t="shared" si="26"/>
        <v>7.5643507051900087</v>
      </c>
      <c r="I319" s="32">
        <f t="shared" si="27"/>
        <v>8.6591374497256766</v>
      </c>
      <c r="J319" s="32">
        <f t="shared" si="28"/>
        <v>14.979669726395514</v>
      </c>
      <c r="K319" s="36">
        <f t="shared" si="24"/>
        <v>0.189</v>
      </c>
    </row>
    <row r="320" spans="1:11" x14ac:dyDescent="0.2">
      <c r="A320">
        <v>318</v>
      </c>
      <c r="B320" s="32">
        <v>1.0256537785171531</v>
      </c>
      <c r="C320" s="32">
        <v>4.3339266640978167</v>
      </c>
      <c r="D320" s="32">
        <v>3.7881175545444421</v>
      </c>
      <c r="E320" s="32">
        <v>13.685980350885075</v>
      </c>
      <c r="F320" s="32">
        <v>0.90725993939122418</v>
      </c>
      <c r="G320" s="32">
        <f t="shared" si="25"/>
        <v>18.019907014982891</v>
      </c>
      <c r="H320" s="32">
        <f t="shared" si="26"/>
        <v>5.7210312724528194</v>
      </c>
      <c r="I320" s="32">
        <f t="shared" si="27"/>
        <v>9.029304158033483</v>
      </c>
      <c r="J320" s="32">
        <f t="shared" si="28"/>
        <v>18.019907014982891</v>
      </c>
      <c r="K320" s="36">
        <f t="shared" si="24"/>
        <v>0.95599999999999996</v>
      </c>
    </row>
    <row r="321" spans="1:11" x14ac:dyDescent="0.2">
      <c r="A321">
        <v>319</v>
      </c>
      <c r="B321" s="32">
        <v>1.7413436858550995</v>
      </c>
      <c r="C321" s="32">
        <v>3.9926365035207709</v>
      </c>
      <c r="D321" s="32">
        <v>3.4752785369200865</v>
      </c>
      <c r="E321" s="32">
        <v>11.802934098624974</v>
      </c>
      <c r="F321" s="32">
        <v>1.2378100589339738</v>
      </c>
      <c r="G321" s="32">
        <f t="shared" si="25"/>
        <v>15.795570602145744</v>
      </c>
      <c r="H321" s="32">
        <f t="shared" si="26"/>
        <v>6.4544322817091597</v>
      </c>
      <c r="I321" s="32">
        <f t="shared" si="27"/>
        <v>8.7057250993748312</v>
      </c>
      <c r="J321" s="32">
        <f t="shared" si="28"/>
        <v>15.795570602145744</v>
      </c>
      <c r="K321" s="36">
        <f t="shared" si="24"/>
        <v>0.41899999999999998</v>
      </c>
    </row>
    <row r="322" spans="1:11" x14ac:dyDescent="0.2">
      <c r="A322">
        <v>320</v>
      </c>
      <c r="B322" s="32">
        <v>1.5118014339823276</v>
      </c>
      <c r="C322" s="32">
        <v>4.1721957687550457</v>
      </c>
      <c r="D322" s="32">
        <v>4.071427962211601</v>
      </c>
      <c r="E322" s="32">
        <v>11.161275354708778</v>
      </c>
      <c r="F322" s="32">
        <v>0.85932704475999344</v>
      </c>
      <c r="G322" s="32">
        <f t="shared" si="25"/>
        <v>15.333471123463823</v>
      </c>
      <c r="H322" s="32">
        <f t="shared" si="26"/>
        <v>6.442556440953922</v>
      </c>
      <c r="I322" s="32">
        <f t="shared" si="27"/>
        <v>9.1029507757266401</v>
      </c>
      <c r="J322" s="32">
        <f t="shared" si="28"/>
        <v>15.333471123463823</v>
      </c>
      <c r="K322" s="36">
        <f t="shared" si="24"/>
        <v>0.27500000000000002</v>
      </c>
    </row>
    <row r="323" spans="1:11" x14ac:dyDescent="0.2">
      <c r="A323">
        <v>321</v>
      </c>
      <c r="B323" s="32">
        <v>1.9497515545954229</v>
      </c>
      <c r="C323" s="32">
        <v>4.0666165078655467</v>
      </c>
      <c r="D323" s="32">
        <v>4.7386039214907214</v>
      </c>
      <c r="E323" s="32">
        <v>13.00222905530245</v>
      </c>
      <c r="F323" s="32">
        <v>0.7718877011720906</v>
      </c>
      <c r="G323" s="32">
        <f t="shared" si="25"/>
        <v>17.068845563167997</v>
      </c>
      <c r="H323" s="32">
        <f t="shared" si="26"/>
        <v>7.4602431772582349</v>
      </c>
      <c r="I323" s="32">
        <f t="shared" si="27"/>
        <v>9.5771081305283587</v>
      </c>
      <c r="J323" s="32">
        <f t="shared" si="28"/>
        <v>17.068845563167997</v>
      </c>
      <c r="K323" s="36">
        <f t="shared" si="24"/>
        <v>0.83</v>
      </c>
    </row>
    <row r="324" spans="1:11" x14ac:dyDescent="0.2">
      <c r="A324">
        <v>322</v>
      </c>
      <c r="B324" s="32">
        <v>2.0673884414936765</v>
      </c>
      <c r="C324" s="32">
        <v>4.5053038876212668</v>
      </c>
      <c r="D324" s="32">
        <v>3.5577348954611807</v>
      </c>
      <c r="E324" s="32">
        <v>13.343209987680893</v>
      </c>
      <c r="F324" s="32">
        <v>1.0700295004207874</v>
      </c>
      <c r="G324" s="32">
        <f t="shared" si="25"/>
        <v>17.84851387530216</v>
      </c>
      <c r="H324" s="32">
        <f t="shared" si="26"/>
        <v>6.6951528373756446</v>
      </c>
      <c r="I324" s="32">
        <f t="shared" si="27"/>
        <v>9.1330682835032349</v>
      </c>
      <c r="J324" s="32">
        <f t="shared" si="28"/>
        <v>17.84851387530216</v>
      </c>
      <c r="K324" s="36">
        <f t="shared" si="24"/>
        <v>0.94199999999999995</v>
      </c>
    </row>
    <row r="325" spans="1:11" x14ac:dyDescent="0.2">
      <c r="A325">
        <v>323</v>
      </c>
      <c r="B325" s="32">
        <v>2.8677716323290952</v>
      </c>
      <c r="C325" s="32">
        <v>3.4514428180991672</v>
      </c>
      <c r="D325" s="32">
        <v>4.0133705611915502</v>
      </c>
      <c r="E325" s="32">
        <v>11.884267936067772</v>
      </c>
      <c r="F325" s="32">
        <v>1.0496390498483379</v>
      </c>
      <c r="G325" s="32">
        <f t="shared" si="25"/>
        <v>15.335710754166939</v>
      </c>
      <c r="H325" s="32">
        <f t="shared" si="26"/>
        <v>7.9307812433689833</v>
      </c>
      <c r="I325" s="32">
        <f t="shared" si="27"/>
        <v>8.5144524291390553</v>
      </c>
      <c r="J325" s="32">
        <f t="shared" si="28"/>
        <v>15.335710754166939</v>
      </c>
      <c r="K325" s="36">
        <f t="shared" ref="K325:K388" si="29">PERCENTRANK($J$3:$J$1002,J325)</f>
        <v>0.27700000000000002</v>
      </c>
    </row>
    <row r="326" spans="1:11" x14ac:dyDescent="0.2">
      <c r="A326">
        <v>324</v>
      </c>
      <c r="B326" s="32">
        <v>1.7467068624246167</v>
      </c>
      <c r="C326" s="32">
        <v>3.8167220383038511</v>
      </c>
      <c r="D326" s="32">
        <v>4.0516968270858342</v>
      </c>
      <c r="E326" s="32">
        <v>13.30265107145533</v>
      </c>
      <c r="F326" s="32">
        <v>1.4142068974033464</v>
      </c>
      <c r="G326" s="32">
        <f t="shared" si="25"/>
        <v>17.119373109759181</v>
      </c>
      <c r="H326" s="32">
        <f t="shared" si="26"/>
        <v>7.2126105869137973</v>
      </c>
      <c r="I326" s="32">
        <f t="shared" si="27"/>
        <v>9.2826257627930318</v>
      </c>
      <c r="J326" s="32">
        <f t="shared" si="28"/>
        <v>17.119373109759181</v>
      </c>
      <c r="K326" s="36">
        <f t="shared" si="29"/>
        <v>0.84299999999999997</v>
      </c>
    </row>
    <row r="327" spans="1:11" x14ac:dyDescent="0.2">
      <c r="A327">
        <v>325</v>
      </c>
      <c r="B327" s="32">
        <v>1.6026878079646849</v>
      </c>
      <c r="C327" s="32">
        <v>3.4159225025214255</v>
      </c>
      <c r="D327" s="32">
        <v>3.8910272438479296</v>
      </c>
      <c r="E327" s="32">
        <v>12.955781160882907</v>
      </c>
      <c r="F327" s="32">
        <v>1.0505578896081715</v>
      </c>
      <c r="G327" s="32">
        <f t="shared" si="25"/>
        <v>16.371703663404332</v>
      </c>
      <c r="H327" s="32">
        <f t="shared" si="26"/>
        <v>6.5442729414207861</v>
      </c>
      <c r="I327" s="32">
        <f t="shared" si="27"/>
        <v>8.3575076359775267</v>
      </c>
      <c r="J327" s="32">
        <f t="shared" si="28"/>
        <v>16.371703663404332</v>
      </c>
      <c r="K327" s="36">
        <f t="shared" si="29"/>
        <v>0.61499999999999999</v>
      </c>
    </row>
    <row r="328" spans="1:11" x14ac:dyDescent="0.2">
      <c r="A328">
        <v>326</v>
      </c>
      <c r="B328" s="32">
        <v>1.6266251400811598</v>
      </c>
      <c r="C328" s="32">
        <v>4.6090954229875933</v>
      </c>
      <c r="D328" s="32">
        <v>4.3382464228707249</v>
      </c>
      <c r="E328" s="32">
        <v>11.050842234282754</v>
      </c>
      <c r="F328" s="32">
        <v>0.78890218699234538</v>
      </c>
      <c r="G328" s="32">
        <f t="shared" si="25"/>
        <v>15.659937657270348</v>
      </c>
      <c r="H328" s="32">
        <f t="shared" si="26"/>
        <v>6.7537737499442301</v>
      </c>
      <c r="I328" s="32">
        <f t="shared" si="27"/>
        <v>9.7362440328506636</v>
      </c>
      <c r="J328" s="32">
        <f t="shared" si="28"/>
        <v>15.659937657270348</v>
      </c>
      <c r="K328" s="36">
        <f t="shared" si="29"/>
        <v>0.371</v>
      </c>
    </row>
    <row r="329" spans="1:11" x14ac:dyDescent="0.2">
      <c r="A329">
        <v>327</v>
      </c>
      <c r="B329" s="32">
        <v>2.2933609266619897</v>
      </c>
      <c r="C329" s="32">
        <v>4.6099003257986624</v>
      </c>
      <c r="D329" s="32">
        <v>4.731958971300628</v>
      </c>
      <c r="E329" s="32">
        <v>11.846671698833234</v>
      </c>
      <c r="F329" s="32">
        <v>0.883264990785392</v>
      </c>
      <c r="G329" s="32">
        <f t="shared" si="25"/>
        <v>16.456572024631896</v>
      </c>
      <c r="H329" s="32">
        <f t="shared" si="26"/>
        <v>7.9085848887480097</v>
      </c>
      <c r="I329" s="32">
        <f t="shared" si="27"/>
        <v>10.225124287884682</v>
      </c>
      <c r="J329" s="32">
        <f t="shared" si="28"/>
        <v>16.456572024631896</v>
      </c>
      <c r="K329" s="36">
        <f t="shared" si="29"/>
        <v>0.64600000000000002</v>
      </c>
    </row>
    <row r="330" spans="1:11" x14ac:dyDescent="0.2">
      <c r="A330">
        <v>328</v>
      </c>
      <c r="B330" s="32">
        <v>2.6419691089831758</v>
      </c>
      <c r="C330" s="32">
        <v>3.1111144481692463</v>
      </c>
      <c r="D330" s="32">
        <v>4.0294363189823343</v>
      </c>
      <c r="E330" s="32">
        <v>11.484348336409312</v>
      </c>
      <c r="F330" s="32">
        <v>1.24377545742027</v>
      </c>
      <c r="G330" s="32">
        <f t="shared" si="25"/>
        <v>14.595462784578558</v>
      </c>
      <c r="H330" s="32">
        <f t="shared" si="26"/>
        <v>7.9151808853857801</v>
      </c>
      <c r="I330" s="32">
        <f t="shared" si="27"/>
        <v>8.3843262245718506</v>
      </c>
      <c r="J330" s="32">
        <f t="shared" si="28"/>
        <v>14.595462784578558</v>
      </c>
      <c r="K330" s="36">
        <f t="shared" si="29"/>
        <v>0.122</v>
      </c>
    </row>
    <row r="331" spans="1:11" x14ac:dyDescent="0.2">
      <c r="A331">
        <v>329</v>
      </c>
      <c r="B331" s="32">
        <v>1.2823268257780001</v>
      </c>
      <c r="C331" s="32">
        <v>3.9728106558904983</v>
      </c>
      <c r="D331" s="32">
        <v>3.9685610418964643</v>
      </c>
      <c r="E331" s="32">
        <v>12.236304913414642</v>
      </c>
      <c r="F331" s="32">
        <v>1.7290305802598596</v>
      </c>
      <c r="G331" s="32">
        <f t="shared" si="25"/>
        <v>16.209115569305141</v>
      </c>
      <c r="H331" s="32">
        <f t="shared" si="26"/>
        <v>6.9799184479343239</v>
      </c>
      <c r="I331" s="32">
        <f t="shared" si="27"/>
        <v>9.6704022780468222</v>
      </c>
      <c r="J331" s="32">
        <f t="shared" si="28"/>
        <v>16.209115569305141</v>
      </c>
      <c r="K331" s="36">
        <f t="shared" si="29"/>
        <v>0.56299999999999994</v>
      </c>
    </row>
    <row r="332" spans="1:11" x14ac:dyDescent="0.2">
      <c r="A332">
        <v>330</v>
      </c>
      <c r="B332" s="32">
        <v>2.4846378942602314</v>
      </c>
      <c r="C332" s="32">
        <v>5.043617885443382</v>
      </c>
      <c r="D332" s="32">
        <v>3.4261272149742581</v>
      </c>
      <c r="E332" s="32">
        <v>13.422395143890753</v>
      </c>
      <c r="F332" s="32">
        <v>1.3831891262962017</v>
      </c>
      <c r="G332" s="32">
        <f t="shared" si="25"/>
        <v>18.466013029334135</v>
      </c>
      <c r="H332" s="32">
        <f t="shared" si="26"/>
        <v>7.2939542355306912</v>
      </c>
      <c r="I332" s="32">
        <f t="shared" si="27"/>
        <v>9.8529342267138418</v>
      </c>
      <c r="J332" s="32">
        <f t="shared" si="28"/>
        <v>18.466013029334135</v>
      </c>
      <c r="K332" s="36">
        <f t="shared" si="29"/>
        <v>0.98399999999999999</v>
      </c>
    </row>
    <row r="333" spans="1:11" x14ac:dyDescent="0.2">
      <c r="A333">
        <v>331</v>
      </c>
      <c r="B333" s="32">
        <v>2.7938160706544295</v>
      </c>
      <c r="C333" s="32">
        <v>3.083611328387633</v>
      </c>
      <c r="D333" s="32">
        <v>3.9964783114592137</v>
      </c>
      <c r="E333" s="32">
        <v>11.455826582561713</v>
      </c>
      <c r="F333" s="32">
        <v>0.76797021190577652</v>
      </c>
      <c r="G333" s="32">
        <f t="shared" si="25"/>
        <v>14.539437910949346</v>
      </c>
      <c r="H333" s="32">
        <f t="shared" si="26"/>
        <v>7.5582645940194197</v>
      </c>
      <c r="I333" s="32">
        <f t="shared" si="27"/>
        <v>7.8480598517526232</v>
      </c>
      <c r="J333" s="32">
        <f t="shared" si="28"/>
        <v>14.539437910949346</v>
      </c>
      <c r="K333" s="36">
        <f t="shared" si="29"/>
        <v>0.109</v>
      </c>
    </row>
    <row r="334" spans="1:11" x14ac:dyDescent="0.2">
      <c r="A334">
        <v>332</v>
      </c>
      <c r="B334" s="32">
        <v>1.6665508206206141</v>
      </c>
      <c r="C334" s="32">
        <v>4.1048590547725325</v>
      </c>
      <c r="D334" s="32">
        <v>3.783004409437126</v>
      </c>
      <c r="E334" s="32">
        <v>12.617998239249573</v>
      </c>
      <c r="F334" s="32">
        <v>0.81040000420762226</v>
      </c>
      <c r="G334" s="32">
        <f t="shared" si="25"/>
        <v>16.722857294022106</v>
      </c>
      <c r="H334" s="32">
        <f t="shared" si="26"/>
        <v>6.2599552342653624</v>
      </c>
      <c r="I334" s="32">
        <f t="shared" si="27"/>
        <v>8.6982634684172808</v>
      </c>
      <c r="J334" s="32">
        <f t="shared" si="28"/>
        <v>16.722857294022106</v>
      </c>
      <c r="K334" s="36">
        <f t="shared" si="29"/>
        <v>0.74299999999999999</v>
      </c>
    </row>
    <row r="335" spans="1:11" x14ac:dyDescent="0.2">
      <c r="A335">
        <v>333</v>
      </c>
      <c r="B335" s="32">
        <v>2.0415673184761545</v>
      </c>
      <c r="C335" s="32">
        <v>3.4775726008811034</v>
      </c>
      <c r="D335" s="32">
        <v>3.2156077496474609</v>
      </c>
      <c r="E335" s="32">
        <v>11.723692098996253</v>
      </c>
      <c r="F335" s="32">
        <v>0.53690894471947104</v>
      </c>
      <c r="G335" s="32">
        <f t="shared" si="25"/>
        <v>15.201264699877356</v>
      </c>
      <c r="H335" s="32">
        <f t="shared" si="26"/>
        <v>5.7940840128430864</v>
      </c>
      <c r="I335" s="32">
        <f t="shared" si="27"/>
        <v>7.2300892952480353</v>
      </c>
      <c r="J335" s="32">
        <f t="shared" si="28"/>
        <v>15.201264699877356</v>
      </c>
      <c r="K335" s="36">
        <f t="shared" si="29"/>
        <v>0.24399999999999999</v>
      </c>
    </row>
    <row r="336" spans="1:11" x14ac:dyDescent="0.2">
      <c r="A336">
        <v>334</v>
      </c>
      <c r="B336" s="32">
        <v>1.5858343027066439</v>
      </c>
      <c r="C336" s="32">
        <v>3.7697523212991655</v>
      </c>
      <c r="D336" s="32">
        <v>4.5139241693541408</v>
      </c>
      <c r="E336" s="32">
        <v>10.764433257747442</v>
      </c>
      <c r="F336" s="32">
        <v>0.90737446751154494</v>
      </c>
      <c r="G336" s="32">
        <f t="shared" ref="G336:G399" si="30">+C336+E336</f>
        <v>14.534185579046607</v>
      </c>
      <c r="H336" s="32">
        <f t="shared" ref="H336:H399" si="31">+B336+D336+F336</f>
        <v>7.0071329395723296</v>
      </c>
      <c r="I336" s="32">
        <f t="shared" ref="I336:I399" si="32">+C336+D336+F336</f>
        <v>9.1910509581648512</v>
      </c>
      <c r="J336" s="32">
        <f t="shared" ref="J336:J399" si="33">MAX(G336:I336)</f>
        <v>14.534185579046607</v>
      </c>
      <c r="K336" s="36">
        <f t="shared" si="29"/>
        <v>0.105</v>
      </c>
    </row>
    <row r="337" spans="1:11" x14ac:dyDescent="0.2">
      <c r="A337">
        <v>335</v>
      </c>
      <c r="B337" s="32">
        <v>2.3477759946690639</v>
      </c>
      <c r="C337" s="32">
        <v>3.4961603988485876</v>
      </c>
      <c r="D337" s="32">
        <v>3.7285673657643201</v>
      </c>
      <c r="E337" s="32">
        <v>12.020694415070466</v>
      </c>
      <c r="F337" s="32">
        <v>1.0470485701953294</v>
      </c>
      <c r="G337" s="32">
        <f t="shared" si="30"/>
        <v>15.516854813919053</v>
      </c>
      <c r="H337" s="32">
        <f t="shared" si="31"/>
        <v>7.1233919306287135</v>
      </c>
      <c r="I337" s="32">
        <f t="shared" si="32"/>
        <v>8.2717763348082372</v>
      </c>
      <c r="J337" s="32">
        <f t="shared" si="33"/>
        <v>15.516854813919053</v>
      </c>
      <c r="K337" s="36">
        <f t="shared" si="29"/>
        <v>0.33800000000000002</v>
      </c>
    </row>
    <row r="338" spans="1:11" x14ac:dyDescent="0.2">
      <c r="A338">
        <v>336</v>
      </c>
      <c r="B338" s="32">
        <v>2.1196082166643464</v>
      </c>
      <c r="C338" s="32">
        <v>3.5455027601565234</v>
      </c>
      <c r="D338" s="32">
        <v>4.311996768687095</v>
      </c>
      <c r="E338" s="32">
        <v>11.292216443791403</v>
      </c>
      <c r="F338" s="32">
        <v>0.80596530804177746</v>
      </c>
      <c r="G338" s="32">
        <f t="shared" si="30"/>
        <v>14.837719203947927</v>
      </c>
      <c r="H338" s="32">
        <f t="shared" si="31"/>
        <v>7.2375702933932189</v>
      </c>
      <c r="I338" s="32">
        <f t="shared" si="32"/>
        <v>8.6634648368853959</v>
      </c>
      <c r="J338" s="32">
        <f t="shared" si="33"/>
        <v>14.837719203947927</v>
      </c>
      <c r="K338" s="36">
        <f t="shared" si="29"/>
        <v>0.16300000000000001</v>
      </c>
    </row>
    <row r="339" spans="1:11" x14ac:dyDescent="0.2">
      <c r="A339">
        <v>337</v>
      </c>
      <c r="B339" s="32">
        <v>2.0233211494560237</v>
      </c>
      <c r="C339" s="32">
        <v>3.6162318893766496</v>
      </c>
      <c r="D339" s="32">
        <v>3.9300959643733222</v>
      </c>
      <c r="E339" s="32">
        <v>14.657434379216284</v>
      </c>
      <c r="F339" s="32">
        <v>0.59914739520172589</v>
      </c>
      <c r="G339" s="32">
        <f t="shared" si="30"/>
        <v>18.273666268592933</v>
      </c>
      <c r="H339" s="32">
        <f t="shared" si="31"/>
        <v>6.5525645090310718</v>
      </c>
      <c r="I339" s="32">
        <f t="shared" si="32"/>
        <v>8.1454752489516977</v>
      </c>
      <c r="J339" s="32">
        <f t="shared" si="33"/>
        <v>18.273666268592933</v>
      </c>
      <c r="K339" s="36">
        <f t="shared" si="29"/>
        <v>0.97499999999999998</v>
      </c>
    </row>
    <row r="340" spans="1:11" x14ac:dyDescent="0.2">
      <c r="A340">
        <v>338</v>
      </c>
      <c r="B340" s="32">
        <v>1.4851066276169149</v>
      </c>
      <c r="C340" s="32">
        <v>3.5208395375811961</v>
      </c>
      <c r="D340" s="32">
        <v>4.1354748974335962</v>
      </c>
      <c r="E340" s="32">
        <v>10.939704255462857</v>
      </c>
      <c r="F340" s="32">
        <v>1.2490855877113063</v>
      </c>
      <c r="G340" s="32">
        <f t="shared" si="30"/>
        <v>14.460543793044053</v>
      </c>
      <c r="H340" s="32">
        <f t="shared" si="31"/>
        <v>6.8696671127618174</v>
      </c>
      <c r="I340" s="32">
        <f t="shared" si="32"/>
        <v>8.9054000227260985</v>
      </c>
      <c r="J340" s="32">
        <f t="shared" si="33"/>
        <v>14.460543793044053</v>
      </c>
      <c r="K340" s="36">
        <f t="shared" si="29"/>
        <v>9.6000000000000002E-2</v>
      </c>
    </row>
    <row r="341" spans="1:11" x14ac:dyDescent="0.2">
      <c r="A341">
        <v>339</v>
      </c>
      <c r="B341" s="32">
        <v>1.8502039488812443</v>
      </c>
      <c r="C341" s="32">
        <v>3.8696574721179786</v>
      </c>
      <c r="D341" s="32">
        <v>3.8091336351535574</v>
      </c>
      <c r="E341" s="32">
        <v>10.911639522702899</v>
      </c>
      <c r="F341" s="32">
        <v>1.0410632992497995</v>
      </c>
      <c r="G341" s="32">
        <f t="shared" si="30"/>
        <v>14.781296994820877</v>
      </c>
      <c r="H341" s="32">
        <f t="shared" si="31"/>
        <v>6.7004008832846012</v>
      </c>
      <c r="I341" s="32">
        <f t="shared" si="32"/>
        <v>8.7198544065213355</v>
      </c>
      <c r="J341" s="32">
        <f t="shared" si="33"/>
        <v>14.781296994820877</v>
      </c>
      <c r="K341" s="36">
        <f t="shared" si="29"/>
        <v>0.15</v>
      </c>
    </row>
    <row r="342" spans="1:11" x14ac:dyDescent="0.2">
      <c r="A342">
        <v>340</v>
      </c>
      <c r="B342" s="32">
        <v>2.3622949407144915</v>
      </c>
      <c r="C342" s="32">
        <v>3.5548478182172403</v>
      </c>
      <c r="D342" s="32">
        <v>4.202505157176347</v>
      </c>
      <c r="E342" s="32">
        <v>11.359998810177785</v>
      </c>
      <c r="F342" s="32">
        <v>1.2178926251872326</v>
      </c>
      <c r="G342" s="32">
        <f t="shared" si="30"/>
        <v>14.914846628395026</v>
      </c>
      <c r="H342" s="32">
        <f t="shared" si="31"/>
        <v>7.7826927230780711</v>
      </c>
      <c r="I342" s="32">
        <f t="shared" si="32"/>
        <v>8.9752456005808199</v>
      </c>
      <c r="J342" s="32">
        <f t="shared" si="33"/>
        <v>14.914846628395026</v>
      </c>
      <c r="K342" s="36">
        <f t="shared" si="29"/>
        <v>0.18</v>
      </c>
    </row>
    <row r="343" spans="1:11" x14ac:dyDescent="0.2">
      <c r="A343">
        <v>341</v>
      </c>
      <c r="B343" s="32">
        <v>1.995161488186568</v>
      </c>
      <c r="C343" s="32">
        <v>4.4865376013185596</v>
      </c>
      <c r="D343" s="32">
        <v>4.3095581860179664</v>
      </c>
      <c r="E343" s="32">
        <v>12.901043222256703</v>
      </c>
      <c r="F343" s="32">
        <v>1.1190423063235357</v>
      </c>
      <c r="G343" s="32">
        <f t="shared" si="30"/>
        <v>17.387580823575263</v>
      </c>
      <c r="H343" s="32">
        <f t="shared" si="31"/>
        <v>7.4237619805280701</v>
      </c>
      <c r="I343" s="32">
        <f t="shared" si="32"/>
        <v>9.9151380936600617</v>
      </c>
      <c r="J343" s="32">
        <f t="shared" si="33"/>
        <v>17.387580823575263</v>
      </c>
      <c r="K343" s="36">
        <f t="shared" si="29"/>
        <v>0.89800000000000002</v>
      </c>
    </row>
    <row r="344" spans="1:11" x14ac:dyDescent="0.2">
      <c r="A344">
        <v>342</v>
      </c>
      <c r="B344" s="32">
        <v>2.5011145276512252</v>
      </c>
      <c r="C344" s="32">
        <v>3.0103924574214034</v>
      </c>
      <c r="D344" s="32">
        <v>4.0406579260925355</v>
      </c>
      <c r="E344" s="32">
        <v>11.055153239169158</v>
      </c>
      <c r="F344" s="32">
        <v>0.84216717621166026</v>
      </c>
      <c r="G344" s="32">
        <f t="shared" si="30"/>
        <v>14.065545696590561</v>
      </c>
      <c r="H344" s="32">
        <f t="shared" si="31"/>
        <v>7.383939629955421</v>
      </c>
      <c r="I344" s="32">
        <f t="shared" si="32"/>
        <v>7.8932175597255991</v>
      </c>
      <c r="J344" s="32">
        <f t="shared" si="33"/>
        <v>14.065545696590561</v>
      </c>
      <c r="K344" s="36">
        <f t="shared" si="29"/>
        <v>4.2000000000000003E-2</v>
      </c>
    </row>
    <row r="345" spans="1:11" x14ac:dyDescent="0.2">
      <c r="A345">
        <v>343</v>
      </c>
      <c r="B345" s="32">
        <v>1.4930362845479976</v>
      </c>
      <c r="C345" s="32">
        <v>2.7687078828457743</v>
      </c>
      <c r="D345" s="32">
        <v>4.3327862486912636</v>
      </c>
      <c r="E345" s="32">
        <v>11.013323304097867</v>
      </c>
      <c r="F345" s="32">
        <v>0.93296862612623954</v>
      </c>
      <c r="G345" s="32">
        <f t="shared" si="30"/>
        <v>13.782031186943641</v>
      </c>
      <c r="H345" s="32">
        <f t="shared" si="31"/>
        <v>6.7587911593655008</v>
      </c>
      <c r="I345" s="32">
        <f t="shared" si="32"/>
        <v>8.0344627576632774</v>
      </c>
      <c r="J345" s="32">
        <f t="shared" si="33"/>
        <v>13.782031186943641</v>
      </c>
      <c r="K345" s="36">
        <f t="shared" si="29"/>
        <v>2.9000000000000001E-2</v>
      </c>
    </row>
    <row r="346" spans="1:11" x14ac:dyDescent="0.2">
      <c r="A346">
        <v>344</v>
      </c>
      <c r="B346" s="32">
        <v>2.3793161340581719</v>
      </c>
      <c r="C346" s="32">
        <v>3.1974300428410061</v>
      </c>
      <c r="D346" s="32">
        <v>4.0733413116904558</v>
      </c>
      <c r="E346" s="32">
        <v>10.969562966522062</v>
      </c>
      <c r="F346" s="32">
        <v>0.90931752336109639</v>
      </c>
      <c r="G346" s="32">
        <f t="shared" si="30"/>
        <v>14.166993009363068</v>
      </c>
      <c r="H346" s="32">
        <f t="shared" si="31"/>
        <v>7.361974969109724</v>
      </c>
      <c r="I346" s="32">
        <f t="shared" si="32"/>
        <v>8.1800888778925582</v>
      </c>
      <c r="J346" s="32">
        <f t="shared" si="33"/>
        <v>14.166993009363068</v>
      </c>
      <c r="K346" s="36">
        <f t="shared" si="29"/>
        <v>5.0999999999999997E-2</v>
      </c>
    </row>
    <row r="347" spans="1:11" x14ac:dyDescent="0.2">
      <c r="A347">
        <v>345</v>
      </c>
      <c r="B347" s="32">
        <v>2.6208301783772185</v>
      </c>
      <c r="C347" s="32">
        <v>3.9742277623226983</v>
      </c>
      <c r="D347" s="32">
        <v>4.4511633051151875</v>
      </c>
      <c r="E347" s="32">
        <v>11.776812273921678</v>
      </c>
      <c r="F347" s="32">
        <v>1.073557907853683</v>
      </c>
      <c r="G347" s="32">
        <f t="shared" si="30"/>
        <v>15.751040036244376</v>
      </c>
      <c r="H347" s="32">
        <f t="shared" si="31"/>
        <v>8.1455513913460891</v>
      </c>
      <c r="I347" s="32">
        <f t="shared" si="32"/>
        <v>9.4989489752915688</v>
      </c>
      <c r="J347" s="32">
        <f t="shared" si="33"/>
        <v>15.751040036244376</v>
      </c>
      <c r="K347" s="36">
        <f t="shared" si="29"/>
        <v>0.4</v>
      </c>
    </row>
    <row r="348" spans="1:11" x14ac:dyDescent="0.2">
      <c r="A348">
        <v>346</v>
      </c>
      <c r="B348" s="32">
        <v>1.4152403814950958</v>
      </c>
      <c r="C348" s="32">
        <v>3.7854615685355384</v>
      </c>
      <c r="D348" s="32">
        <v>3.9392612835436012</v>
      </c>
      <c r="E348" s="32">
        <v>10.897703790134983</v>
      </c>
      <c r="F348" s="32">
        <v>1.3026779495485243</v>
      </c>
      <c r="G348" s="32">
        <f t="shared" si="30"/>
        <v>14.683165358670522</v>
      </c>
      <c r="H348" s="32">
        <f t="shared" si="31"/>
        <v>6.6571796145872213</v>
      </c>
      <c r="I348" s="32">
        <f t="shared" si="32"/>
        <v>9.0274008016276639</v>
      </c>
      <c r="J348" s="32">
        <f t="shared" si="33"/>
        <v>14.683165358670522</v>
      </c>
      <c r="K348" s="36">
        <f t="shared" si="29"/>
        <v>0.13500000000000001</v>
      </c>
    </row>
    <row r="349" spans="1:11" x14ac:dyDescent="0.2">
      <c r="A349">
        <v>347</v>
      </c>
      <c r="B349" s="32">
        <v>2.1982527919608401</v>
      </c>
      <c r="C349" s="32">
        <v>3.8543194124067668</v>
      </c>
      <c r="D349" s="32">
        <v>3.916322474291519</v>
      </c>
      <c r="E349" s="32">
        <v>11.691915490984684</v>
      </c>
      <c r="F349" s="32">
        <v>0.9413338855447364</v>
      </c>
      <c r="G349" s="32">
        <f t="shared" si="30"/>
        <v>15.546234903391451</v>
      </c>
      <c r="H349" s="32">
        <f t="shared" si="31"/>
        <v>7.0559091517970955</v>
      </c>
      <c r="I349" s="32">
        <f t="shared" si="32"/>
        <v>8.7119757722430222</v>
      </c>
      <c r="J349" s="32">
        <f t="shared" si="33"/>
        <v>15.546234903391451</v>
      </c>
      <c r="K349" s="36">
        <f t="shared" si="29"/>
        <v>0.34699999999999998</v>
      </c>
    </row>
    <row r="350" spans="1:11" x14ac:dyDescent="0.2">
      <c r="A350">
        <v>348</v>
      </c>
      <c r="B350" s="32">
        <v>1.1094387041812297</v>
      </c>
      <c r="C350" s="32">
        <v>4.5634638000628911</v>
      </c>
      <c r="D350" s="32">
        <v>3.991428569501295</v>
      </c>
      <c r="E350" s="32">
        <v>10.839828094787663</v>
      </c>
      <c r="F350" s="32">
        <v>0.91728951727054664</v>
      </c>
      <c r="G350" s="32">
        <f t="shared" si="30"/>
        <v>15.403291894850554</v>
      </c>
      <c r="H350" s="32">
        <f t="shared" si="31"/>
        <v>6.0181567909530713</v>
      </c>
      <c r="I350" s="32">
        <f t="shared" si="32"/>
        <v>9.4721818868347327</v>
      </c>
      <c r="J350" s="32">
        <f t="shared" si="33"/>
        <v>15.403291894850554</v>
      </c>
      <c r="K350" s="36">
        <f t="shared" si="29"/>
        <v>0.29399999999999998</v>
      </c>
    </row>
    <row r="351" spans="1:11" x14ac:dyDescent="0.2">
      <c r="A351">
        <v>349</v>
      </c>
      <c r="B351" s="32">
        <v>2.0396482846554136</v>
      </c>
      <c r="C351" s="32">
        <v>4.0592910964769544</v>
      </c>
      <c r="D351" s="32">
        <v>3.5063123151339823</v>
      </c>
      <c r="E351" s="32">
        <v>12.876966623764019</v>
      </c>
      <c r="F351" s="32">
        <v>0.894203733674658</v>
      </c>
      <c r="G351" s="32">
        <f t="shared" si="30"/>
        <v>16.936257720240974</v>
      </c>
      <c r="H351" s="32">
        <f t="shared" si="31"/>
        <v>6.4401643334640539</v>
      </c>
      <c r="I351" s="32">
        <f t="shared" si="32"/>
        <v>8.4598071452855947</v>
      </c>
      <c r="J351" s="32">
        <f t="shared" si="33"/>
        <v>16.936257720240974</v>
      </c>
      <c r="K351" s="36">
        <f t="shared" si="29"/>
        <v>0.79600000000000004</v>
      </c>
    </row>
    <row r="352" spans="1:11" x14ac:dyDescent="0.2">
      <c r="A352">
        <v>350</v>
      </c>
      <c r="B352" s="32">
        <v>2.5031415639678016</v>
      </c>
      <c r="C352" s="32">
        <v>3.971354895933473</v>
      </c>
      <c r="D352" s="32">
        <v>4.1505610953245196</v>
      </c>
      <c r="E352" s="32">
        <v>11.893889253144152</v>
      </c>
      <c r="F352" s="32">
        <v>1.3012612523889402</v>
      </c>
      <c r="G352" s="32">
        <f t="shared" si="30"/>
        <v>15.865244149077625</v>
      </c>
      <c r="H352" s="32">
        <f t="shared" si="31"/>
        <v>7.9549639116812614</v>
      </c>
      <c r="I352" s="32">
        <f t="shared" si="32"/>
        <v>9.4231772436469328</v>
      </c>
      <c r="J352" s="32">
        <f t="shared" si="33"/>
        <v>15.865244149077625</v>
      </c>
      <c r="K352" s="36">
        <f t="shared" si="29"/>
        <v>0.44400000000000001</v>
      </c>
    </row>
    <row r="353" spans="1:11" x14ac:dyDescent="0.2">
      <c r="A353">
        <v>351</v>
      </c>
      <c r="B353" s="32">
        <v>2.5176968898013001</v>
      </c>
      <c r="C353" s="32">
        <v>3.6445342276274459</v>
      </c>
      <c r="D353" s="32">
        <v>4.1529464043414919</v>
      </c>
      <c r="E353" s="32">
        <v>11.989863681548741</v>
      </c>
      <c r="F353" s="32">
        <v>0.83251962021313375</v>
      </c>
      <c r="G353" s="32">
        <f t="shared" si="30"/>
        <v>15.634397909176187</v>
      </c>
      <c r="H353" s="32">
        <f t="shared" si="31"/>
        <v>7.5031629143559257</v>
      </c>
      <c r="I353" s="32">
        <f t="shared" si="32"/>
        <v>8.6300002521820716</v>
      </c>
      <c r="J353" s="32">
        <f t="shared" si="33"/>
        <v>15.634397909176187</v>
      </c>
      <c r="K353" s="36">
        <f t="shared" si="29"/>
        <v>0.36499999999999999</v>
      </c>
    </row>
    <row r="354" spans="1:11" x14ac:dyDescent="0.2">
      <c r="A354">
        <v>352</v>
      </c>
      <c r="B354" s="32">
        <v>2.0525551513419487</v>
      </c>
      <c r="C354" s="32">
        <v>3.9939757344691316</v>
      </c>
      <c r="D354" s="32">
        <v>3.6233597812533844</v>
      </c>
      <c r="E354" s="32">
        <v>12.289605850412045</v>
      </c>
      <c r="F354" s="32">
        <v>0.63170789669675287</v>
      </c>
      <c r="G354" s="32">
        <f t="shared" si="30"/>
        <v>16.283581584881176</v>
      </c>
      <c r="H354" s="32">
        <f t="shared" si="31"/>
        <v>6.307622829292086</v>
      </c>
      <c r="I354" s="32">
        <f t="shared" si="32"/>
        <v>8.2490434124192689</v>
      </c>
      <c r="J354" s="32">
        <f t="shared" si="33"/>
        <v>16.283581584881176</v>
      </c>
      <c r="K354" s="36">
        <f t="shared" si="29"/>
        <v>0.58899999999999997</v>
      </c>
    </row>
    <row r="355" spans="1:11" x14ac:dyDescent="0.2">
      <c r="A355">
        <v>353</v>
      </c>
      <c r="B355" s="32">
        <v>1.6191525042377179</v>
      </c>
      <c r="C355" s="32">
        <v>2.953662725398317</v>
      </c>
      <c r="D355" s="32">
        <v>3.5580447830434423</v>
      </c>
      <c r="E355" s="32">
        <v>12.061888840718893</v>
      </c>
      <c r="F355" s="32">
        <v>1.0454687096862472</v>
      </c>
      <c r="G355" s="32">
        <f t="shared" si="30"/>
        <v>15.01555156611721</v>
      </c>
      <c r="H355" s="32">
        <f t="shared" si="31"/>
        <v>6.2226659969674074</v>
      </c>
      <c r="I355" s="32">
        <f t="shared" si="32"/>
        <v>7.5571762181280064</v>
      </c>
      <c r="J355" s="32">
        <f t="shared" si="33"/>
        <v>15.01555156611721</v>
      </c>
      <c r="K355" s="36">
        <f t="shared" si="29"/>
        <v>0.193</v>
      </c>
    </row>
    <row r="356" spans="1:11" x14ac:dyDescent="0.2">
      <c r="A356">
        <v>354</v>
      </c>
      <c r="B356" s="32">
        <v>2.2892363681894494</v>
      </c>
      <c r="C356" s="32">
        <v>3.7716645339096431</v>
      </c>
      <c r="D356" s="32">
        <v>4.2151812850570423</v>
      </c>
      <c r="E356" s="32">
        <v>12.282512928606593</v>
      </c>
      <c r="F356" s="32">
        <v>0.89281318448774982</v>
      </c>
      <c r="G356" s="32">
        <f t="shared" si="30"/>
        <v>16.054177462516236</v>
      </c>
      <c r="H356" s="32">
        <f t="shared" si="31"/>
        <v>7.3972308377342415</v>
      </c>
      <c r="I356" s="32">
        <f t="shared" si="32"/>
        <v>8.8796590034544352</v>
      </c>
      <c r="J356" s="32">
        <f t="shared" si="33"/>
        <v>16.054177462516236</v>
      </c>
      <c r="K356" s="36">
        <f t="shared" si="29"/>
        <v>0.52100000000000002</v>
      </c>
    </row>
    <row r="357" spans="1:11" x14ac:dyDescent="0.2">
      <c r="A357">
        <v>355</v>
      </c>
      <c r="B357" s="32">
        <v>2.2321627334822551</v>
      </c>
      <c r="C357" s="32">
        <v>2.995017449487932</v>
      </c>
      <c r="D357" s="32">
        <v>3.7799235416096053</v>
      </c>
      <c r="E357" s="32">
        <v>12.143118086270988</v>
      </c>
      <c r="F357" s="32">
        <v>1.2136038347089197</v>
      </c>
      <c r="G357" s="32">
        <f t="shared" si="30"/>
        <v>15.13813553575892</v>
      </c>
      <c r="H357" s="32">
        <f t="shared" si="31"/>
        <v>7.2256901098007802</v>
      </c>
      <c r="I357" s="32">
        <f t="shared" si="32"/>
        <v>7.9885448258064571</v>
      </c>
      <c r="J357" s="32">
        <f t="shared" si="33"/>
        <v>15.13813553575892</v>
      </c>
      <c r="K357" s="36">
        <f t="shared" si="29"/>
        <v>0.22700000000000001</v>
      </c>
    </row>
    <row r="358" spans="1:11" x14ac:dyDescent="0.2">
      <c r="A358">
        <v>356</v>
      </c>
      <c r="B358" s="32">
        <v>2.3643867785285693</v>
      </c>
      <c r="C358" s="32">
        <v>4.54397219173552</v>
      </c>
      <c r="D358" s="32">
        <v>4.0298925215247436</v>
      </c>
      <c r="E358" s="32">
        <v>12.303114120470127</v>
      </c>
      <c r="F358" s="32">
        <v>1.0689244870955008</v>
      </c>
      <c r="G358" s="32">
        <f t="shared" si="30"/>
        <v>16.847086312205647</v>
      </c>
      <c r="H358" s="32">
        <f t="shared" si="31"/>
        <v>7.4632037871488137</v>
      </c>
      <c r="I358" s="32">
        <f t="shared" si="32"/>
        <v>9.6427892003557645</v>
      </c>
      <c r="J358" s="32">
        <f t="shared" si="33"/>
        <v>16.847086312205647</v>
      </c>
      <c r="K358" s="36">
        <f t="shared" si="29"/>
        <v>0.78300000000000003</v>
      </c>
    </row>
    <row r="359" spans="1:11" x14ac:dyDescent="0.2">
      <c r="A359">
        <v>357</v>
      </c>
      <c r="B359" s="32">
        <v>1.5254802342969924</v>
      </c>
      <c r="C359" s="32">
        <v>4.2595749037936912</v>
      </c>
      <c r="D359" s="32">
        <v>3.5854619555757381</v>
      </c>
      <c r="E359" s="32">
        <v>12.494360392622184</v>
      </c>
      <c r="F359" s="32">
        <v>0.91189806678448804</v>
      </c>
      <c r="G359" s="32">
        <f t="shared" si="30"/>
        <v>16.753935296415875</v>
      </c>
      <c r="H359" s="32">
        <f t="shared" si="31"/>
        <v>6.0228402566572186</v>
      </c>
      <c r="I359" s="32">
        <f t="shared" si="32"/>
        <v>8.7569349261539173</v>
      </c>
      <c r="J359" s="32">
        <f t="shared" si="33"/>
        <v>16.753935296415875</v>
      </c>
      <c r="K359" s="36">
        <f t="shared" si="29"/>
        <v>0.751</v>
      </c>
    </row>
    <row r="360" spans="1:11" x14ac:dyDescent="0.2">
      <c r="A360">
        <v>358</v>
      </c>
      <c r="B360" s="32">
        <v>2.2983279046020471</v>
      </c>
      <c r="C360" s="32">
        <v>3.4842607975442661</v>
      </c>
      <c r="D360" s="32">
        <v>3.5129377566627227</v>
      </c>
      <c r="E360" s="32">
        <v>11.597114310745383</v>
      </c>
      <c r="F360" s="32">
        <v>0.82917607894705725</v>
      </c>
      <c r="G360" s="32">
        <f t="shared" si="30"/>
        <v>15.081375108289649</v>
      </c>
      <c r="H360" s="32">
        <f t="shared" si="31"/>
        <v>6.640441740211827</v>
      </c>
      <c r="I360" s="32">
        <f t="shared" si="32"/>
        <v>7.826374633154046</v>
      </c>
      <c r="J360" s="32">
        <f t="shared" si="33"/>
        <v>15.081375108289649</v>
      </c>
      <c r="K360" s="36">
        <f t="shared" si="29"/>
        <v>0.214</v>
      </c>
    </row>
    <row r="361" spans="1:11" x14ac:dyDescent="0.2">
      <c r="A361">
        <v>359</v>
      </c>
      <c r="B361" s="32">
        <v>2.805357558419928</v>
      </c>
      <c r="C361" s="32">
        <v>3.7720465216843877</v>
      </c>
      <c r="D361" s="32">
        <v>4.3773680418817094</v>
      </c>
      <c r="E361" s="32">
        <v>11.686777982788044</v>
      </c>
      <c r="F361" s="32">
        <v>1.0508823859490803</v>
      </c>
      <c r="G361" s="32">
        <f t="shared" si="30"/>
        <v>15.458824504472432</v>
      </c>
      <c r="H361" s="32">
        <f t="shared" si="31"/>
        <v>8.2336079862507177</v>
      </c>
      <c r="I361" s="32">
        <f t="shared" si="32"/>
        <v>9.2002969495151774</v>
      </c>
      <c r="J361" s="32">
        <f t="shared" si="33"/>
        <v>15.458824504472432</v>
      </c>
      <c r="K361" s="36">
        <f t="shared" si="29"/>
        <v>0.317</v>
      </c>
    </row>
    <row r="362" spans="1:11" x14ac:dyDescent="0.2">
      <c r="A362">
        <v>360</v>
      </c>
      <c r="B362" s="32">
        <v>2.1171304120362038</v>
      </c>
      <c r="C362" s="32">
        <v>3.9377803305833368</v>
      </c>
      <c r="D362" s="32">
        <v>4.197983649741218</v>
      </c>
      <c r="E362" s="32">
        <v>9.8422329149907455</v>
      </c>
      <c r="F362" s="32">
        <v>0.91811474728820031</v>
      </c>
      <c r="G362" s="32">
        <f t="shared" si="30"/>
        <v>13.780013245574082</v>
      </c>
      <c r="H362" s="32">
        <f t="shared" si="31"/>
        <v>7.233228809065622</v>
      </c>
      <c r="I362" s="32">
        <f t="shared" si="32"/>
        <v>9.053878727612755</v>
      </c>
      <c r="J362" s="32">
        <f t="shared" si="33"/>
        <v>13.780013245574082</v>
      </c>
      <c r="K362" s="36">
        <f t="shared" si="29"/>
        <v>2.8000000000000001E-2</v>
      </c>
    </row>
    <row r="363" spans="1:11" x14ac:dyDescent="0.2">
      <c r="A363">
        <v>361</v>
      </c>
      <c r="B363" s="32">
        <v>1.8073622009542305</v>
      </c>
      <c r="C363" s="32">
        <v>4.6708501132379752</v>
      </c>
      <c r="D363" s="32">
        <v>4.2687858341232641</v>
      </c>
      <c r="E363" s="32">
        <v>11.175652192207053</v>
      </c>
      <c r="F363" s="32">
        <v>1.0054811380323372</v>
      </c>
      <c r="G363" s="32">
        <f t="shared" si="30"/>
        <v>15.846502305445028</v>
      </c>
      <c r="H363" s="32">
        <f t="shared" si="31"/>
        <v>7.0816291731098318</v>
      </c>
      <c r="I363" s="32">
        <f t="shared" si="32"/>
        <v>9.9451170853935764</v>
      </c>
      <c r="J363" s="32">
        <f t="shared" si="33"/>
        <v>15.846502305445028</v>
      </c>
      <c r="K363" s="36">
        <f t="shared" si="29"/>
        <v>0.436</v>
      </c>
    </row>
    <row r="364" spans="1:11" x14ac:dyDescent="0.2">
      <c r="A364">
        <v>362</v>
      </c>
      <c r="B364" s="32">
        <v>2.124376242638391</v>
      </c>
      <c r="C364" s="32">
        <v>3.5630321336648194</v>
      </c>
      <c r="D364" s="32">
        <v>4.7508433554903604</v>
      </c>
      <c r="E364" s="32">
        <v>13.068383426172659</v>
      </c>
      <c r="F364" s="32">
        <v>0.71331153574283235</v>
      </c>
      <c r="G364" s="32">
        <f t="shared" si="30"/>
        <v>16.631415559837478</v>
      </c>
      <c r="H364" s="32">
        <f t="shared" si="31"/>
        <v>7.5885311338715837</v>
      </c>
      <c r="I364" s="32">
        <f t="shared" si="32"/>
        <v>9.0271870248980122</v>
      </c>
      <c r="J364" s="32">
        <f t="shared" si="33"/>
        <v>16.631415559837478</v>
      </c>
      <c r="K364" s="36">
        <f t="shared" si="29"/>
        <v>0.70399999999999996</v>
      </c>
    </row>
    <row r="365" spans="1:11" x14ac:dyDescent="0.2">
      <c r="A365">
        <v>363</v>
      </c>
      <c r="B365" s="32">
        <v>2.9091036190511659</v>
      </c>
      <c r="C365" s="32">
        <v>3.7974782672827132</v>
      </c>
      <c r="D365" s="32">
        <v>4.4559009084914578</v>
      </c>
      <c r="E365" s="32">
        <v>10.893340489303228</v>
      </c>
      <c r="F365" s="32">
        <v>0.90649615710935905</v>
      </c>
      <c r="G365" s="32">
        <f t="shared" si="30"/>
        <v>14.690818756585941</v>
      </c>
      <c r="H365" s="32">
        <f t="shared" si="31"/>
        <v>8.2715006846519827</v>
      </c>
      <c r="I365" s="32">
        <f t="shared" si="32"/>
        <v>9.1598753328835301</v>
      </c>
      <c r="J365" s="32">
        <f t="shared" si="33"/>
        <v>14.690818756585941</v>
      </c>
      <c r="K365" s="36">
        <f t="shared" si="29"/>
        <v>0.13800000000000001</v>
      </c>
    </row>
    <row r="366" spans="1:11" x14ac:dyDescent="0.2">
      <c r="A366">
        <v>364</v>
      </c>
      <c r="B366" s="32">
        <v>0.79958522797096521</v>
      </c>
      <c r="C366" s="32">
        <v>3.9775593551021302</v>
      </c>
      <c r="D366" s="32">
        <v>4.6175811904540751</v>
      </c>
      <c r="E366" s="32">
        <v>11.780026200824068</v>
      </c>
      <c r="F366" s="32">
        <v>1.0549112655789941</v>
      </c>
      <c r="G366" s="32">
        <f t="shared" si="30"/>
        <v>15.757585555926198</v>
      </c>
      <c r="H366" s="32">
        <f t="shared" si="31"/>
        <v>6.4720776840040344</v>
      </c>
      <c r="I366" s="32">
        <f t="shared" si="32"/>
        <v>9.6500518111351994</v>
      </c>
      <c r="J366" s="32">
        <f t="shared" si="33"/>
        <v>15.757585555926198</v>
      </c>
      <c r="K366" s="36">
        <f t="shared" si="29"/>
        <v>0.40200000000000002</v>
      </c>
    </row>
    <row r="367" spans="1:11" x14ac:dyDescent="0.2">
      <c r="A367">
        <v>365</v>
      </c>
      <c r="B367" s="32">
        <v>2.0083957729657413</v>
      </c>
      <c r="C367" s="32">
        <v>3.1683580446988344</v>
      </c>
      <c r="D367" s="32">
        <v>4.1200191604766587</v>
      </c>
      <c r="E367" s="32">
        <v>11.510388306589448</v>
      </c>
      <c r="F367" s="32">
        <v>0.90682091492999461</v>
      </c>
      <c r="G367" s="32">
        <f t="shared" si="30"/>
        <v>14.678746351288282</v>
      </c>
      <c r="H367" s="32">
        <f t="shared" si="31"/>
        <v>7.0352358483723947</v>
      </c>
      <c r="I367" s="32">
        <f t="shared" si="32"/>
        <v>8.1951981201054878</v>
      </c>
      <c r="J367" s="32">
        <f t="shared" si="33"/>
        <v>14.678746351288282</v>
      </c>
      <c r="K367" s="36">
        <f t="shared" si="29"/>
        <v>0.13400000000000001</v>
      </c>
    </row>
    <row r="368" spans="1:11" x14ac:dyDescent="0.2">
      <c r="A368">
        <v>366</v>
      </c>
      <c r="B368" s="32">
        <v>1.9384738202934386</v>
      </c>
      <c r="C368" s="32">
        <v>4.1220104195454041</v>
      </c>
      <c r="D368" s="32">
        <v>4.0888499471329851</v>
      </c>
      <c r="E368" s="32">
        <v>12.571703822060954</v>
      </c>
      <c r="F368" s="32">
        <v>1.3397301497898297</v>
      </c>
      <c r="G368" s="32">
        <f t="shared" si="30"/>
        <v>16.693714241606358</v>
      </c>
      <c r="H368" s="32">
        <f t="shared" si="31"/>
        <v>7.3670539172162535</v>
      </c>
      <c r="I368" s="32">
        <f t="shared" si="32"/>
        <v>9.550590516468219</v>
      </c>
      <c r="J368" s="32">
        <f t="shared" si="33"/>
        <v>16.693714241606358</v>
      </c>
      <c r="K368" s="36">
        <f t="shared" si="29"/>
        <v>0.73299999999999998</v>
      </c>
    </row>
    <row r="369" spans="1:11" x14ac:dyDescent="0.2">
      <c r="A369">
        <v>367</v>
      </c>
      <c r="B369" s="32">
        <v>2.4947719389747363</v>
      </c>
      <c r="C369" s="32">
        <v>3.4032486938522197</v>
      </c>
      <c r="D369" s="32">
        <v>4.3276217057646136</v>
      </c>
      <c r="E369" s="32">
        <v>12.753846052248264</v>
      </c>
      <c r="F369" s="32">
        <v>0.73960802890360355</v>
      </c>
      <c r="G369" s="32">
        <f t="shared" si="30"/>
        <v>16.157094746100483</v>
      </c>
      <c r="H369" s="32">
        <f t="shared" si="31"/>
        <v>7.5620016736429534</v>
      </c>
      <c r="I369" s="32">
        <f t="shared" si="32"/>
        <v>8.4704784285204369</v>
      </c>
      <c r="J369" s="32">
        <f t="shared" si="33"/>
        <v>16.157094746100483</v>
      </c>
      <c r="K369" s="36">
        <f t="shared" si="29"/>
        <v>0.54900000000000004</v>
      </c>
    </row>
    <row r="370" spans="1:11" x14ac:dyDescent="0.2">
      <c r="A370">
        <v>368</v>
      </c>
      <c r="B370" s="32">
        <v>2.6180289346957579</v>
      </c>
      <c r="C370" s="32">
        <v>4.5203844466450391</v>
      </c>
      <c r="D370" s="32">
        <v>3.4441487160656834</v>
      </c>
      <c r="E370" s="32">
        <v>12.154798271978507</v>
      </c>
      <c r="F370" s="32">
        <v>1.1731976340124675</v>
      </c>
      <c r="G370" s="32">
        <f t="shared" si="30"/>
        <v>16.675182718623546</v>
      </c>
      <c r="H370" s="32">
        <f t="shared" si="31"/>
        <v>7.2353752847739088</v>
      </c>
      <c r="I370" s="32">
        <f t="shared" si="32"/>
        <v>9.13773079672319</v>
      </c>
      <c r="J370" s="32">
        <f t="shared" si="33"/>
        <v>16.675182718623546</v>
      </c>
      <c r="K370" s="36">
        <f t="shared" si="29"/>
        <v>0.72799999999999998</v>
      </c>
    </row>
    <row r="371" spans="1:11" x14ac:dyDescent="0.2">
      <c r="A371">
        <v>369</v>
      </c>
      <c r="B371" s="32">
        <v>2.8177789823093917</v>
      </c>
      <c r="C371" s="32">
        <v>4.6345396741380682</v>
      </c>
      <c r="D371" s="32">
        <v>3.874570562496956</v>
      </c>
      <c r="E371" s="32">
        <v>11.990628793966607</v>
      </c>
      <c r="F371" s="32">
        <v>0.83761638304713415</v>
      </c>
      <c r="G371" s="32">
        <f t="shared" si="30"/>
        <v>16.625168468104675</v>
      </c>
      <c r="H371" s="32">
        <f t="shared" si="31"/>
        <v>7.5299659278534818</v>
      </c>
      <c r="I371" s="32">
        <f t="shared" si="32"/>
        <v>9.3467266196821583</v>
      </c>
      <c r="J371" s="32">
        <f t="shared" si="33"/>
        <v>16.625168468104675</v>
      </c>
      <c r="K371" s="36">
        <f t="shared" si="29"/>
        <v>0.7</v>
      </c>
    </row>
    <row r="372" spans="1:11" x14ac:dyDescent="0.2">
      <c r="A372">
        <v>370</v>
      </c>
      <c r="B372" s="32">
        <v>1.0904984770168085</v>
      </c>
      <c r="C372" s="32">
        <v>3.3658025232434738</v>
      </c>
      <c r="D372" s="32">
        <v>3.7455252696454409</v>
      </c>
      <c r="E372" s="32">
        <v>12.710340373188956</v>
      </c>
      <c r="F372" s="32">
        <v>1.1598650442247163</v>
      </c>
      <c r="G372" s="32">
        <f t="shared" si="30"/>
        <v>16.07614289643243</v>
      </c>
      <c r="H372" s="32">
        <f t="shared" si="31"/>
        <v>5.9958887908869656</v>
      </c>
      <c r="I372" s="32">
        <f t="shared" si="32"/>
        <v>8.271192837113631</v>
      </c>
      <c r="J372" s="32">
        <f t="shared" si="33"/>
        <v>16.07614289643243</v>
      </c>
      <c r="K372" s="36">
        <f t="shared" si="29"/>
        <v>0.52800000000000002</v>
      </c>
    </row>
    <row r="373" spans="1:11" x14ac:dyDescent="0.2">
      <c r="A373">
        <v>371</v>
      </c>
      <c r="B373" s="32">
        <v>2.4019977950520115</v>
      </c>
      <c r="C373" s="32">
        <v>4.2093918283208041</v>
      </c>
      <c r="D373" s="32">
        <v>3.5156224485981511</v>
      </c>
      <c r="E373" s="32">
        <v>11.71804527376662</v>
      </c>
      <c r="F373" s="32">
        <v>1.0606130925007164</v>
      </c>
      <c r="G373" s="32">
        <f t="shared" si="30"/>
        <v>15.927437102087424</v>
      </c>
      <c r="H373" s="32">
        <f t="shared" si="31"/>
        <v>6.978233336150879</v>
      </c>
      <c r="I373" s="32">
        <f t="shared" si="32"/>
        <v>8.7856273694196716</v>
      </c>
      <c r="J373" s="32">
        <f t="shared" si="33"/>
        <v>15.927437102087424</v>
      </c>
      <c r="K373" s="36">
        <f t="shared" si="29"/>
        <v>0.47499999999999998</v>
      </c>
    </row>
    <row r="374" spans="1:11" x14ac:dyDescent="0.2">
      <c r="A374">
        <v>372</v>
      </c>
      <c r="B374" s="32">
        <v>2.183441670742468</v>
      </c>
      <c r="C374" s="32">
        <v>3.7881423041690141</v>
      </c>
      <c r="D374" s="32">
        <v>3.7329691950653796</v>
      </c>
      <c r="E374" s="32">
        <v>13.021890057018027</v>
      </c>
      <c r="F374" s="32">
        <v>1.3950352038373239</v>
      </c>
      <c r="G374" s="32">
        <f t="shared" si="30"/>
        <v>16.810032361187041</v>
      </c>
      <c r="H374" s="32">
        <f t="shared" si="31"/>
        <v>7.3114460696451715</v>
      </c>
      <c r="I374" s="32">
        <f t="shared" si="32"/>
        <v>8.9161467030717176</v>
      </c>
      <c r="J374" s="32">
        <f t="shared" si="33"/>
        <v>16.810032361187041</v>
      </c>
      <c r="K374" s="36">
        <f t="shared" si="29"/>
        <v>0.76700000000000002</v>
      </c>
    </row>
    <row r="375" spans="1:11" x14ac:dyDescent="0.2">
      <c r="A375">
        <v>373</v>
      </c>
      <c r="B375" s="32">
        <v>2.3711045337695396</v>
      </c>
      <c r="C375" s="32">
        <v>3.4396296187915141</v>
      </c>
      <c r="D375" s="32">
        <v>3.4549054918024922</v>
      </c>
      <c r="E375" s="32">
        <v>10.848184077360202</v>
      </c>
      <c r="F375" s="32">
        <v>0.97401911286942777</v>
      </c>
      <c r="G375" s="32">
        <f t="shared" si="30"/>
        <v>14.287813696151716</v>
      </c>
      <c r="H375" s="32">
        <f t="shared" si="31"/>
        <v>6.8000291384414595</v>
      </c>
      <c r="I375" s="32">
        <f t="shared" si="32"/>
        <v>7.868554223463434</v>
      </c>
      <c r="J375" s="32">
        <f t="shared" si="33"/>
        <v>14.287813696151716</v>
      </c>
      <c r="K375" s="36">
        <f t="shared" si="29"/>
        <v>7.2999999999999995E-2</v>
      </c>
    </row>
    <row r="376" spans="1:11" x14ac:dyDescent="0.2">
      <c r="A376">
        <v>374</v>
      </c>
      <c r="B376" s="32">
        <v>2.2419642441964243</v>
      </c>
      <c r="C376" s="32">
        <v>3.5182292877871078</v>
      </c>
      <c r="D376" s="32">
        <v>3.8158975131445914</v>
      </c>
      <c r="E376" s="32">
        <v>12.906106834008824</v>
      </c>
      <c r="F376" s="32">
        <v>0.6388829003990395</v>
      </c>
      <c r="G376" s="32">
        <f t="shared" si="30"/>
        <v>16.424336121795932</v>
      </c>
      <c r="H376" s="32">
        <f t="shared" si="31"/>
        <v>6.6967446577400551</v>
      </c>
      <c r="I376" s="32">
        <f t="shared" si="32"/>
        <v>7.9730097013307386</v>
      </c>
      <c r="J376" s="32">
        <f t="shared" si="33"/>
        <v>16.424336121795932</v>
      </c>
      <c r="K376" s="36">
        <f t="shared" si="29"/>
        <v>0.63500000000000001</v>
      </c>
    </row>
    <row r="377" spans="1:11" x14ac:dyDescent="0.2">
      <c r="A377">
        <v>375</v>
      </c>
      <c r="B377" s="32">
        <v>1.9323028987419093</v>
      </c>
      <c r="C377" s="32">
        <v>4.2330148163309786</v>
      </c>
      <c r="D377" s="32">
        <v>3.7495170418915222</v>
      </c>
      <c r="E377" s="32">
        <v>11.218523498711875</v>
      </c>
      <c r="F377" s="32">
        <v>0.76173915001709247</v>
      </c>
      <c r="G377" s="32">
        <f t="shared" si="30"/>
        <v>15.451538315042853</v>
      </c>
      <c r="H377" s="32">
        <f t="shared" si="31"/>
        <v>6.443559090650524</v>
      </c>
      <c r="I377" s="32">
        <f t="shared" si="32"/>
        <v>8.7442710082395934</v>
      </c>
      <c r="J377" s="32">
        <f t="shared" si="33"/>
        <v>15.451538315042853</v>
      </c>
      <c r="K377" s="36">
        <f t="shared" si="29"/>
        <v>0.314</v>
      </c>
    </row>
    <row r="378" spans="1:11" x14ac:dyDescent="0.2">
      <c r="A378">
        <v>376</v>
      </c>
      <c r="B378" s="32">
        <v>2.8296660780615639</v>
      </c>
      <c r="C378" s="32">
        <v>3.4034828887379263</v>
      </c>
      <c r="D378" s="32">
        <v>3.6788041471518227</v>
      </c>
      <c r="E378" s="32">
        <v>13.3008661881031</v>
      </c>
      <c r="F378" s="32">
        <v>0.69338782648264896</v>
      </c>
      <c r="G378" s="32">
        <f t="shared" si="30"/>
        <v>16.704349076841027</v>
      </c>
      <c r="H378" s="32">
        <f t="shared" si="31"/>
        <v>7.2018580516960355</v>
      </c>
      <c r="I378" s="32">
        <f t="shared" si="32"/>
        <v>7.7756748623723979</v>
      </c>
      <c r="J378" s="32">
        <f t="shared" si="33"/>
        <v>16.704349076841027</v>
      </c>
      <c r="K378" s="36">
        <f t="shared" si="29"/>
        <v>0.73499999999999999</v>
      </c>
    </row>
    <row r="379" spans="1:11" x14ac:dyDescent="0.2">
      <c r="A379">
        <v>377</v>
      </c>
      <c r="B379" s="32">
        <v>2.227189502766123</v>
      </c>
      <c r="C379" s="32">
        <v>4.5923300250287866</v>
      </c>
      <c r="D379" s="32">
        <v>3.9823581674718298</v>
      </c>
      <c r="E379" s="32">
        <v>12.612635631114244</v>
      </c>
      <c r="F379" s="32">
        <v>0.91331633282243274</v>
      </c>
      <c r="G379" s="32">
        <f t="shared" si="30"/>
        <v>17.204965656143031</v>
      </c>
      <c r="H379" s="32">
        <f t="shared" si="31"/>
        <v>7.1228640030603856</v>
      </c>
      <c r="I379" s="32">
        <f t="shared" si="32"/>
        <v>9.4880045253230492</v>
      </c>
      <c r="J379" s="32">
        <f t="shared" si="33"/>
        <v>17.204965656143031</v>
      </c>
      <c r="K379" s="36">
        <f t="shared" si="29"/>
        <v>0.86299999999999999</v>
      </c>
    </row>
    <row r="380" spans="1:11" x14ac:dyDescent="0.2">
      <c r="A380">
        <v>378</v>
      </c>
      <c r="B380" s="32">
        <v>1.984411260811612</v>
      </c>
      <c r="C380" s="32">
        <v>4.5746471742895665</v>
      </c>
      <c r="D380" s="32">
        <v>3.9877913296586485</v>
      </c>
      <c r="E380" s="32">
        <v>11.935198502498679</v>
      </c>
      <c r="F380" s="32">
        <v>1.0607406946073752</v>
      </c>
      <c r="G380" s="32">
        <f t="shared" si="30"/>
        <v>16.509845676788245</v>
      </c>
      <c r="H380" s="32">
        <f t="shared" si="31"/>
        <v>7.0329432850776357</v>
      </c>
      <c r="I380" s="32">
        <f t="shared" si="32"/>
        <v>9.6231791985555901</v>
      </c>
      <c r="J380" s="32">
        <f t="shared" si="33"/>
        <v>16.509845676788245</v>
      </c>
      <c r="K380" s="36">
        <f t="shared" si="29"/>
        <v>0.67</v>
      </c>
    </row>
    <row r="381" spans="1:11" x14ac:dyDescent="0.2">
      <c r="A381">
        <v>379</v>
      </c>
      <c r="B381" s="32">
        <v>1.9896908775554039</v>
      </c>
      <c r="C381" s="32">
        <v>4.95022187451832</v>
      </c>
      <c r="D381" s="32">
        <v>3.4503089510544669</v>
      </c>
      <c r="E381" s="32">
        <v>11.834275286048069</v>
      </c>
      <c r="F381" s="32">
        <v>0.91991189745021984</v>
      </c>
      <c r="G381" s="32">
        <f t="shared" si="30"/>
        <v>16.784497160566389</v>
      </c>
      <c r="H381" s="32">
        <f t="shared" si="31"/>
        <v>6.3599117260600906</v>
      </c>
      <c r="I381" s="32">
        <f t="shared" si="32"/>
        <v>9.3204427230230067</v>
      </c>
      <c r="J381" s="32">
        <f t="shared" si="33"/>
        <v>16.784497160566389</v>
      </c>
      <c r="K381" s="36">
        <f t="shared" si="29"/>
        <v>0.76</v>
      </c>
    </row>
    <row r="382" spans="1:11" x14ac:dyDescent="0.2">
      <c r="A382">
        <v>380</v>
      </c>
      <c r="B382" s="32">
        <v>1.9737678990641143</v>
      </c>
      <c r="C382" s="32">
        <v>3.4316010543116136</v>
      </c>
      <c r="D382" s="32">
        <v>4.3322827751617297</v>
      </c>
      <c r="E382" s="32">
        <v>13.183118456538068</v>
      </c>
      <c r="F382" s="32">
        <v>0.7886067149011069</v>
      </c>
      <c r="G382" s="32">
        <f t="shared" si="30"/>
        <v>16.614719510849682</v>
      </c>
      <c r="H382" s="32">
        <f t="shared" si="31"/>
        <v>7.0946573891269509</v>
      </c>
      <c r="I382" s="32">
        <f t="shared" si="32"/>
        <v>8.5524905443744501</v>
      </c>
      <c r="J382" s="32">
        <f t="shared" si="33"/>
        <v>16.614719510849682</v>
      </c>
      <c r="K382" s="36">
        <f t="shared" si="29"/>
        <v>0.69599999999999995</v>
      </c>
    </row>
    <row r="383" spans="1:11" x14ac:dyDescent="0.2">
      <c r="A383">
        <v>381</v>
      </c>
      <c r="B383" s="32">
        <v>1.1585900716017932</v>
      </c>
      <c r="C383" s="32">
        <v>4.4312812507123454</v>
      </c>
      <c r="D383" s="32">
        <v>4.300120495921874</v>
      </c>
      <c r="E383" s="32">
        <v>11.586389094474725</v>
      </c>
      <c r="F383" s="32">
        <v>0.62953552312683314</v>
      </c>
      <c r="G383" s="32">
        <f t="shared" si="30"/>
        <v>16.017670345187071</v>
      </c>
      <c r="H383" s="32">
        <f t="shared" si="31"/>
        <v>6.0882460906505003</v>
      </c>
      <c r="I383" s="32">
        <f t="shared" si="32"/>
        <v>9.3609372697610524</v>
      </c>
      <c r="J383" s="32">
        <f t="shared" si="33"/>
        <v>16.017670345187071</v>
      </c>
      <c r="K383" s="36">
        <f t="shared" si="29"/>
        <v>0.50900000000000001</v>
      </c>
    </row>
    <row r="384" spans="1:11" x14ac:dyDescent="0.2">
      <c r="A384">
        <v>382</v>
      </c>
      <c r="B384" s="32">
        <v>2.2216057737314259</v>
      </c>
      <c r="C384" s="32">
        <v>3.8363028907988337</v>
      </c>
      <c r="D384" s="32">
        <v>4.3872949491778854</v>
      </c>
      <c r="E384" s="32">
        <v>12.573506895307219</v>
      </c>
      <c r="F384" s="32">
        <v>0.77145573666348355</v>
      </c>
      <c r="G384" s="32">
        <f t="shared" si="30"/>
        <v>16.409809786106052</v>
      </c>
      <c r="H384" s="32">
        <f t="shared" si="31"/>
        <v>7.3803564595727948</v>
      </c>
      <c r="I384" s="32">
        <f t="shared" si="32"/>
        <v>8.9950535766402027</v>
      </c>
      <c r="J384" s="32">
        <f t="shared" si="33"/>
        <v>16.409809786106052</v>
      </c>
      <c r="K384" s="36">
        <f t="shared" si="29"/>
        <v>0.63200000000000001</v>
      </c>
    </row>
    <row r="385" spans="1:11" x14ac:dyDescent="0.2">
      <c r="A385">
        <v>383</v>
      </c>
      <c r="B385" s="32">
        <v>2.0963893853622722</v>
      </c>
      <c r="C385" s="32">
        <v>3.6580464767248486</v>
      </c>
      <c r="D385" s="32">
        <v>3.3461417034268379</v>
      </c>
      <c r="E385" s="32">
        <v>11.684125668863999</v>
      </c>
      <c r="F385" s="32">
        <v>0.67144026413734537</v>
      </c>
      <c r="G385" s="32">
        <f t="shared" si="30"/>
        <v>15.342172145588847</v>
      </c>
      <c r="H385" s="32">
        <f t="shared" si="31"/>
        <v>6.1139713529264554</v>
      </c>
      <c r="I385" s="32">
        <f t="shared" si="32"/>
        <v>7.6756284442890319</v>
      </c>
      <c r="J385" s="32">
        <f t="shared" si="33"/>
        <v>15.342172145588847</v>
      </c>
      <c r="K385" s="36">
        <f t="shared" si="29"/>
        <v>0.27900000000000003</v>
      </c>
    </row>
    <row r="386" spans="1:11" x14ac:dyDescent="0.2">
      <c r="A386">
        <v>384</v>
      </c>
      <c r="B386" s="32">
        <v>2.3253705926908879</v>
      </c>
      <c r="C386" s="32">
        <v>3.7151383013260784</v>
      </c>
      <c r="D386" s="32">
        <v>3.7628827259177342</v>
      </c>
      <c r="E386" s="32">
        <v>11.726313717474113</v>
      </c>
      <c r="F386" s="32">
        <v>1.2264492877657176</v>
      </c>
      <c r="G386" s="32">
        <f t="shared" si="30"/>
        <v>15.441452018800192</v>
      </c>
      <c r="H386" s="32">
        <f t="shared" si="31"/>
        <v>7.3147026063743397</v>
      </c>
      <c r="I386" s="32">
        <f t="shared" si="32"/>
        <v>8.7044703150095302</v>
      </c>
      <c r="J386" s="32">
        <f t="shared" si="33"/>
        <v>15.441452018800192</v>
      </c>
      <c r="K386" s="36">
        <f t="shared" si="29"/>
        <v>0.31</v>
      </c>
    </row>
    <row r="387" spans="1:11" x14ac:dyDescent="0.2">
      <c r="A387">
        <v>385</v>
      </c>
      <c r="B387" s="32">
        <v>1.9155477325984975</v>
      </c>
      <c r="C387" s="32">
        <v>4.0439473524238565</v>
      </c>
      <c r="D387" s="32">
        <v>3.8073999904590892</v>
      </c>
      <c r="E387" s="32">
        <v>12.714481984687154</v>
      </c>
      <c r="F387" s="32">
        <v>1.2583315108495299</v>
      </c>
      <c r="G387" s="32">
        <f t="shared" si="30"/>
        <v>16.758429337111011</v>
      </c>
      <c r="H387" s="32">
        <f t="shared" si="31"/>
        <v>6.9812792339071166</v>
      </c>
      <c r="I387" s="32">
        <f t="shared" si="32"/>
        <v>9.1096788537324755</v>
      </c>
      <c r="J387" s="32">
        <f t="shared" si="33"/>
        <v>16.758429337111011</v>
      </c>
      <c r="K387" s="36">
        <f t="shared" si="29"/>
        <v>0.754</v>
      </c>
    </row>
    <row r="388" spans="1:11" x14ac:dyDescent="0.2">
      <c r="A388">
        <v>386</v>
      </c>
      <c r="B388" s="32">
        <v>2.4128196451347321</v>
      </c>
      <c r="C388" s="32">
        <v>3.4496943145350087</v>
      </c>
      <c r="D388" s="32">
        <v>4.2357790549467609</v>
      </c>
      <c r="E388" s="32">
        <v>12.512072801939212</v>
      </c>
      <c r="F388" s="32">
        <v>1.188933745448594</v>
      </c>
      <c r="G388" s="32">
        <f t="shared" si="30"/>
        <v>15.961767116474221</v>
      </c>
      <c r="H388" s="32">
        <f t="shared" si="31"/>
        <v>7.837532445530087</v>
      </c>
      <c r="I388" s="32">
        <f t="shared" si="32"/>
        <v>8.8744071149303636</v>
      </c>
      <c r="J388" s="32">
        <f t="shared" si="33"/>
        <v>15.961767116474221</v>
      </c>
      <c r="K388" s="36">
        <f t="shared" si="29"/>
        <v>0.48699999999999999</v>
      </c>
    </row>
    <row r="389" spans="1:11" x14ac:dyDescent="0.2">
      <c r="A389">
        <v>387</v>
      </c>
      <c r="B389" s="32">
        <v>2.6607331215491286</v>
      </c>
      <c r="C389" s="32">
        <v>3.9428655428346246</v>
      </c>
      <c r="D389" s="32">
        <v>3.1836375556886196</v>
      </c>
      <c r="E389" s="32">
        <v>11.64821199682774</v>
      </c>
      <c r="F389" s="32">
        <v>1.0379383550352941</v>
      </c>
      <c r="G389" s="32">
        <f t="shared" si="30"/>
        <v>15.591077539662365</v>
      </c>
      <c r="H389" s="32">
        <f t="shared" si="31"/>
        <v>6.8823090322730422</v>
      </c>
      <c r="I389" s="32">
        <f t="shared" si="32"/>
        <v>8.1644414535585383</v>
      </c>
      <c r="J389" s="32">
        <f t="shared" si="33"/>
        <v>15.591077539662365</v>
      </c>
      <c r="K389" s="36">
        <f t="shared" ref="K389:K452" si="34">PERCENTRANK($J$3:$J$1002,J389)</f>
        <v>0.35899999999999999</v>
      </c>
    </row>
    <row r="390" spans="1:11" x14ac:dyDescent="0.2">
      <c r="A390">
        <v>388</v>
      </c>
      <c r="B390" s="32">
        <v>2.9511541065876372</v>
      </c>
      <c r="C390" s="32">
        <v>3.3710684975667391</v>
      </c>
      <c r="D390" s="32">
        <v>3.5739293353835819</v>
      </c>
      <c r="E390" s="32">
        <v>12.428825615017558</v>
      </c>
      <c r="F390" s="32">
        <v>0.8744520780746825</v>
      </c>
      <c r="G390" s="32">
        <f t="shared" si="30"/>
        <v>15.799894112584298</v>
      </c>
      <c r="H390" s="32">
        <f t="shared" si="31"/>
        <v>7.3995355200459016</v>
      </c>
      <c r="I390" s="32">
        <f t="shared" si="32"/>
        <v>7.8194499110250035</v>
      </c>
      <c r="J390" s="32">
        <f t="shared" si="33"/>
        <v>15.799894112584298</v>
      </c>
      <c r="K390" s="36">
        <f t="shared" si="34"/>
        <v>0.42099999999999999</v>
      </c>
    </row>
    <row r="391" spans="1:11" x14ac:dyDescent="0.2">
      <c r="A391">
        <v>389</v>
      </c>
      <c r="B391" s="32">
        <v>1.3447227097931318</v>
      </c>
      <c r="C391" s="32">
        <v>4.7396829460049048</v>
      </c>
      <c r="D391" s="32">
        <v>3.6514282429416198</v>
      </c>
      <c r="E391" s="32">
        <v>11.280274778357125</v>
      </c>
      <c r="F391" s="32">
        <v>0.97210586570872692</v>
      </c>
      <c r="G391" s="32">
        <f t="shared" si="30"/>
        <v>16.01995772436203</v>
      </c>
      <c r="H391" s="32">
        <f t="shared" si="31"/>
        <v>5.9682568184434786</v>
      </c>
      <c r="I391" s="32">
        <f t="shared" si="32"/>
        <v>9.3632170546552516</v>
      </c>
      <c r="J391" s="32">
        <f t="shared" si="33"/>
        <v>16.01995772436203</v>
      </c>
      <c r="K391" s="36">
        <f t="shared" si="34"/>
        <v>0.51100000000000001</v>
      </c>
    </row>
    <row r="392" spans="1:11" x14ac:dyDescent="0.2">
      <c r="A392">
        <v>390</v>
      </c>
      <c r="B392" s="32">
        <v>2.3100183221249608</v>
      </c>
      <c r="C392" s="32">
        <v>4.4972116585122421</v>
      </c>
      <c r="D392" s="32">
        <v>3.664769916307705</v>
      </c>
      <c r="E392" s="32">
        <v>11.769747773825657</v>
      </c>
      <c r="F392" s="32">
        <v>0.65352576509758364</v>
      </c>
      <c r="G392" s="32">
        <f t="shared" si="30"/>
        <v>16.266959432337899</v>
      </c>
      <c r="H392" s="32">
        <f t="shared" si="31"/>
        <v>6.6283140035302495</v>
      </c>
      <c r="I392" s="32">
        <f t="shared" si="32"/>
        <v>8.8155073399175308</v>
      </c>
      <c r="J392" s="32">
        <f t="shared" si="33"/>
        <v>16.266959432337899</v>
      </c>
      <c r="K392" s="36">
        <f t="shared" si="34"/>
        <v>0.58099999999999996</v>
      </c>
    </row>
    <row r="393" spans="1:11" x14ac:dyDescent="0.2">
      <c r="A393">
        <v>391</v>
      </c>
      <c r="B393" s="32">
        <v>1.8921282440278446</v>
      </c>
      <c r="C393" s="32">
        <v>3.7432655618467834</v>
      </c>
      <c r="D393" s="32">
        <v>4.3075255335716065</v>
      </c>
      <c r="E393" s="32">
        <v>12.739994447940262</v>
      </c>
      <c r="F393" s="32">
        <v>0.71747324707394</v>
      </c>
      <c r="G393" s="32">
        <f t="shared" si="30"/>
        <v>16.483260009787045</v>
      </c>
      <c r="H393" s="32">
        <f t="shared" si="31"/>
        <v>6.9171270246733911</v>
      </c>
      <c r="I393" s="32">
        <f t="shared" si="32"/>
        <v>8.7682643424923299</v>
      </c>
      <c r="J393" s="32">
        <f t="shared" si="33"/>
        <v>16.483260009787045</v>
      </c>
      <c r="K393" s="36">
        <f t="shared" si="34"/>
        <v>0.65700000000000003</v>
      </c>
    </row>
    <row r="394" spans="1:11" x14ac:dyDescent="0.2">
      <c r="A394">
        <v>392</v>
      </c>
      <c r="B394" s="32">
        <v>1.6289966475160327</v>
      </c>
      <c r="C394" s="32">
        <v>4.3600609943532618</v>
      </c>
      <c r="D394" s="32">
        <v>4.24726252831897</v>
      </c>
      <c r="E394" s="32">
        <v>13.726307345961686</v>
      </c>
      <c r="F394" s="32">
        <v>0.90158216860436369</v>
      </c>
      <c r="G394" s="32">
        <f t="shared" si="30"/>
        <v>18.086368340314948</v>
      </c>
      <c r="H394" s="32">
        <f t="shared" si="31"/>
        <v>6.7778413444393664</v>
      </c>
      <c r="I394" s="32">
        <f t="shared" si="32"/>
        <v>9.5089056912765955</v>
      </c>
      <c r="J394" s="32">
        <f t="shared" si="33"/>
        <v>18.086368340314948</v>
      </c>
      <c r="K394" s="36">
        <f t="shared" si="34"/>
        <v>0.96299999999999997</v>
      </c>
    </row>
    <row r="395" spans="1:11" x14ac:dyDescent="0.2">
      <c r="A395">
        <v>393</v>
      </c>
      <c r="B395" s="32">
        <v>2.369644794773194</v>
      </c>
      <c r="C395" s="32">
        <v>3.1211507222033106</v>
      </c>
      <c r="D395" s="32">
        <v>3.9201232867562794</v>
      </c>
      <c r="E395" s="32">
        <v>11.586221974823275</v>
      </c>
      <c r="F395" s="32">
        <v>0.61631719997967593</v>
      </c>
      <c r="G395" s="32">
        <f t="shared" si="30"/>
        <v>14.707372697026585</v>
      </c>
      <c r="H395" s="32">
        <f t="shared" si="31"/>
        <v>6.9060852815091494</v>
      </c>
      <c r="I395" s="32">
        <f t="shared" si="32"/>
        <v>7.6575912089392659</v>
      </c>
      <c r="J395" s="32">
        <f t="shared" si="33"/>
        <v>14.707372697026585</v>
      </c>
      <c r="K395" s="36">
        <f t="shared" si="34"/>
        <v>0.14199999999999999</v>
      </c>
    </row>
    <row r="396" spans="1:11" x14ac:dyDescent="0.2">
      <c r="A396">
        <v>394</v>
      </c>
      <c r="B396" s="32">
        <v>3.1658630683086812</v>
      </c>
      <c r="C396" s="32">
        <v>3.379251676145941</v>
      </c>
      <c r="D396" s="32">
        <v>4.0249778395300382</v>
      </c>
      <c r="E396" s="32">
        <v>12.212064605875639</v>
      </c>
      <c r="F396" s="32">
        <v>1.2724362502704025</v>
      </c>
      <c r="G396" s="32">
        <f t="shared" si="30"/>
        <v>15.59131628202158</v>
      </c>
      <c r="H396" s="32">
        <f t="shared" si="31"/>
        <v>8.463277158109122</v>
      </c>
      <c r="I396" s="32">
        <f t="shared" si="32"/>
        <v>8.6766657659463817</v>
      </c>
      <c r="J396" s="32">
        <f t="shared" si="33"/>
        <v>15.59131628202158</v>
      </c>
      <c r="K396" s="36">
        <f t="shared" si="34"/>
        <v>0.36</v>
      </c>
    </row>
    <row r="397" spans="1:11" x14ac:dyDescent="0.2">
      <c r="A397">
        <v>395</v>
      </c>
      <c r="B397" s="32">
        <v>2.6747291081410367</v>
      </c>
      <c r="C397" s="32">
        <v>3.4501138189662015</v>
      </c>
      <c r="D397" s="32">
        <v>3.7630140342153027</v>
      </c>
      <c r="E397" s="32">
        <v>12.039215137803694</v>
      </c>
      <c r="F397" s="32">
        <v>1.0278941342912731</v>
      </c>
      <c r="G397" s="32">
        <f t="shared" si="30"/>
        <v>15.489328956769896</v>
      </c>
      <c r="H397" s="32">
        <f t="shared" si="31"/>
        <v>7.4656372766476125</v>
      </c>
      <c r="I397" s="32">
        <f t="shared" si="32"/>
        <v>8.2410219874727773</v>
      </c>
      <c r="J397" s="32">
        <f t="shared" si="33"/>
        <v>15.489328956769896</v>
      </c>
      <c r="K397" s="36">
        <f t="shared" si="34"/>
        <v>0.32900000000000001</v>
      </c>
    </row>
    <row r="398" spans="1:11" x14ac:dyDescent="0.2">
      <c r="A398">
        <v>396</v>
      </c>
      <c r="B398" s="32">
        <v>2.0898506868907134</v>
      </c>
      <c r="C398" s="32">
        <v>3.4113579759869026</v>
      </c>
      <c r="D398" s="32">
        <v>4.5151156983629335</v>
      </c>
      <c r="E398" s="32">
        <v>12.59793592299684</v>
      </c>
      <c r="F398" s="32">
        <v>0.85777542406140128</v>
      </c>
      <c r="G398" s="32">
        <f t="shared" si="30"/>
        <v>16.009293898983742</v>
      </c>
      <c r="H398" s="32">
        <f t="shared" si="31"/>
        <v>7.4627418093150482</v>
      </c>
      <c r="I398" s="32">
        <f t="shared" si="32"/>
        <v>8.7842490984112374</v>
      </c>
      <c r="J398" s="32">
        <f t="shared" si="33"/>
        <v>16.009293898983742</v>
      </c>
      <c r="K398" s="36">
        <f t="shared" si="34"/>
        <v>0.504</v>
      </c>
    </row>
    <row r="399" spans="1:11" x14ac:dyDescent="0.2">
      <c r="A399">
        <v>397</v>
      </c>
      <c r="B399" s="32">
        <v>1.7633545945063815</v>
      </c>
      <c r="C399" s="32">
        <v>3.5121095253125532</v>
      </c>
      <c r="D399" s="32">
        <v>4.1162509875030082</v>
      </c>
      <c r="E399" s="32">
        <v>12.214490682992619</v>
      </c>
      <c r="F399" s="32">
        <v>1.1723344894344336</v>
      </c>
      <c r="G399" s="32">
        <f t="shared" si="30"/>
        <v>15.726600208305172</v>
      </c>
      <c r="H399" s="32">
        <f t="shared" si="31"/>
        <v>7.0519400714438234</v>
      </c>
      <c r="I399" s="32">
        <f t="shared" si="32"/>
        <v>8.800695002249995</v>
      </c>
      <c r="J399" s="32">
        <f t="shared" si="33"/>
        <v>15.726600208305172</v>
      </c>
      <c r="K399" s="36">
        <f t="shared" si="34"/>
        <v>0.39300000000000002</v>
      </c>
    </row>
    <row r="400" spans="1:11" x14ac:dyDescent="0.2">
      <c r="A400">
        <v>398</v>
      </c>
      <c r="B400" s="32">
        <v>1.8809425960644148</v>
      </c>
      <c r="C400" s="32">
        <v>4.724053279554937</v>
      </c>
      <c r="D400" s="32">
        <v>4.2550187218730571</v>
      </c>
      <c r="E400" s="32">
        <v>12.092196614787099</v>
      </c>
      <c r="F400" s="32">
        <v>0.87845637861028081</v>
      </c>
      <c r="G400" s="32">
        <f t="shared" ref="G400:G463" si="35">+C400+E400</f>
        <v>16.816249894342036</v>
      </c>
      <c r="H400" s="32">
        <f t="shared" ref="H400:H463" si="36">+B400+D400+F400</f>
        <v>7.0144176965477527</v>
      </c>
      <c r="I400" s="32">
        <f t="shared" ref="I400:I463" si="37">+C400+D400+F400</f>
        <v>9.8575283800382749</v>
      </c>
      <c r="J400" s="32">
        <f t="shared" ref="J400:J463" si="38">MAX(G400:I400)</f>
        <v>16.816249894342036</v>
      </c>
      <c r="K400" s="36">
        <f t="shared" si="34"/>
        <v>0.76900000000000002</v>
      </c>
    </row>
    <row r="401" spans="1:11" x14ac:dyDescent="0.2">
      <c r="A401">
        <v>399</v>
      </c>
      <c r="B401" s="32">
        <v>1.4509539646969642</v>
      </c>
      <c r="C401" s="32">
        <v>4.4077844550920418</v>
      </c>
      <c r="D401" s="32">
        <v>3.6744379586743889</v>
      </c>
      <c r="E401" s="32">
        <v>12.254200358540402</v>
      </c>
      <c r="F401" s="32">
        <v>1.6314505299087614</v>
      </c>
      <c r="G401" s="32">
        <f t="shared" si="35"/>
        <v>16.661984813632444</v>
      </c>
      <c r="H401" s="32">
        <f t="shared" si="36"/>
        <v>6.7568424532801146</v>
      </c>
      <c r="I401" s="32">
        <f t="shared" si="37"/>
        <v>9.7136729436751921</v>
      </c>
      <c r="J401" s="32">
        <f t="shared" si="38"/>
        <v>16.661984813632444</v>
      </c>
      <c r="K401" s="36">
        <f t="shared" si="34"/>
        <v>0.72299999999999998</v>
      </c>
    </row>
    <row r="402" spans="1:11" x14ac:dyDescent="0.2">
      <c r="A402">
        <v>400</v>
      </c>
      <c r="B402" s="32">
        <v>2.0374234332412016</v>
      </c>
      <c r="C402" s="32">
        <v>4.2852220859494992</v>
      </c>
      <c r="D402" s="32">
        <v>4.0507514073433413</v>
      </c>
      <c r="E402" s="32">
        <v>12.287053580905194</v>
      </c>
      <c r="F402" s="32">
        <v>0.93564460964989848</v>
      </c>
      <c r="G402" s="32">
        <f t="shared" si="35"/>
        <v>16.572275666854694</v>
      </c>
      <c r="H402" s="32">
        <f t="shared" si="36"/>
        <v>7.0238194502344413</v>
      </c>
      <c r="I402" s="32">
        <f t="shared" si="37"/>
        <v>9.2716181029427389</v>
      </c>
      <c r="J402" s="32">
        <f t="shared" si="38"/>
        <v>16.572275666854694</v>
      </c>
      <c r="K402" s="36">
        <f t="shared" si="34"/>
        <v>0.68500000000000005</v>
      </c>
    </row>
    <row r="403" spans="1:11" x14ac:dyDescent="0.2">
      <c r="A403">
        <v>401</v>
      </c>
      <c r="B403" s="32">
        <v>1.8706863379993592</v>
      </c>
      <c r="C403" s="32">
        <v>4.8254528438556008</v>
      </c>
      <c r="D403" s="32">
        <v>3.8396222963492619</v>
      </c>
      <c r="E403" s="32">
        <v>12.210657162824646</v>
      </c>
      <c r="F403" s="32">
        <v>0.88687341101467609</v>
      </c>
      <c r="G403" s="32">
        <f t="shared" si="35"/>
        <v>17.036110006680246</v>
      </c>
      <c r="H403" s="32">
        <f t="shared" si="36"/>
        <v>6.5971820453632972</v>
      </c>
      <c r="I403" s="32">
        <f t="shared" si="37"/>
        <v>9.5519485512195388</v>
      </c>
      <c r="J403" s="32">
        <f t="shared" si="38"/>
        <v>17.036110006680246</v>
      </c>
      <c r="K403" s="36">
        <f t="shared" si="34"/>
        <v>0.82199999999999995</v>
      </c>
    </row>
    <row r="404" spans="1:11" x14ac:dyDescent="0.2">
      <c r="A404">
        <v>402</v>
      </c>
      <c r="B404" s="32">
        <v>2.3197192199877463</v>
      </c>
      <c r="C404" s="32">
        <v>2.9491789165185764</v>
      </c>
      <c r="D404" s="32">
        <v>4.5635091838485096</v>
      </c>
      <c r="E404" s="32">
        <v>11.449605638801586</v>
      </c>
      <c r="F404" s="32">
        <v>0.63069021760020405</v>
      </c>
      <c r="G404" s="32">
        <f t="shared" si="35"/>
        <v>14.398784555320162</v>
      </c>
      <c r="H404" s="32">
        <f t="shared" si="36"/>
        <v>7.5139186214364599</v>
      </c>
      <c r="I404" s="32">
        <f t="shared" si="37"/>
        <v>8.1433783179672901</v>
      </c>
      <c r="J404" s="32">
        <f t="shared" si="38"/>
        <v>14.398784555320162</v>
      </c>
      <c r="K404" s="36">
        <f t="shared" si="34"/>
        <v>8.5000000000000006E-2</v>
      </c>
    </row>
    <row r="405" spans="1:11" x14ac:dyDescent="0.2">
      <c r="A405">
        <v>403</v>
      </c>
      <c r="B405" s="32">
        <v>1.3629705841158284</v>
      </c>
      <c r="C405" s="32">
        <v>4.1889759460027562</v>
      </c>
      <c r="D405" s="32">
        <v>4.0670148779136071</v>
      </c>
      <c r="E405" s="32">
        <v>13.170883479062468</v>
      </c>
      <c r="F405" s="32">
        <v>0.92912225934560411</v>
      </c>
      <c r="G405" s="32">
        <f t="shared" si="35"/>
        <v>17.359859425065224</v>
      </c>
      <c r="H405" s="32">
        <f t="shared" si="36"/>
        <v>6.3591077213750395</v>
      </c>
      <c r="I405" s="32">
        <f t="shared" si="37"/>
        <v>9.1851130832619674</v>
      </c>
      <c r="J405" s="32">
        <f t="shared" si="38"/>
        <v>17.359859425065224</v>
      </c>
      <c r="K405" s="36">
        <f t="shared" si="34"/>
        <v>0.89300000000000002</v>
      </c>
    </row>
    <row r="406" spans="1:11" x14ac:dyDescent="0.2">
      <c r="A406">
        <v>404</v>
      </c>
      <c r="B406" s="32">
        <v>2.2595749037936912</v>
      </c>
      <c r="C406" s="32">
        <v>3.7767474724241765</v>
      </c>
      <c r="D406" s="32">
        <v>4.273349360213615</v>
      </c>
      <c r="E406" s="32">
        <v>12.766406174079748</v>
      </c>
      <c r="F406" s="32">
        <v>0.51868485368322581</v>
      </c>
      <c r="G406" s="32">
        <f t="shared" si="35"/>
        <v>16.543153646503924</v>
      </c>
      <c r="H406" s="32">
        <f t="shared" si="36"/>
        <v>7.051609117690532</v>
      </c>
      <c r="I406" s="32">
        <f t="shared" si="37"/>
        <v>8.5687816863210173</v>
      </c>
      <c r="J406" s="32">
        <f t="shared" si="38"/>
        <v>16.543153646503924</v>
      </c>
      <c r="K406" s="36">
        <f t="shared" si="34"/>
        <v>0.67700000000000005</v>
      </c>
    </row>
    <row r="407" spans="1:11" x14ac:dyDescent="0.2">
      <c r="A407">
        <v>405</v>
      </c>
      <c r="B407" s="32">
        <v>2.4882599569100421</v>
      </c>
      <c r="C407" s="32">
        <v>4.6250684236874804</v>
      </c>
      <c r="D407" s="32">
        <v>3.6519572277975385</v>
      </c>
      <c r="E407" s="32">
        <v>11.162796484597493</v>
      </c>
      <c r="F407" s="32">
        <v>1.3590200321923476</v>
      </c>
      <c r="G407" s="32">
        <f t="shared" si="35"/>
        <v>15.787864908284973</v>
      </c>
      <c r="H407" s="32">
        <f t="shared" si="36"/>
        <v>7.4992372168999282</v>
      </c>
      <c r="I407" s="32">
        <f t="shared" si="37"/>
        <v>9.6360456836773665</v>
      </c>
      <c r="J407" s="32">
        <f t="shared" si="38"/>
        <v>15.787864908284973</v>
      </c>
      <c r="K407" s="36">
        <f t="shared" si="34"/>
        <v>0.41499999999999998</v>
      </c>
    </row>
    <row r="408" spans="1:11" x14ac:dyDescent="0.2">
      <c r="A408">
        <v>406</v>
      </c>
      <c r="B408" s="32">
        <v>1.568052544418606</v>
      </c>
      <c r="C408" s="32">
        <v>4.7340190677496139</v>
      </c>
      <c r="D408" s="32">
        <v>4.2982926844197209</v>
      </c>
      <c r="E408" s="32">
        <v>12.639720383333042</v>
      </c>
      <c r="F408" s="32">
        <v>0.71679862937889993</v>
      </c>
      <c r="G408" s="32">
        <f t="shared" si="35"/>
        <v>17.373739451082656</v>
      </c>
      <c r="H408" s="32">
        <f t="shared" si="36"/>
        <v>6.5831438582172268</v>
      </c>
      <c r="I408" s="32">
        <f t="shared" si="37"/>
        <v>9.7491103815482347</v>
      </c>
      <c r="J408" s="32">
        <f t="shared" si="38"/>
        <v>17.373739451082656</v>
      </c>
      <c r="K408" s="36">
        <f t="shared" si="34"/>
        <v>0.89500000000000002</v>
      </c>
    </row>
    <row r="409" spans="1:11" x14ac:dyDescent="0.2">
      <c r="A409">
        <v>407</v>
      </c>
      <c r="B409" s="32">
        <v>2.185734734259313</v>
      </c>
      <c r="C409" s="32">
        <v>3.9325734734156867</v>
      </c>
      <c r="D409" s="32">
        <v>3.2623204889241606</v>
      </c>
      <c r="E409" s="32">
        <v>12.536296056452557</v>
      </c>
      <c r="F409" s="32">
        <v>1.3336177996970946</v>
      </c>
      <c r="G409" s="32">
        <f t="shared" si="35"/>
        <v>16.468869529868243</v>
      </c>
      <c r="H409" s="32">
        <f t="shared" si="36"/>
        <v>6.7816730228805682</v>
      </c>
      <c r="I409" s="32">
        <f t="shared" si="37"/>
        <v>8.5285117620369419</v>
      </c>
      <c r="J409" s="32">
        <f t="shared" si="38"/>
        <v>16.468869529868243</v>
      </c>
      <c r="K409" s="36">
        <f t="shared" si="34"/>
        <v>0.65300000000000002</v>
      </c>
    </row>
    <row r="410" spans="1:11" x14ac:dyDescent="0.2">
      <c r="A410">
        <v>408</v>
      </c>
      <c r="B410" s="32">
        <v>2.2654576292115962</v>
      </c>
      <c r="C410" s="32">
        <v>3.1936624610389117</v>
      </c>
      <c r="D410" s="32">
        <v>3.7122660033710417</v>
      </c>
      <c r="E410" s="32">
        <v>12.205966443900252</v>
      </c>
      <c r="F410" s="32">
        <v>1.0674905322739505</v>
      </c>
      <c r="G410" s="32">
        <f t="shared" si="35"/>
        <v>15.399628904939163</v>
      </c>
      <c r="H410" s="32">
        <f t="shared" si="36"/>
        <v>7.0452141648565885</v>
      </c>
      <c r="I410" s="32">
        <f t="shared" si="37"/>
        <v>7.973418996683904</v>
      </c>
      <c r="J410" s="32">
        <f t="shared" si="38"/>
        <v>15.399628904939163</v>
      </c>
      <c r="K410" s="36">
        <f t="shared" si="34"/>
        <v>0.29199999999999998</v>
      </c>
    </row>
    <row r="411" spans="1:11" x14ac:dyDescent="0.2">
      <c r="A411">
        <v>409</v>
      </c>
      <c r="B411" s="32">
        <v>2.4877676929027075</v>
      </c>
      <c r="C411" s="32">
        <v>3.5527400642458815</v>
      </c>
      <c r="D411" s="32">
        <v>4.1490221620770171</v>
      </c>
      <c r="E411" s="32">
        <v>12.271701310339267</v>
      </c>
      <c r="F411" s="32">
        <v>0.87857770520349732</v>
      </c>
      <c r="G411" s="32">
        <f t="shared" si="35"/>
        <v>15.824441374585149</v>
      </c>
      <c r="H411" s="32">
        <f t="shared" si="36"/>
        <v>7.5153675601832219</v>
      </c>
      <c r="I411" s="32">
        <f t="shared" si="37"/>
        <v>8.580339931526396</v>
      </c>
      <c r="J411" s="32">
        <f t="shared" si="38"/>
        <v>15.824441374585149</v>
      </c>
      <c r="K411" s="36">
        <f t="shared" si="34"/>
        <v>0.42799999999999999</v>
      </c>
    </row>
    <row r="412" spans="1:11" x14ac:dyDescent="0.2">
      <c r="A412">
        <v>410</v>
      </c>
      <c r="B412" s="32">
        <v>1.8866405803710222</v>
      </c>
      <c r="C412" s="32">
        <v>3.4507436440471793</v>
      </c>
      <c r="D412" s="32">
        <v>4.1873855694611848</v>
      </c>
      <c r="E412" s="32">
        <v>10.838627561781323</v>
      </c>
      <c r="F412" s="32">
        <v>1.4660656486521475</v>
      </c>
      <c r="G412" s="32">
        <f t="shared" si="35"/>
        <v>14.289371205828502</v>
      </c>
      <c r="H412" s="32">
        <f t="shared" si="36"/>
        <v>7.5400917984843545</v>
      </c>
      <c r="I412" s="32">
        <f t="shared" si="37"/>
        <v>9.1041948621605115</v>
      </c>
      <c r="J412" s="32">
        <f t="shared" si="38"/>
        <v>14.289371205828502</v>
      </c>
      <c r="K412" s="36">
        <f t="shared" si="34"/>
        <v>7.3999999999999996E-2</v>
      </c>
    </row>
    <row r="413" spans="1:11" x14ac:dyDescent="0.2">
      <c r="A413">
        <v>411</v>
      </c>
      <c r="B413" s="32">
        <v>2.1165403773484286</v>
      </c>
      <c r="C413" s="32">
        <v>3.423572489831713</v>
      </c>
      <c r="D413" s="32">
        <v>4.748178172216285</v>
      </c>
      <c r="E413" s="32">
        <v>12.257599594988278</v>
      </c>
      <c r="F413" s="32">
        <v>0.88554091032710858</v>
      </c>
      <c r="G413" s="32">
        <f t="shared" si="35"/>
        <v>15.681172084819991</v>
      </c>
      <c r="H413" s="32">
        <f t="shared" si="36"/>
        <v>7.7502594598918222</v>
      </c>
      <c r="I413" s="32">
        <f t="shared" si="37"/>
        <v>9.0572915723751066</v>
      </c>
      <c r="J413" s="32">
        <f t="shared" si="38"/>
        <v>15.681172084819991</v>
      </c>
      <c r="K413" s="36">
        <f t="shared" si="34"/>
        <v>0.377</v>
      </c>
    </row>
    <row r="414" spans="1:11" x14ac:dyDescent="0.2">
      <c r="A414">
        <v>412</v>
      </c>
      <c r="B414" s="32">
        <v>1.7904410520277452</v>
      </c>
      <c r="C414" s="32">
        <v>3.9976091658027144</v>
      </c>
      <c r="D414" s="32">
        <v>4.4215213948555174</v>
      </c>
      <c r="E414" s="32">
        <v>11.086023763084086</v>
      </c>
      <c r="F414" s="32">
        <v>0.55343446345068514</v>
      </c>
      <c r="G414" s="32">
        <f t="shared" si="35"/>
        <v>15.0836329288868</v>
      </c>
      <c r="H414" s="32">
        <f t="shared" si="36"/>
        <v>6.7653969103339477</v>
      </c>
      <c r="I414" s="32">
        <f t="shared" si="37"/>
        <v>8.972565024108917</v>
      </c>
      <c r="J414" s="32">
        <f t="shared" si="38"/>
        <v>15.0836329288868</v>
      </c>
      <c r="K414" s="36">
        <f t="shared" si="34"/>
        <v>0.216</v>
      </c>
    </row>
    <row r="415" spans="1:11" x14ac:dyDescent="0.2">
      <c r="A415">
        <v>413</v>
      </c>
      <c r="B415" s="32">
        <v>2.2550774524934241</v>
      </c>
      <c r="C415" s="32">
        <v>3.7135171270201681</v>
      </c>
      <c r="D415" s="32">
        <v>4.1930487087520305</v>
      </c>
      <c r="E415" s="32">
        <v>12.300711917589069</v>
      </c>
      <c r="F415" s="32">
        <v>1.1850648914114572</v>
      </c>
      <c r="G415" s="32">
        <f t="shared" si="35"/>
        <v>16.014229044609237</v>
      </c>
      <c r="H415" s="32">
        <f t="shared" si="36"/>
        <v>7.6331910526569118</v>
      </c>
      <c r="I415" s="32">
        <f t="shared" si="37"/>
        <v>9.0916307271836558</v>
      </c>
      <c r="J415" s="32">
        <f t="shared" si="38"/>
        <v>16.014229044609237</v>
      </c>
      <c r="K415" s="36">
        <f t="shared" si="34"/>
        <v>0.50700000000000001</v>
      </c>
    </row>
    <row r="416" spans="1:11" x14ac:dyDescent="0.2">
      <c r="A416">
        <v>414</v>
      </c>
      <c r="B416" s="32">
        <v>2.7884682418080047</v>
      </c>
      <c r="C416" s="32">
        <v>4.7756011655146722</v>
      </c>
      <c r="D416" s="32">
        <v>4.3430200422371854</v>
      </c>
      <c r="E416" s="32">
        <v>12.311293888444197</v>
      </c>
      <c r="F416" s="32">
        <v>0.74833726810174994</v>
      </c>
      <c r="G416" s="32">
        <f t="shared" si="35"/>
        <v>17.08689505395887</v>
      </c>
      <c r="H416" s="32">
        <f t="shared" si="36"/>
        <v>7.87982555214694</v>
      </c>
      <c r="I416" s="32">
        <f t="shared" si="37"/>
        <v>9.8669584758536075</v>
      </c>
      <c r="J416" s="32">
        <f t="shared" si="38"/>
        <v>17.08689505395887</v>
      </c>
      <c r="K416" s="36">
        <f t="shared" si="34"/>
        <v>0.83599999999999997</v>
      </c>
    </row>
    <row r="417" spans="1:11" x14ac:dyDescent="0.2">
      <c r="A417">
        <v>415</v>
      </c>
      <c r="B417" s="32">
        <v>1.9205095946308575</v>
      </c>
      <c r="C417" s="32">
        <v>3.6552378433989361</v>
      </c>
      <c r="D417" s="32">
        <v>3.9211107251539943</v>
      </c>
      <c r="E417" s="32">
        <v>12.357408680429216</v>
      </c>
      <c r="F417" s="32">
        <v>1.0269195993496396</v>
      </c>
      <c r="G417" s="32">
        <f t="shared" si="35"/>
        <v>16.012646523828153</v>
      </c>
      <c r="H417" s="32">
        <f t="shared" si="36"/>
        <v>6.8685399191344914</v>
      </c>
      <c r="I417" s="32">
        <f t="shared" si="37"/>
        <v>8.60326816790257</v>
      </c>
      <c r="J417" s="32">
        <f t="shared" si="38"/>
        <v>16.012646523828153</v>
      </c>
      <c r="K417" s="36">
        <f t="shared" si="34"/>
        <v>0.50600000000000001</v>
      </c>
    </row>
    <row r="418" spans="1:11" x14ac:dyDescent="0.2">
      <c r="A418">
        <v>416</v>
      </c>
      <c r="B418" s="32">
        <v>1.4882159626286011</v>
      </c>
      <c r="C418" s="32">
        <v>3.2800690051808488</v>
      </c>
      <c r="D418" s="32">
        <v>3.7479315879900241</v>
      </c>
      <c r="E418" s="32">
        <v>10.386201696121134</v>
      </c>
      <c r="F418" s="32">
        <v>0.9220769495877903</v>
      </c>
      <c r="G418" s="32">
        <f t="shared" si="35"/>
        <v>13.666270701301983</v>
      </c>
      <c r="H418" s="32">
        <f t="shared" si="36"/>
        <v>6.1582245002064155</v>
      </c>
      <c r="I418" s="32">
        <f t="shared" si="37"/>
        <v>7.9500775427586632</v>
      </c>
      <c r="J418" s="32">
        <f t="shared" si="38"/>
        <v>13.666270701301983</v>
      </c>
      <c r="K418" s="36">
        <f t="shared" si="34"/>
        <v>1.6E-2</v>
      </c>
    </row>
    <row r="419" spans="1:11" x14ac:dyDescent="0.2">
      <c r="A419">
        <v>417</v>
      </c>
      <c r="B419" s="32">
        <v>1.5393397966836346</v>
      </c>
      <c r="C419" s="32">
        <v>3.4504639744263841</v>
      </c>
      <c r="D419" s="32">
        <v>4.3866924316753284</v>
      </c>
      <c r="E419" s="32">
        <v>11.331764684029622</v>
      </c>
      <c r="F419" s="32">
        <v>0.59373581077670678</v>
      </c>
      <c r="G419" s="32">
        <f t="shared" si="35"/>
        <v>14.782228658456006</v>
      </c>
      <c r="H419" s="32">
        <f t="shared" si="36"/>
        <v>6.5197680391356698</v>
      </c>
      <c r="I419" s="32">
        <f t="shared" si="37"/>
        <v>8.4308922168784193</v>
      </c>
      <c r="J419" s="32">
        <f t="shared" si="38"/>
        <v>14.782228658456006</v>
      </c>
      <c r="K419" s="36">
        <f t="shared" si="34"/>
        <v>0.151</v>
      </c>
    </row>
    <row r="420" spans="1:11" x14ac:dyDescent="0.2">
      <c r="A420">
        <v>418</v>
      </c>
      <c r="B420" s="32">
        <v>2.3648858637461672</v>
      </c>
      <c r="C420" s="32">
        <v>3.9134513473109109</v>
      </c>
      <c r="D420" s="32">
        <v>3.9408268536171818</v>
      </c>
      <c r="E420" s="32">
        <v>11.543838384852279</v>
      </c>
      <c r="F420" s="32">
        <v>0.86279008226119913</v>
      </c>
      <c r="G420" s="32">
        <f t="shared" si="35"/>
        <v>15.45728973216319</v>
      </c>
      <c r="H420" s="32">
        <f t="shared" si="36"/>
        <v>7.1685027996245481</v>
      </c>
      <c r="I420" s="32">
        <f t="shared" si="37"/>
        <v>8.7170682831892918</v>
      </c>
      <c r="J420" s="32">
        <f t="shared" si="38"/>
        <v>15.45728973216319</v>
      </c>
      <c r="K420" s="36">
        <f t="shared" si="34"/>
        <v>0.316</v>
      </c>
    </row>
    <row r="421" spans="1:11" x14ac:dyDescent="0.2">
      <c r="A421">
        <v>419</v>
      </c>
      <c r="B421" s="32">
        <v>2.7981634553289041</v>
      </c>
      <c r="C421" s="32">
        <v>3.6229246335133212</v>
      </c>
      <c r="D421" s="32">
        <v>3.7108238630971755</v>
      </c>
      <c r="E421" s="32">
        <v>12.357326825906057</v>
      </c>
      <c r="F421" s="32">
        <v>0.9161622781684855</v>
      </c>
      <c r="G421" s="32">
        <f t="shared" si="35"/>
        <v>15.980251459419378</v>
      </c>
      <c r="H421" s="32">
        <f t="shared" si="36"/>
        <v>7.4251495965945651</v>
      </c>
      <c r="I421" s="32">
        <f t="shared" si="37"/>
        <v>8.2499107747789822</v>
      </c>
      <c r="J421" s="32">
        <f t="shared" si="38"/>
        <v>15.980251459419378</v>
      </c>
      <c r="K421" s="36">
        <f t="shared" si="34"/>
        <v>0.49199999999999999</v>
      </c>
    </row>
    <row r="422" spans="1:11" x14ac:dyDescent="0.2">
      <c r="A422">
        <v>420</v>
      </c>
      <c r="B422" s="32">
        <v>1.6840728044844582</v>
      </c>
      <c r="C422" s="32">
        <v>4.8638335202704184</v>
      </c>
      <c r="D422" s="32">
        <v>3.7926274318160722</v>
      </c>
      <c r="E422" s="32">
        <v>14.254400897072628</v>
      </c>
      <c r="F422" s="32">
        <v>1.0583026576350676</v>
      </c>
      <c r="G422" s="32">
        <f t="shared" si="35"/>
        <v>19.118234417343047</v>
      </c>
      <c r="H422" s="32">
        <f t="shared" si="36"/>
        <v>6.535002893935598</v>
      </c>
      <c r="I422" s="32">
        <f t="shared" si="37"/>
        <v>9.7147636097215582</v>
      </c>
      <c r="J422" s="32">
        <f t="shared" si="38"/>
        <v>19.118234417343047</v>
      </c>
      <c r="K422" s="36">
        <f t="shared" si="34"/>
        <v>0.996</v>
      </c>
    </row>
    <row r="423" spans="1:11" x14ac:dyDescent="0.2">
      <c r="A423">
        <v>421</v>
      </c>
      <c r="B423" s="32">
        <v>1.5837828237199574</v>
      </c>
      <c r="C423" s="32">
        <v>3.9351200585806509</v>
      </c>
      <c r="D423" s="32">
        <v>4.16904180029087</v>
      </c>
      <c r="E423" s="32">
        <v>13.219800651597325</v>
      </c>
      <c r="F423" s="32">
        <v>0.88266437185302493</v>
      </c>
      <c r="G423" s="32">
        <f t="shared" si="35"/>
        <v>17.154920710177976</v>
      </c>
      <c r="H423" s="32">
        <f t="shared" si="36"/>
        <v>6.6354889958638523</v>
      </c>
      <c r="I423" s="32">
        <f t="shared" si="37"/>
        <v>8.9868262307245459</v>
      </c>
      <c r="J423" s="32">
        <f t="shared" si="38"/>
        <v>17.154920710177976</v>
      </c>
      <c r="K423" s="36">
        <f t="shared" si="34"/>
        <v>0.85099999999999998</v>
      </c>
    </row>
    <row r="424" spans="1:11" x14ac:dyDescent="0.2">
      <c r="A424">
        <v>422</v>
      </c>
      <c r="B424" s="32">
        <v>2.5113963652547682</v>
      </c>
      <c r="C424" s="32">
        <v>3.7583802269218722</v>
      </c>
      <c r="D424" s="32">
        <v>4.2171524101868272</v>
      </c>
      <c r="E424" s="32">
        <v>11.641368049196899</v>
      </c>
      <c r="F424" s="32">
        <v>1.1172956217487808</v>
      </c>
      <c r="G424" s="32">
        <f t="shared" si="35"/>
        <v>15.399748276118771</v>
      </c>
      <c r="H424" s="32">
        <f t="shared" si="36"/>
        <v>7.8458443971903762</v>
      </c>
      <c r="I424" s="32">
        <f t="shared" si="37"/>
        <v>9.0928282588574803</v>
      </c>
      <c r="J424" s="32">
        <f t="shared" si="38"/>
        <v>15.399748276118771</v>
      </c>
      <c r="K424" s="36">
        <f t="shared" si="34"/>
        <v>0.29299999999999998</v>
      </c>
    </row>
    <row r="425" spans="1:11" x14ac:dyDescent="0.2">
      <c r="A425">
        <v>423</v>
      </c>
      <c r="B425" s="32">
        <v>2.1114761971621192</v>
      </c>
      <c r="C425" s="32">
        <v>5.4973920769989491</v>
      </c>
      <c r="D425" s="32">
        <v>3.6723782942353864</v>
      </c>
      <c r="E425" s="32">
        <v>13.234907358593773</v>
      </c>
      <c r="F425" s="32">
        <v>0.71773524976015324</v>
      </c>
      <c r="G425" s="32">
        <f t="shared" si="35"/>
        <v>18.732299435592722</v>
      </c>
      <c r="H425" s="32">
        <f t="shared" si="36"/>
        <v>6.5015897411576589</v>
      </c>
      <c r="I425" s="32">
        <f t="shared" si="37"/>
        <v>9.8875056209944887</v>
      </c>
      <c r="J425" s="32">
        <f t="shared" si="38"/>
        <v>18.732299435592722</v>
      </c>
      <c r="K425" s="36">
        <f t="shared" si="34"/>
        <v>0.99099999999999999</v>
      </c>
    </row>
    <row r="426" spans="1:11" x14ac:dyDescent="0.2">
      <c r="A426">
        <v>424</v>
      </c>
      <c r="B426" s="32">
        <v>2.2245633368147537</v>
      </c>
      <c r="C426" s="32">
        <v>4.2849515112757217</v>
      </c>
      <c r="D426" s="32">
        <v>4.5905031684960704</v>
      </c>
      <c r="E426" s="32">
        <v>12.156037458509672</v>
      </c>
      <c r="F426" s="32">
        <v>0.88796430443471763</v>
      </c>
      <c r="G426" s="32">
        <f t="shared" si="35"/>
        <v>16.440988969785394</v>
      </c>
      <c r="H426" s="32">
        <f t="shared" si="36"/>
        <v>7.7030308097455418</v>
      </c>
      <c r="I426" s="32">
        <f t="shared" si="37"/>
        <v>9.7634189842065098</v>
      </c>
      <c r="J426" s="32">
        <f t="shared" si="38"/>
        <v>16.440988969785394</v>
      </c>
      <c r="K426" s="36">
        <f t="shared" si="34"/>
        <v>0.63800000000000001</v>
      </c>
    </row>
    <row r="427" spans="1:11" x14ac:dyDescent="0.2">
      <c r="A427">
        <v>425</v>
      </c>
      <c r="B427" s="32">
        <v>3.2997043086215854</v>
      </c>
      <c r="C427" s="32">
        <v>4.6593620582862059</v>
      </c>
      <c r="D427" s="32">
        <v>4.1654822199270711</v>
      </c>
      <c r="E427" s="32">
        <v>13.661155693000183</v>
      </c>
      <c r="F427" s="32">
        <v>0.84606374709983356</v>
      </c>
      <c r="G427" s="32">
        <f t="shared" si="35"/>
        <v>18.320517751286388</v>
      </c>
      <c r="H427" s="32">
        <f t="shared" si="36"/>
        <v>8.3112502756484901</v>
      </c>
      <c r="I427" s="32">
        <f t="shared" si="37"/>
        <v>9.6709080253131106</v>
      </c>
      <c r="J427" s="32">
        <f t="shared" si="38"/>
        <v>18.320517751286388</v>
      </c>
      <c r="K427" s="36">
        <f t="shared" si="34"/>
        <v>0.97799999999999998</v>
      </c>
    </row>
    <row r="428" spans="1:11" x14ac:dyDescent="0.2">
      <c r="A428">
        <v>426</v>
      </c>
      <c r="B428" s="32">
        <v>1.7103566329315072</v>
      </c>
      <c r="C428" s="32">
        <v>4.5382014478527708</v>
      </c>
      <c r="D428" s="32">
        <v>4.2067888090095948</v>
      </c>
      <c r="E428" s="32">
        <v>11.973642843542621</v>
      </c>
      <c r="F428" s="32">
        <v>1.0673067120260384</v>
      </c>
      <c r="G428" s="32">
        <f t="shared" si="35"/>
        <v>16.511844291395391</v>
      </c>
      <c r="H428" s="32">
        <f t="shared" si="36"/>
        <v>6.9844521539671405</v>
      </c>
      <c r="I428" s="32">
        <f t="shared" si="37"/>
        <v>9.8122969688884041</v>
      </c>
      <c r="J428" s="32">
        <f t="shared" si="38"/>
        <v>16.511844291395391</v>
      </c>
      <c r="K428" s="36">
        <f t="shared" si="34"/>
        <v>0.67200000000000004</v>
      </c>
    </row>
    <row r="429" spans="1:11" x14ac:dyDescent="0.2">
      <c r="A429">
        <v>427</v>
      </c>
      <c r="B429" s="32">
        <v>1.607703102810774</v>
      </c>
      <c r="C429" s="32">
        <v>3.7010320385015802</v>
      </c>
      <c r="D429" s="32">
        <v>3.9997351324054762</v>
      </c>
      <c r="E429" s="32">
        <v>12.066640950535657</v>
      </c>
      <c r="F429" s="32">
        <v>0.50813362374901772</v>
      </c>
      <c r="G429" s="32">
        <f t="shared" si="35"/>
        <v>15.767672989037237</v>
      </c>
      <c r="H429" s="32">
        <f t="shared" si="36"/>
        <v>6.1155718589652679</v>
      </c>
      <c r="I429" s="32">
        <f t="shared" si="37"/>
        <v>8.2089007946560741</v>
      </c>
      <c r="J429" s="32">
        <f t="shared" si="38"/>
        <v>15.767672989037237</v>
      </c>
      <c r="K429" s="36">
        <f t="shared" si="34"/>
        <v>0.40799999999999997</v>
      </c>
    </row>
    <row r="430" spans="1:11" x14ac:dyDescent="0.2">
      <c r="A430">
        <v>428</v>
      </c>
      <c r="B430" s="32">
        <v>2.6062145985197276</v>
      </c>
      <c r="C430" s="32">
        <v>3.4981897089019185</v>
      </c>
      <c r="D430" s="32">
        <v>3.8144208575467928</v>
      </c>
      <c r="E430" s="32">
        <v>12.387087766284822</v>
      </c>
      <c r="F430" s="32">
        <v>1.1565656930324621</v>
      </c>
      <c r="G430" s="32">
        <f t="shared" si="35"/>
        <v>15.88527747518674</v>
      </c>
      <c r="H430" s="32">
        <f t="shared" si="36"/>
        <v>7.5772011490989826</v>
      </c>
      <c r="I430" s="32">
        <f t="shared" si="37"/>
        <v>8.4691762594811735</v>
      </c>
      <c r="J430" s="32">
        <f t="shared" si="38"/>
        <v>15.88527747518674</v>
      </c>
      <c r="K430" s="36">
        <f t="shared" si="34"/>
        <v>0.45400000000000001</v>
      </c>
    </row>
    <row r="431" spans="1:11" x14ac:dyDescent="0.2">
      <c r="A431">
        <v>429</v>
      </c>
      <c r="B431" s="32">
        <v>1.8477221652137814</v>
      </c>
      <c r="C431" s="32">
        <v>4.3536956683092285</v>
      </c>
      <c r="D431" s="32">
        <v>4.4111705493414775</v>
      </c>
      <c r="E431" s="32">
        <v>12.028346676117508</v>
      </c>
      <c r="F431" s="32">
        <v>1.5091282218927518</v>
      </c>
      <c r="G431" s="32">
        <f t="shared" si="35"/>
        <v>16.382042344426736</v>
      </c>
      <c r="H431" s="32">
        <f t="shared" si="36"/>
        <v>7.7680209364480106</v>
      </c>
      <c r="I431" s="32">
        <f t="shared" si="37"/>
        <v>10.273994439543458</v>
      </c>
      <c r="J431" s="32">
        <f t="shared" si="38"/>
        <v>16.382042344426736</v>
      </c>
      <c r="K431" s="36">
        <f t="shared" si="34"/>
        <v>0.61799999999999999</v>
      </c>
    </row>
    <row r="432" spans="1:11" x14ac:dyDescent="0.2">
      <c r="A432">
        <v>430</v>
      </c>
      <c r="B432" s="32">
        <v>1.2918401403585449</v>
      </c>
      <c r="C432" s="32">
        <v>4.3746907850654679</v>
      </c>
      <c r="D432" s="32">
        <v>3.3175480085483287</v>
      </c>
      <c r="E432" s="32">
        <v>13.364437594020274</v>
      </c>
      <c r="F432" s="32">
        <v>1.107343703348306</v>
      </c>
      <c r="G432" s="32">
        <f t="shared" si="35"/>
        <v>17.739128379085741</v>
      </c>
      <c r="H432" s="32">
        <f t="shared" si="36"/>
        <v>5.7167318522551795</v>
      </c>
      <c r="I432" s="32">
        <f t="shared" si="37"/>
        <v>8.7995824969621026</v>
      </c>
      <c r="J432" s="32">
        <f t="shared" si="38"/>
        <v>17.739128379085741</v>
      </c>
      <c r="K432" s="36">
        <f t="shared" si="34"/>
        <v>0.93100000000000005</v>
      </c>
    </row>
    <row r="433" spans="1:11" x14ac:dyDescent="0.2">
      <c r="A433">
        <v>431</v>
      </c>
      <c r="B433" s="32">
        <v>2.5597257768386044</v>
      </c>
      <c r="C433" s="32">
        <v>3.187421053647995</v>
      </c>
      <c r="D433" s="32">
        <v>4.2244786628580187</v>
      </c>
      <c r="E433" s="32">
        <v>11.17156173978583</v>
      </c>
      <c r="F433" s="32">
        <v>1.1503887574472174</v>
      </c>
      <c r="G433" s="32">
        <f t="shared" si="35"/>
        <v>14.358982793433825</v>
      </c>
      <c r="H433" s="32">
        <f t="shared" si="36"/>
        <v>7.9345931971438404</v>
      </c>
      <c r="I433" s="32">
        <f t="shared" si="37"/>
        <v>8.562288473953231</v>
      </c>
      <c r="J433" s="32">
        <f t="shared" si="38"/>
        <v>14.358982793433825</v>
      </c>
      <c r="K433" s="36">
        <f t="shared" si="34"/>
        <v>8.1000000000000003E-2</v>
      </c>
    </row>
    <row r="434" spans="1:11" x14ac:dyDescent="0.2">
      <c r="A434">
        <v>432</v>
      </c>
      <c r="B434" s="32">
        <v>1.3558446931274375</v>
      </c>
      <c r="C434" s="32">
        <v>3.9076214862725465</v>
      </c>
      <c r="D434" s="32">
        <v>4.3959733021474676</v>
      </c>
      <c r="E434" s="32">
        <v>14.320284693269059</v>
      </c>
      <c r="F434" s="32">
        <v>1.0718007640898577</v>
      </c>
      <c r="G434" s="32">
        <f t="shared" si="35"/>
        <v>18.227906179541606</v>
      </c>
      <c r="H434" s="32">
        <f t="shared" si="36"/>
        <v>6.8236187593647628</v>
      </c>
      <c r="I434" s="32">
        <f t="shared" si="37"/>
        <v>9.3753955525098718</v>
      </c>
      <c r="J434" s="32">
        <f t="shared" si="38"/>
        <v>18.227906179541606</v>
      </c>
      <c r="K434" s="36">
        <f t="shared" si="34"/>
        <v>0.97299999999999998</v>
      </c>
    </row>
    <row r="435" spans="1:11" x14ac:dyDescent="0.2">
      <c r="A435">
        <v>433</v>
      </c>
      <c r="B435" s="32">
        <v>1.80079564920743</v>
      </c>
      <c r="C435" s="32">
        <v>4.230970726988744</v>
      </c>
      <c r="D435" s="32">
        <v>3.2826695233816281</v>
      </c>
      <c r="E435" s="32">
        <v>12.581821950618178</v>
      </c>
      <c r="F435" s="32">
        <v>1.1740869265631773</v>
      </c>
      <c r="G435" s="32">
        <f t="shared" si="35"/>
        <v>16.812792677606922</v>
      </c>
      <c r="H435" s="32">
        <f t="shared" si="36"/>
        <v>6.2575520991522353</v>
      </c>
      <c r="I435" s="32">
        <f t="shared" si="37"/>
        <v>8.6877271769335493</v>
      </c>
      <c r="J435" s="32">
        <f t="shared" si="38"/>
        <v>16.812792677606922</v>
      </c>
      <c r="K435" s="36">
        <f t="shared" si="34"/>
        <v>0.76800000000000002</v>
      </c>
    </row>
    <row r="436" spans="1:11" x14ac:dyDescent="0.2">
      <c r="A436">
        <v>434</v>
      </c>
      <c r="B436" s="32">
        <v>1.280717020155862</v>
      </c>
      <c r="C436" s="32">
        <v>3.6951567027281271</v>
      </c>
      <c r="D436" s="32">
        <v>4.6434046554204542</v>
      </c>
      <c r="E436" s="32">
        <v>12.246543550019851</v>
      </c>
      <c r="F436" s="32">
        <v>0.96608712535817176</v>
      </c>
      <c r="G436" s="32">
        <f t="shared" si="35"/>
        <v>15.941700252747978</v>
      </c>
      <c r="H436" s="32">
        <f t="shared" si="36"/>
        <v>6.890208800934488</v>
      </c>
      <c r="I436" s="32">
        <f t="shared" si="37"/>
        <v>9.3046484835067531</v>
      </c>
      <c r="J436" s="32">
        <f t="shared" si="38"/>
        <v>15.941700252747978</v>
      </c>
      <c r="K436" s="36">
        <f t="shared" si="34"/>
        <v>0.47899999999999998</v>
      </c>
    </row>
    <row r="437" spans="1:11" x14ac:dyDescent="0.2">
      <c r="A437">
        <v>435</v>
      </c>
      <c r="B437" s="32">
        <v>1.4508141298865667</v>
      </c>
      <c r="C437" s="32">
        <v>4.0438319602835691</v>
      </c>
      <c r="D437" s="32">
        <v>4.2089437657559756</v>
      </c>
      <c r="E437" s="32">
        <v>11.3815390553209</v>
      </c>
      <c r="F437" s="32">
        <v>0.68101251397456508</v>
      </c>
      <c r="G437" s="32">
        <f t="shared" si="35"/>
        <v>15.425371015604469</v>
      </c>
      <c r="H437" s="32">
        <f t="shared" si="36"/>
        <v>6.3407704096171074</v>
      </c>
      <c r="I437" s="32">
        <f t="shared" si="37"/>
        <v>8.9337882400141098</v>
      </c>
      <c r="J437" s="32">
        <f t="shared" si="38"/>
        <v>15.425371015604469</v>
      </c>
      <c r="K437" s="36">
        <f t="shared" si="34"/>
        <v>0.30199999999999999</v>
      </c>
    </row>
    <row r="438" spans="1:11" x14ac:dyDescent="0.2">
      <c r="A438">
        <v>436</v>
      </c>
      <c r="B438" s="32">
        <v>2.3031402684428031</v>
      </c>
      <c r="C438" s="32">
        <v>4.5475112629937939</v>
      </c>
      <c r="D438" s="32">
        <v>4.5790951036033221</v>
      </c>
      <c r="E438" s="32">
        <v>11.554255509792711</v>
      </c>
      <c r="F438" s="32">
        <v>1.1215844122270937</v>
      </c>
      <c r="G438" s="32">
        <f t="shared" si="35"/>
        <v>16.101766772786505</v>
      </c>
      <c r="H438" s="32">
        <f t="shared" si="36"/>
        <v>8.0038197842732188</v>
      </c>
      <c r="I438" s="32">
        <f t="shared" si="37"/>
        <v>10.24819077882421</v>
      </c>
      <c r="J438" s="32">
        <f t="shared" si="38"/>
        <v>16.101766772786505</v>
      </c>
      <c r="K438" s="36">
        <f t="shared" si="34"/>
        <v>0.53700000000000003</v>
      </c>
    </row>
    <row r="439" spans="1:11" x14ac:dyDescent="0.2">
      <c r="A439">
        <v>437</v>
      </c>
      <c r="B439" s="32">
        <v>2.0608707750870963</v>
      </c>
      <c r="C439" s="32">
        <v>3.6934514001623029</v>
      </c>
      <c r="D439" s="32">
        <v>4.5714822236768669</v>
      </c>
      <c r="E439" s="32">
        <v>11.951289737509796</v>
      </c>
      <c r="F439" s="32">
        <v>0.90237236033863155</v>
      </c>
      <c r="G439" s="32">
        <f t="shared" si="35"/>
        <v>15.644741137672099</v>
      </c>
      <c r="H439" s="32">
        <f t="shared" si="36"/>
        <v>7.5347253591025947</v>
      </c>
      <c r="I439" s="32">
        <f t="shared" si="37"/>
        <v>9.1673059841778013</v>
      </c>
      <c r="J439" s="32">
        <f t="shared" si="38"/>
        <v>15.644741137672099</v>
      </c>
      <c r="K439" s="36">
        <f t="shared" si="34"/>
        <v>0.36699999999999999</v>
      </c>
    </row>
    <row r="440" spans="1:11" x14ac:dyDescent="0.2">
      <c r="A440">
        <v>438</v>
      </c>
      <c r="B440" s="32">
        <v>1.1254207998281345</v>
      </c>
      <c r="C440" s="32">
        <v>3.4140262060682289</v>
      </c>
      <c r="D440" s="32">
        <v>4.3498533260426484</v>
      </c>
      <c r="E440" s="32">
        <v>13.183734639198519</v>
      </c>
      <c r="F440" s="32">
        <v>0.71323518366261851</v>
      </c>
      <c r="G440" s="32">
        <f t="shared" si="35"/>
        <v>16.597760845266748</v>
      </c>
      <c r="H440" s="32">
        <f t="shared" si="36"/>
        <v>6.1885093095334014</v>
      </c>
      <c r="I440" s="32">
        <f t="shared" si="37"/>
        <v>8.4771147157734958</v>
      </c>
      <c r="J440" s="32">
        <f t="shared" si="38"/>
        <v>16.597760845266748</v>
      </c>
      <c r="K440" s="36">
        <f t="shared" si="34"/>
        <v>0.69099999999999995</v>
      </c>
    </row>
    <row r="441" spans="1:11" x14ac:dyDescent="0.2">
      <c r="A441">
        <v>439</v>
      </c>
      <c r="B441" s="32">
        <v>3.0186158760916442</v>
      </c>
      <c r="C441" s="32">
        <v>3.4114341461681761</v>
      </c>
      <c r="D441" s="32">
        <v>3.8239834781088575</v>
      </c>
      <c r="E441" s="32">
        <v>10.197163222357631</v>
      </c>
      <c r="F441" s="32">
        <v>1.2313284994670539</v>
      </c>
      <c r="G441" s="32">
        <f t="shared" si="35"/>
        <v>13.608597368525807</v>
      </c>
      <c r="H441" s="32">
        <f t="shared" si="36"/>
        <v>8.0739278536675556</v>
      </c>
      <c r="I441" s="32">
        <f t="shared" si="37"/>
        <v>8.4667461237440875</v>
      </c>
      <c r="J441" s="32">
        <f t="shared" si="38"/>
        <v>13.608597368525807</v>
      </c>
      <c r="K441" s="36">
        <f t="shared" si="34"/>
        <v>1.4E-2</v>
      </c>
    </row>
    <row r="442" spans="1:11" x14ac:dyDescent="0.2">
      <c r="A442">
        <v>440</v>
      </c>
      <c r="B442" s="32">
        <v>2.1201590293931076</v>
      </c>
      <c r="C442" s="32">
        <v>4.2336122406632057</v>
      </c>
      <c r="D442" s="32">
        <v>4.1322953607996169</v>
      </c>
      <c r="E442" s="32">
        <v>11.144629327929579</v>
      </c>
      <c r="F442" s="32">
        <v>1.181223754225357</v>
      </c>
      <c r="G442" s="32">
        <f t="shared" si="35"/>
        <v>15.378241568592784</v>
      </c>
      <c r="H442" s="32">
        <f t="shared" si="36"/>
        <v>7.4336781444180815</v>
      </c>
      <c r="I442" s="32">
        <f t="shared" si="37"/>
        <v>9.5471313556881796</v>
      </c>
      <c r="J442" s="32">
        <f t="shared" si="38"/>
        <v>15.378241568592784</v>
      </c>
      <c r="K442" s="36">
        <f t="shared" si="34"/>
        <v>0.28899999999999998</v>
      </c>
    </row>
    <row r="443" spans="1:11" x14ac:dyDescent="0.2">
      <c r="A443">
        <v>441</v>
      </c>
      <c r="B443" s="32">
        <v>2.7136247859307332</v>
      </c>
      <c r="C443" s="32">
        <v>3.5723146639647894</v>
      </c>
      <c r="D443" s="32">
        <v>4.2606364660096006</v>
      </c>
      <c r="E443" s="32">
        <v>11.366089014074532</v>
      </c>
      <c r="F443" s="32">
        <v>0.7249918351371889</v>
      </c>
      <c r="G443" s="32">
        <f t="shared" si="35"/>
        <v>14.938403678039322</v>
      </c>
      <c r="H443" s="32">
        <f t="shared" si="36"/>
        <v>7.6992530870775227</v>
      </c>
      <c r="I443" s="32">
        <f t="shared" si="37"/>
        <v>8.5579429651115788</v>
      </c>
      <c r="J443" s="32">
        <f t="shared" si="38"/>
        <v>14.938403678039322</v>
      </c>
      <c r="K443" s="36">
        <f t="shared" si="34"/>
        <v>0.185</v>
      </c>
    </row>
    <row r="444" spans="1:11" x14ac:dyDescent="0.2">
      <c r="A444">
        <v>442</v>
      </c>
      <c r="B444" s="32">
        <v>1.9865156041778391</v>
      </c>
      <c r="C444" s="32">
        <v>4.8221832104027271</v>
      </c>
      <c r="D444" s="32">
        <v>4.0105159188024118</v>
      </c>
      <c r="E444" s="32">
        <v>12.442621512775077</v>
      </c>
      <c r="F444" s="32">
        <v>0.89157586242072284</v>
      </c>
      <c r="G444" s="32">
        <f t="shared" si="35"/>
        <v>17.264804723177804</v>
      </c>
      <c r="H444" s="32">
        <f t="shared" si="36"/>
        <v>6.8886073854009737</v>
      </c>
      <c r="I444" s="32">
        <f t="shared" si="37"/>
        <v>9.7242749916258617</v>
      </c>
      <c r="J444" s="32">
        <f t="shared" si="38"/>
        <v>17.264804723177804</v>
      </c>
      <c r="K444" s="36">
        <f t="shared" si="34"/>
        <v>0.876</v>
      </c>
    </row>
    <row r="445" spans="1:11" x14ac:dyDescent="0.2">
      <c r="A445">
        <v>443</v>
      </c>
      <c r="B445" s="32">
        <v>1.8807066958761425</v>
      </c>
      <c r="C445" s="32">
        <v>4.124337020679377</v>
      </c>
      <c r="D445" s="32">
        <v>3.8085367451494676</v>
      </c>
      <c r="E445" s="32">
        <v>11.644547870047973</v>
      </c>
      <c r="F445" s="32">
        <v>1.0690533966007933</v>
      </c>
      <c r="G445" s="32">
        <f t="shared" si="35"/>
        <v>15.76888489072735</v>
      </c>
      <c r="H445" s="32">
        <f t="shared" si="36"/>
        <v>6.7582968376264034</v>
      </c>
      <c r="I445" s="32">
        <f t="shared" si="37"/>
        <v>9.001927162429638</v>
      </c>
      <c r="J445" s="32">
        <f t="shared" si="38"/>
        <v>15.76888489072735</v>
      </c>
      <c r="K445" s="36">
        <f t="shared" si="34"/>
        <v>0.40899999999999997</v>
      </c>
    </row>
    <row r="446" spans="1:11" x14ac:dyDescent="0.2">
      <c r="A446">
        <v>444</v>
      </c>
      <c r="B446" s="32">
        <v>2.0145178091770504</v>
      </c>
      <c r="C446" s="32">
        <v>4.9513860277365893</v>
      </c>
      <c r="D446" s="32">
        <v>4.2011050355577026</v>
      </c>
      <c r="E446" s="32">
        <v>12.954332790570334</v>
      </c>
      <c r="F446" s="32">
        <v>0.40109846647828817</v>
      </c>
      <c r="G446" s="32">
        <f t="shared" si="35"/>
        <v>17.905718818306923</v>
      </c>
      <c r="H446" s="32">
        <f t="shared" si="36"/>
        <v>6.6167213112130412</v>
      </c>
      <c r="I446" s="32">
        <f t="shared" si="37"/>
        <v>9.5535895297725801</v>
      </c>
      <c r="J446" s="32">
        <f t="shared" si="38"/>
        <v>17.905718818306923</v>
      </c>
      <c r="K446" s="36">
        <f t="shared" si="34"/>
        <v>0.94699999999999995</v>
      </c>
    </row>
    <row r="447" spans="1:11" x14ac:dyDescent="0.2">
      <c r="A447">
        <v>445</v>
      </c>
      <c r="B447" s="32">
        <v>1.0740070643369108</v>
      </c>
      <c r="C447" s="32">
        <v>3.6757628650811967</v>
      </c>
      <c r="D447" s="32">
        <v>4.2927889909187797</v>
      </c>
      <c r="E447" s="32">
        <v>11.907572600932326</v>
      </c>
      <c r="F447" s="32">
        <v>0.98211478668963537</v>
      </c>
      <c r="G447" s="32">
        <f t="shared" si="35"/>
        <v>15.583335466013523</v>
      </c>
      <c r="H447" s="32">
        <f t="shared" si="36"/>
        <v>6.348910841945326</v>
      </c>
      <c r="I447" s="32">
        <f t="shared" si="37"/>
        <v>8.9506666426896118</v>
      </c>
      <c r="J447" s="32">
        <f t="shared" si="38"/>
        <v>15.583335466013523</v>
      </c>
      <c r="K447" s="36">
        <f t="shared" si="34"/>
        <v>0.35399999999999998</v>
      </c>
    </row>
    <row r="448" spans="1:11" x14ac:dyDescent="0.2">
      <c r="A448">
        <v>446</v>
      </c>
      <c r="B448" s="32">
        <v>1.6550440073406207</v>
      </c>
      <c r="C448" s="32">
        <v>4.1202380417453242</v>
      </c>
      <c r="D448" s="32">
        <v>4.196113069250714</v>
      </c>
      <c r="E448" s="32">
        <v>13.895350578706712</v>
      </c>
      <c r="F448" s="32">
        <v>0.85834989502109238</v>
      </c>
      <c r="G448" s="32">
        <f t="shared" si="35"/>
        <v>18.015588620452036</v>
      </c>
      <c r="H448" s="32">
        <f t="shared" si="36"/>
        <v>6.7095069716124272</v>
      </c>
      <c r="I448" s="32">
        <f t="shared" si="37"/>
        <v>9.1747010060171306</v>
      </c>
      <c r="J448" s="32">
        <f t="shared" si="38"/>
        <v>18.015588620452036</v>
      </c>
      <c r="K448" s="36">
        <f t="shared" si="34"/>
        <v>0.95399999999999996</v>
      </c>
    </row>
    <row r="449" spans="1:11" x14ac:dyDescent="0.2">
      <c r="A449">
        <v>447</v>
      </c>
      <c r="B449" s="32">
        <v>2.6913569450262003</v>
      </c>
      <c r="C449" s="32">
        <v>3.6474332419893472</v>
      </c>
      <c r="D449" s="32">
        <v>4.1440073106095952</v>
      </c>
      <c r="E449" s="32">
        <v>10.942653292033356</v>
      </c>
      <c r="F449" s="32">
        <v>1.0533554612047737</v>
      </c>
      <c r="G449" s="32">
        <f t="shared" si="35"/>
        <v>14.590086534022703</v>
      </c>
      <c r="H449" s="32">
        <f t="shared" si="36"/>
        <v>7.8887197168405692</v>
      </c>
      <c r="I449" s="32">
        <f t="shared" si="37"/>
        <v>8.8447960138037161</v>
      </c>
      <c r="J449" s="32">
        <f t="shared" si="38"/>
        <v>14.590086534022703</v>
      </c>
      <c r="K449" s="36">
        <f t="shared" si="34"/>
        <v>0.121</v>
      </c>
    </row>
    <row r="450" spans="1:11" x14ac:dyDescent="0.2">
      <c r="A450">
        <v>448</v>
      </c>
      <c r="B450" s="32">
        <v>2.0843363068270264</v>
      </c>
      <c r="C450" s="32">
        <v>3.346254071497242</v>
      </c>
      <c r="D450" s="32">
        <v>4.2787217454169877</v>
      </c>
      <c r="E450" s="32">
        <v>11.39151166472584</v>
      </c>
      <c r="F450" s="32">
        <v>0.61856278787308838</v>
      </c>
      <c r="G450" s="32">
        <f t="shared" si="35"/>
        <v>14.737765736223082</v>
      </c>
      <c r="H450" s="32">
        <f t="shared" si="36"/>
        <v>6.9816208401171025</v>
      </c>
      <c r="I450" s="32">
        <f t="shared" si="37"/>
        <v>8.243538604787318</v>
      </c>
      <c r="J450" s="32">
        <f t="shared" si="38"/>
        <v>14.737765736223082</v>
      </c>
      <c r="K450" s="36">
        <f t="shared" si="34"/>
        <v>0.14699999999999999</v>
      </c>
    </row>
    <row r="451" spans="1:11" x14ac:dyDescent="0.2">
      <c r="A451">
        <v>449</v>
      </c>
      <c r="B451" s="32">
        <v>1.7801648987660883</v>
      </c>
      <c r="C451" s="32">
        <v>3.8532018707919633</v>
      </c>
      <c r="D451" s="32">
        <v>4.8264229109045118</v>
      </c>
      <c r="E451" s="32">
        <v>11.230716412057518</v>
      </c>
      <c r="F451" s="32">
        <v>0.73298840814095456</v>
      </c>
      <c r="G451" s="32">
        <f t="shared" si="35"/>
        <v>15.083918282849481</v>
      </c>
      <c r="H451" s="32">
        <f t="shared" si="36"/>
        <v>7.3395762178115547</v>
      </c>
      <c r="I451" s="32">
        <f t="shared" si="37"/>
        <v>9.4126131898374297</v>
      </c>
      <c r="J451" s="32">
        <f t="shared" si="38"/>
        <v>15.083918282849481</v>
      </c>
      <c r="K451" s="36">
        <f t="shared" si="34"/>
        <v>0.217</v>
      </c>
    </row>
    <row r="452" spans="1:11" x14ac:dyDescent="0.2">
      <c r="A452">
        <v>450</v>
      </c>
      <c r="B452" s="32">
        <v>1.6975031990587013</v>
      </c>
      <c r="C452" s="32">
        <v>4.3694435690704267</v>
      </c>
      <c r="D452" s="32">
        <v>4.1520475052529946</v>
      </c>
      <c r="E452" s="32">
        <v>10.472067090915516</v>
      </c>
      <c r="F452" s="32">
        <v>1.3010541604453465</v>
      </c>
      <c r="G452" s="32">
        <f t="shared" si="35"/>
        <v>14.841510659985943</v>
      </c>
      <c r="H452" s="32">
        <f t="shared" si="36"/>
        <v>7.1506048647570424</v>
      </c>
      <c r="I452" s="32">
        <f t="shared" si="37"/>
        <v>9.8225452347687678</v>
      </c>
      <c r="J452" s="32">
        <f t="shared" si="38"/>
        <v>14.841510659985943</v>
      </c>
      <c r="K452" s="36">
        <f t="shared" si="34"/>
        <v>0.16500000000000001</v>
      </c>
    </row>
    <row r="453" spans="1:11" x14ac:dyDescent="0.2">
      <c r="A453">
        <v>451</v>
      </c>
      <c r="B453" s="32">
        <v>1.4269785474898526</v>
      </c>
      <c r="C453" s="32">
        <v>4.6653408490819857</v>
      </c>
      <c r="D453" s="32">
        <v>3.7734804310312029</v>
      </c>
      <c r="E453" s="32">
        <v>13.539588083687704</v>
      </c>
      <c r="F453" s="32">
        <v>0.55876028252532706</v>
      </c>
      <c r="G453" s="32">
        <f t="shared" si="35"/>
        <v>18.20492893276969</v>
      </c>
      <c r="H453" s="32">
        <f t="shared" si="36"/>
        <v>5.7592192610463826</v>
      </c>
      <c r="I453" s="32">
        <f t="shared" si="37"/>
        <v>8.9975815626385156</v>
      </c>
      <c r="J453" s="32">
        <f t="shared" si="38"/>
        <v>18.20492893276969</v>
      </c>
      <c r="K453" s="36">
        <f t="shared" ref="K453:K516" si="39">PERCENTRANK($J$3:$J$1002,J453)</f>
        <v>0.97099999999999997</v>
      </c>
    </row>
    <row r="454" spans="1:11" x14ac:dyDescent="0.2">
      <c r="A454">
        <v>452</v>
      </c>
      <c r="B454" s="32">
        <v>2.6244010819500545</v>
      </c>
      <c r="C454" s="32">
        <v>4.834399997984292</v>
      </c>
      <c r="D454" s="32">
        <v>4.5696814241673565</v>
      </c>
      <c r="E454" s="32">
        <v>11.10250835455372</v>
      </c>
      <c r="F454" s="32">
        <v>0.88466390732355649</v>
      </c>
      <c r="G454" s="32">
        <f t="shared" si="35"/>
        <v>15.936908352538012</v>
      </c>
      <c r="H454" s="32">
        <f t="shared" si="36"/>
        <v>8.0787464134409674</v>
      </c>
      <c r="I454" s="32">
        <f t="shared" si="37"/>
        <v>10.288745329475205</v>
      </c>
      <c r="J454" s="32">
        <f t="shared" si="38"/>
        <v>15.936908352538012</v>
      </c>
      <c r="K454" s="36">
        <f t="shared" si="39"/>
        <v>0.47699999999999998</v>
      </c>
    </row>
    <row r="455" spans="1:11" x14ac:dyDescent="0.2">
      <c r="A455">
        <v>453</v>
      </c>
      <c r="B455" s="32">
        <v>3.2352938938420266</v>
      </c>
      <c r="C455" s="32">
        <v>4.6807670160924317</v>
      </c>
      <c r="D455" s="32">
        <v>3.7659770997415762</v>
      </c>
      <c r="E455" s="32">
        <v>10.709931787743699</v>
      </c>
      <c r="F455" s="32">
        <v>1.2454792593198363</v>
      </c>
      <c r="G455" s="32">
        <f t="shared" si="35"/>
        <v>15.390698803836131</v>
      </c>
      <c r="H455" s="32">
        <f t="shared" si="36"/>
        <v>8.2467502529034391</v>
      </c>
      <c r="I455" s="32">
        <f t="shared" si="37"/>
        <v>9.6922233751538442</v>
      </c>
      <c r="J455" s="32">
        <f t="shared" si="38"/>
        <v>15.390698803836131</v>
      </c>
      <c r="K455" s="36">
        <f t="shared" si="39"/>
        <v>0.28999999999999998</v>
      </c>
    </row>
    <row r="456" spans="1:11" x14ac:dyDescent="0.2">
      <c r="A456">
        <v>454</v>
      </c>
      <c r="B456" s="32">
        <v>2.45791807679052</v>
      </c>
      <c r="C456" s="32">
        <v>4.498341705679195</v>
      </c>
      <c r="D456" s="32">
        <v>4.1171378812614421</v>
      </c>
      <c r="E456" s="32">
        <v>10.690707343484974</v>
      </c>
      <c r="F456" s="32">
        <v>1.0150805817611399</v>
      </c>
      <c r="G456" s="32">
        <f t="shared" si="35"/>
        <v>15.189049049164169</v>
      </c>
      <c r="H456" s="32">
        <f t="shared" si="36"/>
        <v>7.590136539813102</v>
      </c>
      <c r="I456" s="32">
        <f t="shared" si="37"/>
        <v>9.630560168701777</v>
      </c>
      <c r="J456" s="32">
        <f t="shared" si="38"/>
        <v>15.189049049164169</v>
      </c>
      <c r="K456" s="36">
        <f t="shared" si="39"/>
        <v>0.24099999999999999</v>
      </c>
    </row>
    <row r="457" spans="1:11" x14ac:dyDescent="0.2">
      <c r="A457">
        <v>455</v>
      </c>
      <c r="B457" s="32">
        <v>1.9504439074371476</v>
      </c>
      <c r="C457" s="32">
        <v>4.5424544724519365</v>
      </c>
      <c r="D457" s="32">
        <v>4.2069733909593197</v>
      </c>
      <c r="E457" s="32">
        <v>11.46034449749277</v>
      </c>
      <c r="F457" s="32">
        <v>1.0624183485342655</v>
      </c>
      <c r="G457" s="32">
        <f t="shared" si="35"/>
        <v>16.002798969944706</v>
      </c>
      <c r="H457" s="32">
        <f t="shared" si="36"/>
        <v>7.2198356469307328</v>
      </c>
      <c r="I457" s="32">
        <f t="shared" si="37"/>
        <v>9.8118462119455216</v>
      </c>
      <c r="J457" s="32">
        <f t="shared" si="38"/>
        <v>16.002798969944706</v>
      </c>
      <c r="K457" s="36">
        <f t="shared" si="39"/>
        <v>0.502</v>
      </c>
    </row>
    <row r="458" spans="1:11" x14ac:dyDescent="0.2">
      <c r="A458">
        <v>456</v>
      </c>
      <c r="B458" s="32">
        <v>1.5704922639561119</v>
      </c>
      <c r="C458" s="32">
        <v>3.5744065017788671</v>
      </c>
      <c r="D458" s="32">
        <v>4.7404707503155805</v>
      </c>
      <c r="E458" s="32">
        <v>11.788013838042389</v>
      </c>
      <c r="F458" s="32">
        <v>0.99464201891896664</v>
      </c>
      <c r="G458" s="32">
        <f t="shared" si="35"/>
        <v>15.362420339821256</v>
      </c>
      <c r="H458" s="32">
        <f t="shared" si="36"/>
        <v>7.305605033190659</v>
      </c>
      <c r="I458" s="32">
        <f t="shared" si="37"/>
        <v>9.3095192710134143</v>
      </c>
      <c r="J458" s="32">
        <f t="shared" si="38"/>
        <v>15.362420339821256</v>
      </c>
      <c r="K458" s="36">
        <f t="shared" si="39"/>
        <v>0.28299999999999997</v>
      </c>
    </row>
    <row r="459" spans="1:11" x14ac:dyDescent="0.2">
      <c r="A459">
        <v>457</v>
      </c>
      <c r="B459" s="32">
        <v>1.9576266418443993</v>
      </c>
      <c r="C459" s="32">
        <v>3.305846358765848</v>
      </c>
      <c r="D459" s="32">
        <v>4.3151286591673852</v>
      </c>
      <c r="E459" s="32">
        <v>12.067407199821901</v>
      </c>
      <c r="F459" s="32">
        <v>1.1859905296441866</v>
      </c>
      <c r="G459" s="32">
        <f t="shared" si="35"/>
        <v>15.373253558587749</v>
      </c>
      <c r="H459" s="32">
        <f t="shared" si="36"/>
        <v>7.4587458306559711</v>
      </c>
      <c r="I459" s="32">
        <f t="shared" si="37"/>
        <v>8.8069655475774198</v>
      </c>
      <c r="J459" s="32">
        <f t="shared" si="38"/>
        <v>15.373253558587749</v>
      </c>
      <c r="K459" s="36">
        <f t="shared" si="39"/>
        <v>0.28699999999999998</v>
      </c>
    </row>
    <row r="460" spans="1:11" x14ac:dyDescent="0.2">
      <c r="A460">
        <v>458</v>
      </c>
      <c r="B460" s="32">
        <v>1.872622993279947</v>
      </c>
      <c r="C460" s="32">
        <v>5.0508210834814236</v>
      </c>
      <c r="D460" s="32">
        <v>3.8516763980660471</v>
      </c>
      <c r="E460" s="32">
        <v>11.660230969311669</v>
      </c>
      <c r="F460" s="32">
        <v>1.0279474761555321</v>
      </c>
      <c r="G460" s="32">
        <f t="shared" si="35"/>
        <v>16.711052052793093</v>
      </c>
      <c r="H460" s="32">
        <f t="shared" si="36"/>
        <v>6.7522468675015261</v>
      </c>
      <c r="I460" s="32">
        <f t="shared" si="37"/>
        <v>9.9304449577030027</v>
      </c>
      <c r="J460" s="32">
        <f t="shared" si="38"/>
        <v>16.711052052793093</v>
      </c>
      <c r="K460" s="36">
        <f t="shared" si="39"/>
        <v>0.73899999999999999</v>
      </c>
    </row>
    <row r="461" spans="1:11" x14ac:dyDescent="0.2">
      <c r="A461">
        <v>459</v>
      </c>
      <c r="B461" s="32">
        <v>1.8025333525220049</v>
      </c>
      <c r="C461" s="32">
        <v>3.8787382082809927</v>
      </c>
      <c r="D461" s="32">
        <v>4.2568945546954637</v>
      </c>
      <c r="E461" s="32">
        <v>10.217381289578043</v>
      </c>
      <c r="F461" s="32">
        <v>0.85824347277230117</v>
      </c>
      <c r="G461" s="32">
        <f t="shared" si="35"/>
        <v>14.096119497859036</v>
      </c>
      <c r="H461" s="32">
        <f t="shared" si="36"/>
        <v>6.9176713799897698</v>
      </c>
      <c r="I461" s="32">
        <f t="shared" si="37"/>
        <v>8.9938762357487576</v>
      </c>
      <c r="J461" s="32">
        <f t="shared" si="38"/>
        <v>14.096119497859036</v>
      </c>
      <c r="K461" s="36">
        <f t="shared" si="39"/>
        <v>4.4999999999999998E-2</v>
      </c>
    </row>
    <row r="462" spans="1:11" x14ac:dyDescent="0.2">
      <c r="A462">
        <v>460</v>
      </c>
      <c r="B462" s="32">
        <v>2.4353455551608931</v>
      </c>
      <c r="C462" s="32">
        <v>4.6874961400171742</v>
      </c>
      <c r="D462" s="32">
        <v>3.3872959748841822</v>
      </c>
      <c r="E462" s="32">
        <v>12.948798515310045</v>
      </c>
      <c r="F462" s="32">
        <v>1.1393177058162109</v>
      </c>
      <c r="G462" s="32">
        <f t="shared" si="35"/>
        <v>17.63629465532722</v>
      </c>
      <c r="H462" s="32">
        <f t="shared" si="36"/>
        <v>6.9619592358612863</v>
      </c>
      <c r="I462" s="32">
        <f t="shared" si="37"/>
        <v>9.2141098207175673</v>
      </c>
      <c r="J462" s="32">
        <f t="shared" si="38"/>
        <v>17.63629465532722</v>
      </c>
      <c r="K462" s="36">
        <f t="shared" si="39"/>
        <v>0.92300000000000004</v>
      </c>
    </row>
    <row r="463" spans="1:11" x14ac:dyDescent="0.2">
      <c r="A463">
        <v>461</v>
      </c>
      <c r="B463" s="32">
        <v>1.8581063209712738</v>
      </c>
      <c r="C463" s="32">
        <v>3.435742665809812</v>
      </c>
      <c r="D463" s="32">
        <v>4.0739625875212369</v>
      </c>
      <c r="E463" s="32">
        <v>11.809948576512397</v>
      </c>
      <c r="F463" s="32">
        <v>0.79567398895596853</v>
      </c>
      <c r="G463" s="32">
        <f t="shared" si="35"/>
        <v>15.245691242322209</v>
      </c>
      <c r="H463" s="32">
        <f t="shared" si="36"/>
        <v>6.7277428974484792</v>
      </c>
      <c r="I463" s="32">
        <f t="shared" si="37"/>
        <v>8.3053792422870174</v>
      </c>
      <c r="J463" s="32">
        <f t="shared" si="38"/>
        <v>15.245691242322209</v>
      </c>
      <c r="K463" s="36">
        <f t="shared" si="39"/>
        <v>0.25900000000000001</v>
      </c>
    </row>
    <row r="464" spans="1:11" x14ac:dyDescent="0.2">
      <c r="A464">
        <v>462</v>
      </c>
      <c r="B464" s="32">
        <v>2.1720741238386836</v>
      </c>
      <c r="C464" s="32">
        <v>4.0059861804402317</v>
      </c>
      <c r="D464" s="32">
        <v>3.4093707755382638</v>
      </c>
      <c r="E464" s="32">
        <v>10.704640802316135</v>
      </c>
      <c r="F464" s="32">
        <v>1.1274308374377142</v>
      </c>
      <c r="G464" s="32">
        <f t="shared" ref="G464:G527" si="40">+C464+E464</f>
        <v>14.710626982756366</v>
      </c>
      <c r="H464" s="32">
        <f t="shared" ref="H464:H527" si="41">+B464+D464+F464</f>
        <v>6.7088757368146616</v>
      </c>
      <c r="I464" s="32">
        <f t="shared" ref="I464:I527" si="42">+C464+D464+F464</f>
        <v>8.5427877934162098</v>
      </c>
      <c r="J464" s="32">
        <f t="shared" ref="J464:J527" si="43">MAX(G464:I464)</f>
        <v>14.710626982756366</v>
      </c>
      <c r="K464" s="36">
        <f t="shared" si="39"/>
        <v>0.14299999999999999</v>
      </c>
    </row>
    <row r="465" spans="1:11" x14ac:dyDescent="0.2">
      <c r="A465">
        <v>463</v>
      </c>
      <c r="B465" s="32">
        <v>2.3985724106314592</v>
      </c>
      <c r="C465" s="32">
        <v>3.1383697306446265</v>
      </c>
      <c r="D465" s="32">
        <v>4.1921809484883852</v>
      </c>
      <c r="E465" s="32">
        <v>10.621256054320838</v>
      </c>
      <c r="F465" s="32">
        <v>1.1254048925147799</v>
      </c>
      <c r="G465" s="32">
        <f t="shared" si="40"/>
        <v>13.759625784965465</v>
      </c>
      <c r="H465" s="32">
        <f t="shared" si="41"/>
        <v>7.7161582516346243</v>
      </c>
      <c r="I465" s="32">
        <f t="shared" si="42"/>
        <v>8.4559555716477917</v>
      </c>
      <c r="J465" s="32">
        <f t="shared" si="43"/>
        <v>13.759625784965465</v>
      </c>
      <c r="K465" s="36">
        <f t="shared" si="39"/>
        <v>2.7E-2</v>
      </c>
    </row>
    <row r="466" spans="1:11" x14ac:dyDescent="0.2">
      <c r="A466">
        <v>464</v>
      </c>
      <c r="B466" s="32">
        <v>2.1203170540975407</v>
      </c>
      <c r="C466" s="32">
        <v>4.404380102736468</v>
      </c>
      <c r="D466" s="32">
        <v>4.5013966074329801</v>
      </c>
      <c r="E466" s="32">
        <v>11.860049229027936</v>
      </c>
      <c r="F466" s="32">
        <v>1.1239785206053057</v>
      </c>
      <c r="G466" s="32">
        <f t="shared" si="40"/>
        <v>16.264429331764404</v>
      </c>
      <c r="H466" s="32">
        <f t="shared" si="41"/>
        <v>7.7456921821358264</v>
      </c>
      <c r="I466" s="32">
        <f t="shared" si="42"/>
        <v>10.029755230774754</v>
      </c>
      <c r="J466" s="32">
        <f t="shared" si="43"/>
        <v>16.264429331764404</v>
      </c>
      <c r="K466" s="36">
        <f t="shared" si="39"/>
        <v>0.57799999999999996</v>
      </c>
    </row>
    <row r="467" spans="1:11" x14ac:dyDescent="0.2">
      <c r="A467">
        <v>465</v>
      </c>
      <c r="B467" s="32">
        <v>1.1852655512047932</v>
      </c>
      <c r="C467" s="32">
        <v>4.6677578312519472</v>
      </c>
      <c r="D467" s="32">
        <v>4.5475796115206322</v>
      </c>
      <c r="E467" s="32">
        <v>13.272510417038575</v>
      </c>
      <c r="F467" s="32">
        <v>0.79305030137766153</v>
      </c>
      <c r="G467" s="32">
        <f t="shared" si="40"/>
        <v>17.940268248290522</v>
      </c>
      <c r="H467" s="32">
        <f t="shared" si="41"/>
        <v>6.5258954641030869</v>
      </c>
      <c r="I467" s="32">
        <f t="shared" si="42"/>
        <v>10.008387744150241</v>
      </c>
      <c r="J467" s="32">
        <f t="shared" si="43"/>
        <v>17.940268248290522</v>
      </c>
      <c r="K467" s="36">
        <f t="shared" si="39"/>
        <v>0.95099999999999996</v>
      </c>
    </row>
    <row r="468" spans="1:11" x14ac:dyDescent="0.2">
      <c r="A468">
        <v>466</v>
      </c>
      <c r="B468" s="32">
        <v>2.0134843958221609</v>
      </c>
      <c r="C468" s="32">
        <v>4.1580576736159855</v>
      </c>
      <c r="D468" s="32">
        <v>3.4182967384404037</v>
      </c>
      <c r="E468" s="32">
        <v>13.645253178139683</v>
      </c>
      <c r="F468" s="32">
        <v>1.0069773250288563</v>
      </c>
      <c r="G468" s="32">
        <f t="shared" si="40"/>
        <v>17.803310851755668</v>
      </c>
      <c r="H468" s="32">
        <f t="shared" si="41"/>
        <v>6.4387584592914209</v>
      </c>
      <c r="I468" s="32">
        <f t="shared" si="42"/>
        <v>8.5833317370852455</v>
      </c>
      <c r="J468" s="32">
        <f t="shared" si="43"/>
        <v>17.803310851755668</v>
      </c>
      <c r="K468" s="36">
        <f t="shared" si="39"/>
        <v>0.93600000000000005</v>
      </c>
    </row>
    <row r="469" spans="1:11" x14ac:dyDescent="0.2">
      <c r="A469">
        <v>467</v>
      </c>
      <c r="B469" s="32">
        <v>2.3251341240684269</v>
      </c>
      <c r="C469" s="32">
        <v>3.7223517311795149</v>
      </c>
      <c r="D469" s="32">
        <v>3.9983462657837663</v>
      </c>
      <c r="E469" s="32">
        <v>14.713713911361992</v>
      </c>
      <c r="F469" s="32">
        <v>0.79228416577825556</v>
      </c>
      <c r="G469" s="32">
        <f t="shared" si="40"/>
        <v>18.436065642541507</v>
      </c>
      <c r="H469" s="32">
        <f t="shared" si="41"/>
        <v>7.1157645556304487</v>
      </c>
      <c r="I469" s="32">
        <f t="shared" si="42"/>
        <v>8.5129821627415367</v>
      </c>
      <c r="J469" s="32">
        <f t="shared" si="43"/>
        <v>18.436065642541507</v>
      </c>
      <c r="K469" s="36">
        <f t="shared" si="39"/>
        <v>0.98099999999999998</v>
      </c>
    </row>
    <row r="470" spans="1:11" x14ac:dyDescent="0.2">
      <c r="A470">
        <v>468</v>
      </c>
      <c r="B470" s="32">
        <v>1.9188435140240472</v>
      </c>
      <c r="C470" s="32">
        <v>3.7384531980060274</v>
      </c>
      <c r="D470" s="32">
        <v>3.5289378603047226</v>
      </c>
      <c r="E470" s="32">
        <v>11.806909727340098</v>
      </c>
      <c r="F470" s="32">
        <v>1.2410769866401097</v>
      </c>
      <c r="G470" s="32">
        <f t="shared" si="40"/>
        <v>15.545362925346126</v>
      </c>
      <c r="H470" s="32">
        <f t="shared" si="41"/>
        <v>6.6888583609688794</v>
      </c>
      <c r="I470" s="32">
        <f t="shared" si="42"/>
        <v>8.5084680449508596</v>
      </c>
      <c r="J470" s="32">
        <f t="shared" si="43"/>
        <v>15.545362925346126</v>
      </c>
      <c r="K470" s="36">
        <f t="shared" si="39"/>
        <v>0.34599999999999997</v>
      </c>
    </row>
    <row r="471" spans="1:11" x14ac:dyDescent="0.2">
      <c r="A471">
        <v>469</v>
      </c>
      <c r="B471" s="32">
        <v>1.175292941799853</v>
      </c>
      <c r="C471" s="32">
        <v>3.9180295162659604</v>
      </c>
      <c r="D471" s="32">
        <v>4.0932292664401757</v>
      </c>
      <c r="E471" s="32">
        <v>11.820531684235903</v>
      </c>
      <c r="F471" s="32">
        <v>0.9125415683920437</v>
      </c>
      <c r="G471" s="32">
        <f t="shared" si="40"/>
        <v>15.738561200501863</v>
      </c>
      <c r="H471" s="32">
        <f t="shared" si="41"/>
        <v>6.1810637766320724</v>
      </c>
      <c r="I471" s="32">
        <f t="shared" si="42"/>
        <v>8.9238003510981798</v>
      </c>
      <c r="J471" s="32">
        <f t="shared" si="43"/>
        <v>15.738561200501863</v>
      </c>
      <c r="K471" s="36">
        <f t="shared" si="39"/>
        <v>0.39800000000000002</v>
      </c>
    </row>
    <row r="472" spans="1:11" x14ac:dyDescent="0.2">
      <c r="A472">
        <v>470</v>
      </c>
      <c r="B472" s="32">
        <v>1.2011521499080118</v>
      </c>
      <c r="C472" s="32">
        <v>3.9517888227273943</v>
      </c>
      <c r="D472" s="32">
        <v>3.8088053644096362</v>
      </c>
      <c r="E472" s="32">
        <v>10.70764440856874</v>
      </c>
      <c r="F472" s="32">
        <v>0.77423526615893934</v>
      </c>
      <c r="G472" s="32">
        <f t="shared" si="40"/>
        <v>14.659433231296134</v>
      </c>
      <c r="H472" s="32">
        <f t="shared" si="41"/>
        <v>5.7841927804765874</v>
      </c>
      <c r="I472" s="32">
        <f t="shared" si="42"/>
        <v>8.5348294532959699</v>
      </c>
      <c r="J472" s="32">
        <f t="shared" si="43"/>
        <v>14.659433231296134</v>
      </c>
      <c r="K472" s="36">
        <f t="shared" si="39"/>
        <v>0.13100000000000001</v>
      </c>
    </row>
    <row r="473" spans="1:11" x14ac:dyDescent="0.2">
      <c r="A473">
        <v>471</v>
      </c>
      <c r="B473" s="32">
        <v>1.5936536834051367</v>
      </c>
      <c r="C473" s="32">
        <v>4.4068249381816713</v>
      </c>
      <c r="D473" s="32">
        <v>4.1681785420259985</v>
      </c>
      <c r="E473" s="32">
        <v>13.320918272540439</v>
      </c>
      <c r="F473" s="32">
        <v>1.2003619783863542</v>
      </c>
      <c r="G473" s="32">
        <f t="shared" si="40"/>
        <v>17.72774321072211</v>
      </c>
      <c r="H473" s="32">
        <f t="shared" si="41"/>
        <v>6.9621942038174893</v>
      </c>
      <c r="I473" s="32">
        <f t="shared" si="42"/>
        <v>9.7753654585940239</v>
      </c>
      <c r="J473" s="32">
        <f t="shared" si="43"/>
        <v>17.72774321072211</v>
      </c>
      <c r="K473" s="36">
        <f t="shared" si="39"/>
        <v>0.93</v>
      </c>
    </row>
    <row r="474" spans="1:11" x14ac:dyDescent="0.2">
      <c r="A474">
        <v>472</v>
      </c>
      <c r="B474" s="32">
        <v>2.1298678853345336</v>
      </c>
      <c r="C474" s="32">
        <v>4.9167979442281649</v>
      </c>
      <c r="D474" s="32">
        <v>4.5503993634192739</v>
      </c>
      <c r="E474" s="32">
        <v>13.36172729980899</v>
      </c>
      <c r="F474" s="32">
        <v>0.73041701650799951</v>
      </c>
      <c r="G474" s="32">
        <f t="shared" si="40"/>
        <v>18.278525244037155</v>
      </c>
      <c r="H474" s="32">
        <f t="shared" si="41"/>
        <v>7.410684265261807</v>
      </c>
      <c r="I474" s="32">
        <f t="shared" si="42"/>
        <v>10.197614324155438</v>
      </c>
      <c r="J474" s="32">
        <f t="shared" si="43"/>
        <v>18.278525244037155</v>
      </c>
      <c r="K474" s="36">
        <f t="shared" si="39"/>
        <v>0.97599999999999998</v>
      </c>
    </row>
    <row r="475" spans="1:11" x14ac:dyDescent="0.2">
      <c r="A475">
        <v>473</v>
      </c>
      <c r="B475" s="32">
        <v>1.693912400289264</v>
      </c>
      <c r="C475" s="32">
        <v>3.6643975919141667</v>
      </c>
      <c r="D475" s="32">
        <v>4.3832529046121635</v>
      </c>
      <c r="E475" s="32">
        <v>11.872399030209635</v>
      </c>
      <c r="F475" s="32">
        <v>0.99386751596830436</v>
      </c>
      <c r="G475" s="32">
        <f t="shared" si="40"/>
        <v>15.536796622123802</v>
      </c>
      <c r="H475" s="32">
        <f t="shared" si="41"/>
        <v>7.0710328208697319</v>
      </c>
      <c r="I475" s="32">
        <f t="shared" si="42"/>
        <v>9.0415180124946346</v>
      </c>
      <c r="J475" s="32">
        <f t="shared" si="43"/>
        <v>15.536796622123802</v>
      </c>
      <c r="K475" s="36">
        <f t="shared" si="39"/>
        <v>0.34399999999999997</v>
      </c>
    </row>
    <row r="476" spans="1:11" x14ac:dyDescent="0.2">
      <c r="A476">
        <v>474</v>
      </c>
      <c r="B476" s="32">
        <v>3.0314352039131336</v>
      </c>
      <c r="C476" s="32">
        <v>4.0692028834237135</v>
      </c>
      <c r="D476" s="32">
        <v>4.4911515588901239</v>
      </c>
      <c r="E476" s="32">
        <v>10.800865341763711</v>
      </c>
      <c r="F476" s="32">
        <v>1.2103750830428908</v>
      </c>
      <c r="G476" s="32">
        <f t="shared" si="40"/>
        <v>14.870068225187424</v>
      </c>
      <c r="H476" s="32">
        <f t="shared" si="41"/>
        <v>8.7329618458461482</v>
      </c>
      <c r="I476" s="32">
        <f t="shared" si="42"/>
        <v>9.7707295253567281</v>
      </c>
      <c r="J476" s="32">
        <f t="shared" si="43"/>
        <v>14.870068225187424</v>
      </c>
      <c r="K476" s="36">
        <f t="shared" si="39"/>
        <v>0.17</v>
      </c>
    </row>
    <row r="477" spans="1:11" x14ac:dyDescent="0.2">
      <c r="A477">
        <v>475</v>
      </c>
      <c r="B477" s="32">
        <v>1.8915410515110125</v>
      </c>
      <c r="C477" s="32">
        <v>4.7260223355842754</v>
      </c>
      <c r="D477" s="32">
        <v>3.2986846336862072</v>
      </c>
      <c r="E477" s="32">
        <v>13.936577973538078</v>
      </c>
      <c r="F477" s="32">
        <v>1.3853196631098399</v>
      </c>
      <c r="G477" s="32">
        <f t="shared" si="40"/>
        <v>18.662600309122354</v>
      </c>
      <c r="H477" s="32">
        <f t="shared" si="41"/>
        <v>6.5755453483070596</v>
      </c>
      <c r="I477" s="32">
        <f t="shared" si="42"/>
        <v>9.4100266323803226</v>
      </c>
      <c r="J477" s="32">
        <f t="shared" si="43"/>
        <v>18.662600309122354</v>
      </c>
      <c r="K477" s="36">
        <f t="shared" si="39"/>
        <v>0.99</v>
      </c>
    </row>
    <row r="478" spans="1:11" x14ac:dyDescent="0.2">
      <c r="A478">
        <v>476</v>
      </c>
      <c r="B478" s="32">
        <v>2.4317246293794597</v>
      </c>
      <c r="C478" s="32">
        <v>3.5693849541567033</v>
      </c>
      <c r="D478" s="32">
        <v>3.8351758222270291</v>
      </c>
      <c r="E478" s="32">
        <v>11.468732312379871</v>
      </c>
      <c r="F478" s="32">
        <v>0.92642378856544383</v>
      </c>
      <c r="G478" s="32">
        <f t="shared" si="40"/>
        <v>15.038117266536574</v>
      </c>
      <c r="H478" s="32">
        <f t="shared" si="41"/>
        <v>7.1933242401719326</v>
      </c>
      <c r="I478" s="32">
        <f t="shared" si="42"/>
        <v>8.3309845649491763</v>
      </c>
      <c r="J478" s="32">
        <f t="shared" si="43"/>
        <v>15.038117266536574</v>
      </c>
      <c r="K478" s="36">
        <f t="shared" si="39"/>
        <v>0.19700000000000001</v>
      </c>
    </row>
    <row r="479" spans="1:11" x14ac:dyDescent="0.2">
      <c r="A479">
        <v>477</v>
      </c>
      <c r="B479" s="32">
        <v>2.6197569746291265</v>
      </c>
      <c r="C479" s="32">
        <v>3.1284084899234585</v>
      </c>
      <c r="D479" s="32">
        <v>3.9277706820066669</v>
      </c>
      <c r="E479" s="32">
        <v>12.593095137446653</v>
      </c>
      <c r="F479" s="32">
        <v>1.0359955606654694</v>
      </c>
      <c r="G479" s="32">
        <f t="shared" si="40"/>
        <v>15.721503627370112</v>
      </c>
      <c r="H479" s="32">
        <f t="shared" si="41"/>
        <v>7.5835232173012628</v>
      </c>
      <c r="I479" s="32">
        <f t="shared" si="42"/>
        <v>8.0921747325955948</v>
      </c>
      <c r="J479" s="32">
        <f t="shared" si="43"/>
        <v>15.721503627370112</v>
      </c>
      <c r="K479" s="36">
        <f t="shared" si="39"/>
        <v>0.39100000000000001</v>
      </c>
    </row>
    <row r="480" spans="1:11" x14ac:dyDescent="0.2">
      <c r="A480">
        <v>478</v>
      </c>
      <c r="B480" s="32">
        <v>1.7707300281035714</v>
      </c>
      <c r="C480" s="32">
        <v>4.2044328084593872</v>
      </c>
      <c r="D480" s="32">
        <v>4.266576103058469</v>
      </c>
      <c r="E480" s="32">
        <v>11.915944499662146</v>
      </c>
      <c r="F480" s="32">
        <v>0.9395872009699815</v>
      </c>
      <c r="G480" s="32">
        <f t="shared" si="40"/>
        <v>16.120377308121533</v>
      </c>
      <c r="H480" s="32">
        <f t="shared" si="41"/>
        <v>6.9768933321320219</v>
      </c>
      <c r="I480" s="32">
        <f t="shared" si="42"/>
        <v>9.4105961124878377</v>
      </c>
      <c r="J480" s="32">
        <f t="shared" si="43"/>
        <v>16.120377308121533</v>
      </c>
      <c r="K480" s="36">
        <f t="shared" si="39"/>
        <v>0.54300000000000004</v>
      </c>
    </row>
    <row r="481" spans="1:11" x14ac:dyDescent="0.2">
      <c r="A481">
        <v>479</v>
      </c>
      <c r="B481" s="32">
        <v>1.077595020935405</v>
      </c>
      <c r="C481" s="32">
        <v>4.0259637999988627</v>
      </c>
      <c r="D481" s="32">
        <v>3.7097471350571141</v>
      </c>
      <c r="E481" s="32">
        <v>10.157700247247703</v>
      </c>
      <c r="F481" s="32">
        <v>1.3611170996009605</v>
      </c>
      <c r="G481" s="32">
        <f t="shared" si="40"/>
        <v>14.183664047246566</v>
      </c>
      <c r="H481" s="32">
        <f t="shared" si="41"/>
        <v>6.1484592555934796</v>
      </c>
      <c r="I481" s="32">
        <f t="shared" si="42"/>
        <v>9.0968280346569372</v>
      </c>
      <c r="J481" s="32">
        <f t="shared" si="43"/>
        <v>14.183664047246566</v>
      </c>
      <c r="K481" s="36">
        <f t="shared" si="39"/>
        <v>5.2999999999999999E-2</v>
      </c>
    </row>
    <row r="482" spans="1:11" x14ac:dyDescent="0.2">
      <c r="A482">
        <v>480</v>
      </c>
      <c r="B482" s="32">
        <v>1.5492487414594507</v>
      </c>
      <c r="C482" s="32">
        <v>4.3081197519350098</v>
      </c>
      <c r="D482" s="32">
        <v>3.5627043517743004</v>
      </c>
      <c r="E482" s="32">
        <v>13.159871771960752</v>
      </c>
      <c r="F482" s="32">
        <v>1.3618429673224455</v>
      </c>
      <c r="G482" s="32">
        <f t="shared" si="40"/>
        <v>17.467991523895762</v>
      </c>
      <c r="H482" s="32">
        <f t="shared" si="41"/>
        <v>6.4737960605561966</v>
      </c>
      <c r="I482" s="32">
        <f t="shared" si="42"/>
        <v>9.2326670710317558</v>
      </c>
      <c r="J482" s="32">
        <f t="shared" si="43"/>
        <v>17.467991523895762</v>
      </c>
      <c r="K482" s="36">
        <f t="shared" si="39"/>
        <v>0.90600000000000003</v>
      </c>
    </row>
    <row r="483" spans="1:11" x14ac:dyDescent="0.2">
      <c r="A483">
        <v>481</v>
      </c>
      <c r="B483" s="32">
        <v>2.0495180074722157</v>
      </c>
      <c r="C483" s="32">
        <v>3.8419019675566233</v>
      </c>
      <c r="D483" s="32">
        <v>4.0075866182669415</v>
      </c>
      <c r="E483" s="32">
        <v>11.81889914124622</v>
      </c>
      <c r="F483" s="32">
        <v>0.79757285473169759</v>
      </c>
      <c r="G483" s="32">
        <f t="shared" si="40"/>
        <v>15.660801108802843</v>
      </c>
      <c r="H483" s="32">
        <f t="shared" si="41"/>
        <v>6.8546774804708548</v>
      </c>
      <c r="I483" s="32">
        <f t="shared" si="42"/>
        <v>8.6470614405552624</v>
      </c>
      <c r="J483" s="32">
        <f t="shared" si="43"/>
        <v>15.660801108802843</v>
      </c>
      <c r="K483" s="36">
        <f t="shared" si="39"/>
        <v>0.372</v>
      </c>
    </row>
    <row r="484" spans="1:11" x14ac:dyDescent="0.2">
      <c r="A484">
        <v>482</v>
      </c>
      <c r="B484" s="32">
        <v>2.1354936784991878</v>
      </c>
      <c r="C484" s="32">
        <v>3.4044173945439979</v>
      </c>
      <c r="D484" s="32">
        <v>3.5781357029045466</v>
      </c>
      <c r="E484" s="32">
        <v>13.205596618092386</v>
      </c>
      <c r="F484" s="32">
        <v>1.140524434755207</v>
      </c>
      <c r="G484" s="32">
        <f t="shared" si="40"/>
        <v>16.610014012636384</v>
      </c>
      <c r="H484" s="32">
        <f t="shared" si="41"/>
        <v>6.8541538161589415</v>
      </c>
      <c r="I484" s="32">
        <f t="shared" si="42"/>
        <v>8.1230775322037516</v>
      </c>
      <c r="J484" s="32">
        <f t="shared" si="43"/>
        <v>16.610014012636384</v>
      </c>
      <c r="K484" s="36">
        <f t="shared" si="39"/>
        <v>0.69399999999999995</v>
      </c>
    </row>
    <row r="485" spans="1:11" x14ac:dyDescent="0.2">
      <c r="A485">
        <v>483</v>
      </c>
      <c r="B485" s="32">
        <v>2.4477158199733822</v>
      </c>
      <c r="C485" s="32">
        <v>4.5359538590710144</v>
      </c>
      <c r="D485" s="32">
        <v>4.1253210143659089</v>
      </c>
      <c r="E485" s="32">
        <v>12.226405063585844</v>
      </c>
      <c r="F485" s="32">
        <v>1.1098617531170021</v>
      </c>
      <c r="G485" s="32">
        <f t="shared" si="40"/>
        <v>16.762358922656858</v>
      </c>
      <c r="H485" s="32">
        <f t="shared" si="41"/>
        <v>7.6828985874562932</v>
      </c>
      <c r="I485" s="32">
        <f t="shared" si="42"/>
        <v>9.7711366265539255</v>
      </c>
      <c r="J485" s="32">
        <f t="shared" si="43"/>
        <v>16.762358922656858</v>
      </c>
      <c r="K485" s="36">
        <f t="shared" si="39"/>
        <v>0.755</v>
      </c>
    </row>
    <row r="486" spans="1:11" x14ac:dyDescent="0.2">
      <c r="A486">
        <v>484</v>
      </c>
      <c r="B486" s="32">
        <v>0.96271219768095762</v>
      </c>
      <c r="C486" s="32">
        <v>3.6986502992513124</v>
      </c>
      <c r="D486" s="32">
        <v>3.1620399669045582</v>
      </c>
      <c r="E486" s="32">
        <v>12.031560603019898</v>
      </c>
      <c r="F486" s="32">
        <v>0.90550148822876508</v>
      </c>
      <c r="G486" s="32">
        <f t="shared" si="40"/>
        <v>15.73021090227121</v>
      </c>
      <c r="H486" s="32">
        <f t="shared" si="41"/>
        <v>5.0302536528142809</v>
      </c>
      <c r="I486" s="32">
        <f t="shared" si="42"/>
        <v>7.7661917543846357</v>
      </c>
      <c r="J486" s="32">
        <f t="shared" si="43"/>
        <v>15.73021090227121</v>
      </c>
      <c r="K486" s="36">
        <f t="shared" si="39"/>
        <v>0.39600000000000002</v>
      </c>
    </row>
    <row r="487" spans="1:11" x14ac:dyDescent="0.2">
      <c r="A487">
        <v>485</v>
      </c>
      <c r="B487" s="32">
        <v>1.658818978787167</v>
      </c>
      <c r="C487" s="32">
        <v>2.9498746799654327</v>
      </c>
      <c r="D487" s="32">
        <v>4.0334686092173797</v>
      </c>
      <c r="E487" s="32">
        <v>11.606473011226626</v>
      </c>
      <c r="F487" s="32">
        <v>1.0498730742037878</v>
      </c>
      <c r="G487" s="32">
        <f t="shared" si="40"/>
        <v>14.556347691192059</v>
      </c>
      <c r="H487" s="32">
        <f t="shared" si="41"/>
        <v>6.7421606622083345</v>
      </c>
      <c r="I487" s="32">
        <f t="shared" si="42"/>
        <v>8.0332163633866003</v>
      </c>
      <c r="J487" s="32">
        <f t="shared" si="43"/>
        <v>14.556347691192059</v>
      </c>
      <c r="K487" s="36">
        <f t="shared" si="39"/>
        <v>0.11700000000000001</v>
      </c>
    </row>
    <row r="488" spans="1:11" x14ac:dyDescent="0.2">
      <c r="A488">
        <v>486</v>
      </c>
      <c r="B488" s="32">
        <v>2.0764316610002425</v>
      </c>
      <c r="C488" s="32">
        <v>4.1141052052844316</v>
      </c>
      <c r="D488" s="32">
        <v>4.2684343030523451</v>
      </c>
      <c r="E488" s="32">
        <v>11.797393002154422</v>
      </c>
      <c r="F488" s="32">
        <v>0.92744146766199265</v>
      </c>
      <c r="G488" s="32">
        <f t="shared" si="40"/>
        <v>15.911498207438854</v>
      </c>
      <c r="H488" s="32">
        <f t="shared" si="41"/>
        <v>7.2723074317145802</v>
      </c>
      <c r="I488" s="32">
        <f t="shared" si="42"/>
        <v>9.3099809759987693</v>
      </c>
      <c r="J488" s="32">
        <f t="shared" si="43"/>
        <v>15.911498207438854</v>
      </c>
      <c r="K488" s="36">
        <f t="shared" si="39"/>
        <v>0.46899999999999997</v>
      </c>
    </row>
    <row r="489" spans="1:11" x14ac:dyDescent="0.2">
      <c r="A489">
        <v>487</v>
      </c>
      <c r="B489" s="32">
        <v>2.0707865410731756</v>
      </c>
      <c r="C489" s="32">
        <v>4.158862007992866</v>
      </c>
      <c r="D489" s="32">
        <v>4.4900845851807389</v>
      </c>
      <c r="E489" s="32">
        <v>12.896575329534244</v>
      </c>
      <c r="F489" s="32">
        <v>0.94226056969637284</v>
      </c>
      <c r="G489" s="32">
        <f t="shared" si="40"/>
        <v>17.05543733752711</v>
      </c>
      <c r="H489" s="32">
        <f t="shared" si="41"/>
        <v>7.5031316959502874</v>
      </c>
      <c r="I489" s="32">
        <f t="shared" si="42"/>
        <v>9.5912071628699778</v>
      </c>
      <c r="J489" s="32">
        <f t="shared" si="43"/>
        <v>17.05543733752711</v>
      </c>
      <c r="K489" s="36">
        <f t="shared" si="39"/>
        <v>0.82599999999999996</v>
      </c>
    </row>
    <row r="490" spans="1:11" x14ac:dyDescent="0.2">
      <c r="A490">
        <v>488</v>
      </c>
      <c r="B490" s="32">
        <v>1.9631904756824952</v>
      </c>
      <c r="C490" s="32">
        <v>3.6760459453071235</v>
      </c>
      <c r="D490" s="32">
        <v>4.5249000423646066</v>
      </c>
      <c r="E490" s="32">
        <v>11.370386376540409</v>
      </c>
      <c r="F490" s="32">
        <v>1.1320310502705979</v>
      </c>
      <c r="G490" s="32">
        <f t="shared" si="40"/>
        <v>15.046432321847533</v>
      </c>
      <c r="H490" s="32">
        <f t="shared" si="41"/>
        <v>7.6201215683176997</v>
      </c>
      <c r="I490" s="32">
        <f t="shared" si="42"/>
        <v>9.332977037942328</v>
      </c>
      <c r="J490" s="32">
        <f t="shared" si="43"/>
        <v>15.046432321847533</v>
      </c>
      <c r="K490" s="36">
        <f t="shared" si="39"/>
        <v>0.20200000000000001</v>
      </c>
    </row>
    <row r="491" spans="1:11" x14ac:dyDescent="0.2">
      <c r="A491">
        <v>489</v>
      </c>
      <c r="B491" s="32">
        <v>1.8796045019844314</v>
      </c>
      <c r="C491" s="32">
        <v>4.2209310423495481</v>
      </c>
      <c r="D491" s="32">
        <v>4.2496755996617139</v>
      </c>
      <c r="E491" s="32">
        <v>10.608477653760929</v>
      </c>
      <c r="F491" s="32">
        <v>0.92067803304962581</v>
      </c>
      <c r="G491" s="32">
        <f t="shared" si="40"/>
        <v>14.829408696110477</v>
      </c>
      <c r="H491" s="32">
        <f t="shared" si="41"/>
        <v>7.0499581346957712</v>
      </c>
      <c r="I491" s="32">
        <f t="shared" si="42"/>
        <v>9.3912846750608878</v>
      </c>
      <c r="J491" s="32">
        <f t="shared" si="43"/>
        <v>14.829408696110477</v>
      </c>
      <c r="K491" s="36">
        <f t="shared" si="39"/>
        <v>0.161</v>
      </c>
    </row>
    <row r="492" spans="1:11" x14ac:dyDescent="0.2">
      <c r="A492">
        <v>490</v>
      </c>
      <c r="B492" s="32">
        <v>2.7348057806666475</v>
      </c>
      <c r="C492" s="32">
        <v>3.8965483882784611</v>
      </c>
      <c r="D492" s="32">
        <v>4.1610597564649652</v>
      </c>
      <c r="E492" s="32">
        <v>11.788169589010067</v>
      </c>
      <c r="F492" s="32">
        <v>1.2197742333009955</v>
      </c>
      <c r="G492" s="32">
        <f t="shared" si="40"/>
        <v>15.684717977288528</v>
      </c>
      <c r="H492" s="32">
        <f t="shared" si="41"/>
        <v>8.1156397704326082</v>
      </c>
      <c r="I492" s="32">
        <f t="shared" si="42"/>
        <v>9.2773823780444218</v>
      </c>
      <c r="J492" s="32">
        <f t="shared" si="43"/>
        <v>15.684717977288528</v>
      </c>
      <c r="K492" s="36">
        <f t="shared" si="39"/>
        <v>0.379</v>
      </c>
    </row>
    <row r="493" spans="1:11" x14ac:dyDescent="0.2">
      <c r="A493">
        <v>491</v>
      </c>
      <c r="B493" s="32">
        <v>2.4189814717392437</v>
      </c>
      <c r="C493" s="32">
        <v>4.8153119779308327</v>
      </c>
      <c r="D493" s="32">
        <v>3.7097471350571141</v>
      </c>
      <c r="E493" s="32">
        <v>12.523180005984614</v>
      </c>
      <c r="F493" s="32">
        <v>0.71788429320440628</v>
      </c>
      <c r="G493" s="32">
        <f t="shared" si="40"/>
        <v>17.338491983915446</v>
      </c>
      <c r="H493" s="32">
        <f t="shared" si="41"/>
        <v>6.8466129000007641</v>
      </c>
      <c r="I493" s="32">
        <f t="shared" si="42"/>
        <v>9.242943406192353</v>
      </c>
      <c r="J493" s="32">
        <f t="shared" si="43"/>
        <v>17.338491983915446</v>
      </c>
      <c r="K493" s="36">
        <f t="shared" si="39"/>
        <v>0.88600000000000001</v>
      </c>
    </row>
    <row r="494" spans="1:11" x14ac:dyDescent="0.2">
      <c r="A494">
        <v>492</v>
      </c>
      <c r="B494" s="32">
        <v>1.3342885318270419</v>
      </c>
      <c r="C494" s="32">
        <v>3.8304804194049211</v>
      </c>
      <c r="D494" s="32">
        <v>3.5861830257126712</v>
      </c>
      <c r="E494" s="32">
        <v>12.136243443193962</v>
      </c>
      <c r="F494" s="32">
        <v>0.57817776703450363</v>
      </c>
      <c r="G494" s="32">
        <f t="shared" si="40"/>
        <v>15.966723862598883</v>
      </c>
      <c r="H494" s="32">
        <f t="shared" si="41"/>
        <v>5.4986493245742167</v>
      </c>
      <c r="I494" s="32">
        <f t="shared" si="42"/>
        <v>7.994841212152096</v>
      </c>
      <c r="J494" s="32">
        <f t="shared" si="43"/>
        <v>15.966723862598883</v>
      </c>
      <c r="K494" s="36">
        <f t="shared" si="39"/>
        <v>0.48899999999999999</v>
      </c>
    </row>
    <row r="495" spans="1:11" x14ac:dyDescent="0.2">
      <c r="A495">
        <v>493</v>
      </c>
      <c r="B495" s="32">
        <v>1.7629265635623597</v>
      </c>
      <c r="C495" s="32">
        <v>4.123745280689036</v>
      </c>
      <c r="D495" s="32">
        <v>3.7017830992263043</v>
      </c>
      <c r="E495" s="32">
        <v>12.494101186632179</v>
      </c>
      <c r="F495" s="32">
        <v>0.71874142374872463</v>
      </c>
      <c r="G495" s="32">
        <f t="shared" si="40"/>
        <v>16.617846467321215</v>
      </c>
      <c r="H495" s="32">
        <f t="shared" si="41"/>
        <v>6.1834510865373886</v>
      </c>
      <c r="I495" s="32">
        <f t="shared" si="42"/>
        <v>8.544269803664065</v>
      </c>
      <c r="J495" s="32">
        <f t="shared" si="43"/>
        <v>16.617846467321215</v>
      </c>
      <c r="K495" s="36">
        <f t="shared" si="39"/>
        <v>0.69799999999999995</v>
      </c>
    </row>
    <row r="496" spans="1:11" x14ac:dyDescent="0.2">
      <c r="A496">
        <v>494</v>
      </c>
      <c r="B496" s="32">
        <v>1.8698160652566003</v>
      </c>
      <c r="C496" s="32">
        <v>3.8664497979916632</v>
      </c>
      <c r="D496" s="32">
        <v>4.1747660917317262</v>
      </c>
      <c r="E496" s="32">
        <v>11.308824953914154</v>
      </c>
      <c r="F496" s="32">
        <v>0.96152639596402878</v>
      </c>
      <c r="G496" s="32">
        <f t="shared" si="40"/>
        <v>15.175274751905818</v>
      </c>
      <c r="H496" s="32">
        <f t="shared" si="41"/>
        <v>7.0061085529523552</v>
      </c>
      <c r="I496" s="32">
        <f t="shared" si="42"/>
        <v>9.0027422856874182</v>
      </c>
      <c r="J496" s="32">
        <f t="shared" si="43"/>
        <v>15.175274751905818</v>
      </c>
      <c r="K496" s="36">
        <f t="shared" si="39"/>
        <v>0.23799999999999999</v>
      </c>
    </row>
    <row r="497" spans="1:11" x14ac:dyDescent="0.2">
      <c r="A497">
        <v>495</v>
      </c>
      <c r="B497" s="32">
        <v>1.532573156102444</v>
      </c>
      <c r="C497" s="32">
        <v>3.5659379692369839</v>
      </c>
      <c r="D497" s="32">
        <v>4.1805444071578677</v>
      </c>
      <c r="E497" s="32">
        <v>9.9783660819521174</v>
      </c>
      <c r="F497" s="32">
        <v>0.45330237096641213</v>
      </c>
      <c r="G497" s="32">
        <f t="shared" si="40"/>
        <v>13.544304051189101</v>
      </c>
      <c r="H497" s="32">
        <f t="shared" si="41"/>
        <v>6.1664199342267239</v>
      </c>
      <c r="I497" s="32">
        <f t="shared" si="42"/>
        <v>8.1997847473612637</v>
      </c>
      <c r="J497" s="32">
        <f t="shared" si="43"/>
        <v>13.544304051189101</v>
      </c>
      <c r="K497" s="36">
        <f t="shared" si="39"/>
        <v>1.0999999999999999E-2</v>
      </c>
    </row>
    <row r="498" spans="1:11" x14ac:dyDescent="0.2">
      <c r="A498">
        <v>496</v>
      </c>
      <c r="B498" s="32">
        <v>1.9005694917286746</v>
      </c>
      <c r="C498" s="32">
        <v>4.3706509232870303</v>
      </c>
      <c r="D498" s="32">
        <v>3.4134585904248524</v>
      </c>
      <c r="E498" s="32">
        <v>13.200078258989379</v>
      </c>
      <c r="F498" s="32">
        <v>1.0151687004290579</v>
      </c>
      <c r="G498" s="32">
        <f t="shared" si="40"/>
        <v>17.570729182276409</v>
      </c>
      <c r="H498" s="32">
        <f t="shared" si="41"/>
        <v>6.329196782582585</v>
      </c>
      <c r="I498" s="32">
        <f t="shared" si="42"/>
        <v>8.7992782141409407</v>
      </c>
      <c r="J498" s="32">
        <f t="shared" si="43"/>
        <v>17.570729182276409</v>
      </c>
      <c r="K498" s="36">
        <f t="shared" si="39"/>
        <v>0.92</v>
      </c>
    </row>
    <row r="499" spans="1:11" x14ac:dyDescent="0.2">
      <c r="A499">
        <v>497</v>
      </c>
      <c r="B499" s="32">
        <v>2.0749230366636766</v>
      </c>
      <c r="C499" s="32">
        <v>2.7047340255230665</v>
      </c>
      <c r="D499" s="32">
        <v>3.9162703261390561</v>
      </c>
      <c r="E499" s="32">
        <v>12.369913095710217</v>
      </c>
      <c r="F499" s="32">
        <v>0.7306267232488608</v>
      </c>
      <c r="G499" s="32">
        <f t="shared" si="40"/>
        <v>15.074647121233284</v>
      </c>
      <c r="H499" s="32">
        <f t="shared" si="41"/>
        <v>6.7218200860515935</v>
      </c>
      <c r="I499" s="32">
        <f t="shared" si="42"/>
        <v>7.3516310749109834</v>
      </c>
      <c r="J499" s="32">
        <f t="shared" si="43"/>
        <v>15.074647121233284</v>
      </c>
      <c r="K499" s="36">
        <f t="shared" si="39"/>
        <v>0.21</v>
      </c>
    </row>
    <row r="500" spans="1:11" x14ac:dyDescent="0.2">
      <c r="A500">
        <v>498</v>
      </c>
      <c r="B500" s="32">
        <v>1.5207190295332111</v>
      </c>
      <c r="C500" s="32">
        <v>3.6547524006018648</v>
      </c>
      <c r="D500" s="32">
        <v>4.0582753727940144</v>
      </c>
      <c r="E500" s="32">
        <v>10.040466380189173</v>
      </c>
      <c r="F500" s="32">
        <v>1.1673658516665455</v>
      </c>
      <c r="G500" s="32">
        <f t="shared" si="40"/>
        <v>13.695218780791038</v>
      </c>
      <c r="H500" s="32">
        <f t="shared" si="41"/>
        <v>6.746360253993771</v>
      </c>
      <c r="I500" s="32">
        <f t="shared" si="42"/>
        <v>8.8803936250624247</v>
      </c>
      <c r="J500" s="32">
        <f t="shared" si="43"/>
        <v>13.695218780791038</v>
      </c>
      <c r="K500" s="36">
        <f t="shared" si="39"/>
        <v>0.02</v>
      </c>
    </row>
    <row r="501" spans="1:11" x14ac:dyDescent="0.2">
      <c r="A501">
        <v>499</v>
      </c>
      <c r="B501" s="32">
        <v>2.4209960025036708</v>
      </c>
      <c r="C501" s="32">
        <v>4.2007379862334346</v>
      </c>
      <c r="D501" s="32">
        <v>4.3476030769888894</v>
      </c>
      <c r="E501" s="32">
        <v>11.436653297379962</v>
      </c>
      <c r="F501" s="32">
        <v>0.95927662439498818</v>
      </c>
      <c r="G501" s="32">
        <f t="shared" si="40"/>
        <v>15.637391283613397</v>
      </c>
      <c r="H501" s="32">
        <f t="shared" si="41"/>
        <v>7.7278757038875483</v>
      </c>
      <c r="I501" s="32">
        <f t="shared" si="42"/>
        <v>9.5076176876173122</v>
      </c>
      <c r="J501" s="32">
        <f t="shared" si="43"/>
        <v>15.637391283613397</v>
      </c>
      <c r="K501" s="36">
        <f t="shared" si="39"/>
        <v>0.36599999999999999</v>
      </c>
    </row>
    <row r="502" spans="1:11" x14ac:dyDescent="0.2">
      <c r="A502">
        <v>500</v>
      </c>
      <c r="B502" s="32">
        <v>1.9129079242266016</v>
      </c>
      <c r="C502" s="32">
        <v>4.1969294771697605</v>
      </c>
      <c r="D502" s="32">
        <v>3.9392357722172164</v>
      </c>
      <c r="E502" s="32">
        <v>12.383051883545704</v>
      </c>
      <c r="F502" s="32">
        <v>0.98507813643300324</v>
      </c>
      <c r="G502" s="32">
        <f t="shared" si="40"/>
        <v>16.579981360715465</v>
      </c>
      <c r="H502" s="32">
        <f t="shared" si="41"/>
        <v>6.8372218328768213</v>
      </c>
      <c r="I502" s="32">
        <f t="shared" si="42"/>
        <v>9.1212433858199802</v>
      </c>
      <c r="J502" s="32">
        <f t="shared" si="43"/>
        <v>16.579981360715465</v>
      </c>
      <c r="K502" s="36">
        <f t="shared" si="39"/>
        <v>0.68799999999999994</v>
      </c>
    </row>
    <row r="503" spans="1:11" x14ac:dyDescent="0.2">
      <c r="A503">
        <v>501</v>
      </c>
      <c r="B503" s="32">
        <v>2.3531056336214533</v>
      </c>
      <c r="C503" s="32">
        <v>4.1234690216733725</v>
      </c>
      <c r="D503" s="32">
        <v>4.0082431597547838</v>
      </c>
      <c r="E503" s="32">
        <v>12.108418589661596</v>
      </c>
      <c r="F503" s="32">
        <v>0.83224428206085577</v>
      </c>
      <c r="G503" s="32">
        <f t="shared" si="40"/>
        <v>16.231887611334969</v>
      </c>
      <c r="H503" s="32">
        <f t="shared" si="41"/>
        <v>7.1935930754370929</v>
      </c>
      <c r="I503" s="32">
        <f t="shared" si="42"/>
        <v>8.9639564634890121</v>
      </c>
      <c r="J503" s="32">
        <f t="shared" si="43"/>
        <v>16.231887611334969</v>
      </c>
      <c r="K503" s="36">
        <f t="shared" si="39"/>
        <v>0.56999999999999995</v>
      </c>
    </row>
    <row r="504" spans="1:11" x14ac:dyDescent="0.2">
      <c r="A504">
        <v>502</v>
      </c>
      <c r="B504" s="32">
        <v>1.6224664755573031</v>
      </c>
      <c r="C504" s="32">
        <v>4.0973244596025324</v>
      </c>
      <c r="D504" s="32">
        <v>3.624374231643742</v>
      </c>
      <c r="E504" s="32">
        <v>10.946391315257642</v>
      </c>
      <c r="F504" s="32">
        <v>1.1932570512508391</v>
      </c>
      <c r="G504" s="32">
        <f t="shared" si="40"/>
        <v>15.043715774860175</v>
      </c>
      <c r="H504" s="32">
        <f t="shared" si="41"/>
        <v>6.4400977584518841</v>
      </c>
      <c r="I504" s="32">
        <f t="shared" si="42"/>
        <v>8.9149557424971135</v>
      </c>
      <c r="J504" s="32">
        <f t="shared" si="43"/>
        <v>15.043715774860175</v>
      </c>
      <c r="K504" s="36">
        <f t="shared" si="39"/>
        <v>0.2</v>
      </c>
    </row>
    <row r="505" spans="1:11" x14ac:dyDescent="0.2">
      <c r="A505">
        <v>503</v>
      </c>
      <c r="B505" s="32">
        <v>2.1555667950015049</v>
      </c>
      <c r="C505" s="32">
        <v>4.4934008757118136</v>
      </c>
      <c r="D505" s="32">
        <v>3.8783612454644754</v>
      </c>
      <c r="E505" s="32">
        <v>11.455116039825953</v>
      </c>
      <c r="F505" s="32">
        <v>1.0077871277426311</v>
      </c>
      <c r="G505" s="32">
        <f t="shared" si="40"/>
        <v>15.948516915537766</v>
      </c>
      <c r="H505" s="32">
        <f t="shared" si="41"/>
        <v>7.0417151682086114</v>
      </c>
      <c r="I505" s="32">
        <f t="shared" si="42"/>
        <v>9.3795492489189201</v>
      </c>
      <c r="J505" s="32">
        <f t="shared" si="43"/>
        <v>15.948516915537766</v>
      </c>
      <c r="K505" s="36">
        <f t="shared" si="39"/>
        <v>0.48199999999999998</v>
      </c>
    </row>
    <row r="506" spans="1:11" x14ac:dyDescent="0.2">
      <c r="A506">
        <v>504</v>
      </c>
      <c r="B506" s="32">
        <v>1.3703090694907587</v>
      </c>
      <c r="C506" s="32">
        <v>3.1304957802640274</v>
      </c>
      <c r="D506" s="32">
        <v>4.3917534286301816</v>
      </c>
      <c r="E506" s="32">
        <v>10.407492967089638</v>
      </c>
      <c r="F506" s="32">
        <v>1.194638187167584</v>
      </c>
      <c r="G506" s="32">
        <f t="shared" si="40"/>
        <v>13.537988747353666</v>
      </c>
      <c r="H506" s="32">
        <f t="shared" si="41"/>
        <v>6.9567006852885243</v>
      </c>
      <c r="I506" s="32">
        <f t="shared" si="42"/>
        <v>8.716887396061793</v>
      </c>
      <c r="J506" s="32">
        <f t="shared" si="43"/>
        <v>13.537988747353666</v>
      </c>
      <c r="K506" s="36">
        <f t="shared" si="39"/>
        <v>0.01</v>
      </c>
    </row>
    <row r="507" spans="1:11" x14ac:dyDescent="0.2">
      <c r="A507">
        <v>505</v>
      </c>
      <c r="B507" s="32">
        <v>3.1417523637646809</v>
      </c>
      <c r="C507" s="32">
        <v>3.6114388522983063</v>
      </c>
      <c r="D507" s="32">
        <v>4.2746316795310122</v>
      </c>
      <c r="E507" s="32">
        <v>11.869082785153296</v>
      </c>
      <c r="F507" s="32">
        <v>0.74653619574382901</v>
      </c>
      <c r="G507" s="32">
        <f t="shared" si="40"/>
        <v>15.480521637451602</v>
      </c>
      <c r="H507" s="32">
        <f t="shared" si="41"/>
        <v>8.1629202390395221</v>
      </c>
      <c r="I507" s="32">
        <f t="shared" si="42"/>
        <v>8.6326067275731475</v>
      </c>
      <c r="J507" s="32">
        <f t="shared" si="43"/>
        <v>15.480521637451602</v>
      </c>
      <c r="K507" s="36">
        <f t="shared" si="39"/>
        <v>0.32700000000000001</v>
      </c>
    </row>
    <row r="508" spans="1:11" x14ac:dyDescent="0.2">
      <c r="A508">
        <v>506</v>
      </c>
      <c r="B508" s="32">
        <v>2.4140576947975205</v>
      </c>
      <c r="C508" s="32">
        <v>4.1216955070049153</v>
      </c>
      <c r="D508" s="32">
        <v>4.1551981540615088</v>
      </c>
      <c r="E508" s="32">
        <v>13.071773567673517</v>
      </c>
      <c r="F508" s="32">
        <v>1.0487209945276845</v>
      </c>
      <c r="G508" s="32">
        <f t="shared" si="40"/>
        <v>17.193469074678433</v>
      </c>
      <c r="H508" s="32">
        <f t="shared" si="41"/>
        <v>7.6179768433867139</v>
      </c>
      <c r="I508" s="32">
        <f t="shared" si="42"/>
        <v>9.3256146555941086</v>
      </c>
      <c r="J508" s="32">
        <f t="shared" si="43"/>
        <v>17.193469074678433</v>
      </c>
      <c r="K508" s="36">
        <f t="shared" si="39"/>
        <v>0.85799999999999998</v>
      </c>
    </row>
    <row r="509" spans="1:11" x14ac:dyDescent="0.2">
      <c r="A509">
        <v>507</v>
      </c>
      <c r="B509" s="32">
        <v>1.4376901213399833</v>
      </c>
      <c r="C509" s="32">
        <v>3.9065710198919987</v>
      </c>
      <c r="D509" s="32">
        <v>3.8440680201383657</v>
      </c>
      <c r="E509" s="32">
        <v>11.953050746626104</v>
      </c>
      <c r="F509" s="32">
        <v>0.85139322689065011</v>
      </c>
      <c r="G509" s="32">
        <f t="shared" si="40"/>
        <v>15.859621766518103</v>
      </c>
      <c r="H509" s="32">
        <f t="shared" si="41"/>
        <v>6.1331513683689991</v>
      </c>
      <c r="I509" s="32">
        <f t="shared" si="42"/>
        <v>8.6020322669210145</v>
      </c>
      <c r="J509" s="32">
        <f t="shared" si="43"/>
        <v>15.859621766518103</v>
      </c>
      <c r="K509" s="36">
        <f t="shared" si="39"/>
        <v>0.441</v>
      </c>
    </row>
    <row r="510" spans="1:11" x14ac:dyDescent="0.2">
      <c r="A510">
        <v>508</v>
      </c>
      <c r="B510" s="32">
        <v>2.746142632124247</v>
      </c>
      <c r="C510" s="32">
        <v>3.9629216063112835</v>
      </c>
      <c r="D510" s="32">
        <v>4.0180965344043216</v>
      </c>
      <c r="E510" s="32">
        <v>12.543197984370636</v>
      </c>
      <c r="F510" s="32">
        <v>1.0301287400361616</v>
      </c>
      <c r="G510" s="32">
        <f t="shared" si="40"/>
        <v>16.506119590681919</v>
      </c>
      <c r="H510" s="32">
        <f t="shared" si="41"/>
        <v>7.7943679065647302</v>
      </c>
      <c r="I510" s="32">
        <f t="shared" si="42"/>
        <v>9.0111468807517667</v>
      </c>
      <c r="J510" s="32">
        <f t="shared" si="43"/>
        <v>16.506119590681919</v>
      </c>
      <c r="K510" s="36">
        <f t="shared" si="39"/>
        <v>0.66800000000000004</v>
      </c>
    </row>
    <row r="511" spans="1:11" x14ac:dyDescent="0.2">
      <c r="A511">
        <v>509</v>
      </c>
      <c r="B511" s="32">
        <v>1.8637520093325293</v>
      </c>
      <c r="C511" s="32">
        <v>4.9504537956672721</v>
      </c>
      <c r="D511" s="32">
        <v>3.6190663750894601</v>
      </c>
      <c r="E511" s="32">
        <v>11.414458216051571</v>
      </c>
      <c r="F511" s="32">
        <v>0.66089740155439358</v>
      </c>
      <c r="G511" s="32">
        <f t="shared" si="40"/>
        <v>16.364912011718843</v>
      </c>
      <c r="H511" s="32">
        <f t="shared" si="41"/>
        <v>6.1437157859763829</v>
      </c>
      <c r="I511" s="32">
        <f t="shared" si="42"/>
        <v>9.2304175723111257</v>
      </c>
      <c r="J511" s="32">
        <f t="shared" si="43"/>
        <v>16.364912011718843</v>
      </c>
      <c r="K511" s="36">
        <f t="shared" si="39"/>
        <v>0.61399999999999999</v>
      </c>
    </row>
    <row r="512" spans="1:11" x14ac:dyDescent="0.2">
      <c r="A512">
        <v>510</v>
      </c>
      <c r="B512" s="32">
        <v>1.2893276612448972</v>
      </c>
      <c r="C512" s="32">
        <v>3.8172125970086199</v>
      </c>
      <c r="D512" s="32">
        <v>3.9982202098181006</v>
      </c>
      <c r="E512" s="32">
        <v>12.578202161705121</v>
      </c>
      <c r="F512" s="32">
        <v>1.1665871650402551</v>
      </c>
      <c r="G512" s="32">
        <f t="shared" si="40"/>
        <v>16.395414758713741</v>
      </c>
      <c r="H512" s="32">
        <f t="shared" si="41"/>
        <v>6.4541350361032528</v>
      </c>
      <c r="I512" s="32">
        <f t="shared" si="42"/>
        <v>8.9820199718669755</v>
      </c>
      <c r="J512" s="32">
        <f t="shared" si="43"/>
        <v>16.395414758713741</v>
      </c>
      <c r="K512" s="36">
        <f t="shared" si="39"/>
        <v>0.622</v>
      </c>
    </row>
    <row r="513" spans="1:11" x14ac:dyDescent="0.2">
      <c r="A513">
        <v>511</v>
      </c>
      <c r="B513" s="32">
        <v>1.7838665422023041</v>
      </c>
      <c r="C513" s="32">
        <v>4.2006129307119409</v>
      </c>
      <c r="D513" s="32">
        <v>4.3803933850576868</v>
      </c>
      <c r="E513" s="32">
        <v>12.593004187976476</v>
      </c>
      <c r="F513" s="32">
        <v>0.71510110299277585</v>
      </c>
      <c r="G513" s="32">
        <f t="shared" si="40"/>
        <v>16.793617118688417</v>
      </c>
      <c r="H513" s="32">
        <f t="shared" si="41"/>
        <v>6.8793610302527668</v>
      </c>
      <c r="I513" s="32">
        <f t="shared" si="42"/>
        <v>9.2961074187624035</v>
      </c>
      <c r="J513" s="32">
        <f t="shared" si="43"/>
        <v>16.793617118688417</v>
      </c>
      <c r="K513" s="36">
        <f t="shared" si="39"/>
        <v>0.76200000000000001</v>
      </c>
    </row>
    <row r="514" spans="1:11" x14ac:dyDescent="0.2">
      <c r="A514">
        <v>512</v>
      </c>
      <c r="B514" s="32">
        <v>2.1381937408950762</v>
      </c>
      <c r="C514" s="32">
        <v>4.0288753199129133</v>
      </c>
      <c r="D514" s="32">
        <v>4.1053801611305971</v>
      </c>
      <c r="E514" s="32">
        <v>13.063926902133971</v>
      </c>
      <c r="F514" s="32">
        <v>1.1661300984778791</v>
      </c>
      <c r="G514" s="32">
        <f t="shared" si="40"/>
        <v>17.092802222046885</v>
      </c>
      <c r="H514" s="32">
        <f t="shared" si="41"/>
        <v>7.4097040005035524</v>
      </c>
      <c r="I514" s="32">
        <f t="shared" si="42"/>
        <v>9.3003855795213894</v>
      </c>
      <c r="J514" s="32">
        <f t="shared" si="43"/>
        <v>17.092802222046885</v>
      </c>
      <c r="K514" s="36">
        <f t="shared" si="39"/>
        <v>0.83899999999999997</v>
      </c>
    </row>
    <row r="515" spans="1:11" x14ac:dyDescent="0.2">
      <c r="A515">
        <v>513</v>
      </c>
      <c r="B515" s="32">
        <v>1.6458132045518141</v>
      </c>
      <c r="C515" s="32">
        <v>4.3160209871566622</v>
      </c>
      <c r="D515" s="32">
        <v>3.5627643784246175</v>
      </c>
      <c r="E515" s="32">
        <v>11.022245447122259</v>
      </c>
      <c r="F515" s="32">
        <v>0.90341095781332115</v>
      </c>
      <c r="G515" s="32">
        <f t="shared" si="40"/>
        <v>15.338266434278921</v>
      </c>
      <c r="H515" s="32">
        <f t="shared" si="41"/>
        <v>6.1119885407897527</v>
      </c>
      <c r="I515" s="32">
        <f t="shared" si="42"/>
        <v>8.7821963233946008</v>
      </c>
      <c r="J515" s="32">
        <f t="shared" si="43"/>
        <v>15.338266434278921</v>
      </c>
      <c r="K515" s="36">
        <f t="shared" si="39"/>
        <v>0.27800000000000002</v>
      </c>
    </row>
    <row r="516" spans="1:11" x14ac:dyDescent="0.2">
      <c r="A516">
        <v>514</v>
      </c>
      <c r="B516" s="32">
        <v>2.2932699771918124</v>
      </c>
      <c r="C516" s="32">
        <v>4.5034587502450449</v>
      </c>
      <c r="D516" s="32">
        <v>4.5314429472491611</v>
      </c>
      <c r="E516" s="32">
        <v>11.05144022704917</v>
      </c>
      <c r="F516" s="32">
        <v>1.1224551397172036</v>
      </c>
      <c r="G516" s="32">
        <f t="shared" si="40"/>
        <v>15.554898977294215</v>
      </c>
      <c r="H516" s="32">
        <f t="shared" si="41"/>
        <v>7.947168064158177</v>
      </c>
      <c r="I516" s="32">
        <f t="shared" si="42"/>
        <v>10.15735683721141</v>
      </c>
      <c r="J516" s="32">
        <f t="shared" si="43"/>
        <v>15.554898977294215</v>
      </c>
      <c r="K516" s="36">
        <f t="shared" si="39"/>
        <v>0.34899999999999998</v>
      </c>
    </row>
    <row r="517" spans="1:11" x14ac:dyDescent="0.2">
      <c r="A517">
        <v>515</v>
      </c>
      <c r="B517" s="32">
        <v>1.8823193436692236</v>
      </c>
      <c r="C517" s="32">
        <v>3.5979499090026366</v>
      </c>
      <c r="D517" s="32">
        <v>4.4242758677719394</v>
      </c>
      <c r="E517" s="32">
        <v>12.542754605703522</v>
      </c>
      <c r="F517" s="32">
        <v>1.1310986135649728</v>
      </c>
      <c r="G517" s="32">
        <f t="shared" si="40"/>
        <v>16.140704514706158</v>
      </c>
      <c r="H517" s="32">
        <f t="shared" si="41"/>
        <v>7.4376938250061357</v>
      </c>
      <c r="I517" s="32">
        <f t="shared" si="42"/>
        <v>9.1533243903395487</v>
      </c>
      <c r="J517" s="32">
        <f t="shared" si="43"/>
        <v>16.140704514706158</v>
      </c>
      <c r="K517" s="36">
        <f t="shared" ref="K517:K580" si="44">PERCENTRANK($J$3:$J$1002,J517)</f>
        <v>0.54600000000000004</v>
      </c>
    </row>
    <row r="518" spans="1:11" x14ac:dyDescent="0.2">
      <c r="A518">
        <v>516</v>
      </c>
      <c r="B518" s="32">
        <v>2.2640058482938912</v>
      </c>
      <c r="C518" s="32">
        <v>4.3577349616534775</v>
      </c>
      <c r="D518" s="32">
        <v>3.6474334693630226</v>
      </c>
      <c r="E518" s="32">
        <v>13.194125616166275</v>
      </c>
      <c r="F518" s="32">
        <v>1.1761086878104834</v>
      </c>
      <c r="G518" s="32">
        <f t="shared" si="40"/>
        <v>17.551860577819753</v>
      </c>
      <c r="H518" s="32">
        <f t="shared" si="41"/>
        <v>7.0875480054673972</v>
      </c>
      <c r="I518" s="32">
        <f t="shared" si="42"/>
        <v>9.1812771188269835</v>
      </c>
      <c r="J518" s="32">
        <f t="shared" si="43"/>
        <v>17.551860577819753</v>
      </c>
      <c r="K518" s="36">
        <f t="shared" si="44"/>
        <v>0.91600000000000004</v>
      </c>
    </row>
    <row r="519" spans="1:11" x14ac:dyDescent="0.2">
      <c r="A519">
        <v>517</v>
      </c>
      <c r="B519" s="32">
        <v>1.0381184034049511</v>
      </c>
      <c r="C519" s="32">
        <v>3.9823825191924698</v>
      </c>
      <c r="D519" s="32">
        <v>4.1233967850566842</v>
      </c>
      <c r="E519" s="32">
        <v>10.950379449524917</v>
      </c>
      <c r="F519" s="32">
        <v>1.0001670855453995</v>
      </c>
      <c r="G519" s="32">
        <f t="shared" si="40"/>
        <v>14.932761968717386</v>
      </c>
      <c r="H519" s="32">
        <f t="shared" si="41"/>
        <v>6.1616822740070347</v>
      </c>
      <c r="I519" s="32">
        <f t="shared" si="42"/>
        <v>9.1059463897945534</v>
      </c>
      <c r="J519" s="32">
        <f t="shared" si="43"/>
        <v>14.932761968717386</v>
      </c>
      <c r="K519" s="36">
        <f t="shared" si="44"/>
        <v>0.183</v>
      </c>
    </row>
    <row r="520" spans="1:11" x14ac:dyDescent="0.2">
      <c r="A520">
        <v>518</v>
      </c>
      <c r="B520" s="32">
        <v>1.4447603057778906</v>
      </c>
      <c r="C520" s="32">
        <v>4.181969426193973</v>
      </c>
      <c r="D520" s="32">
        <v>3.8422312046386651</v>
      </c>
      <c r="E520" s="32">
        <v>10.300559127528686</v>
      </c>
      <c r="F520" s="32">
        <v>0.98154999047983438</v>
      </c>
      <c r="G520" s="32">
        <f t="shared" si="40"/>
        <v>14.482528553722659</v>
      </c>
      <c r="H520" s="32">
        <f t="shared" si="41"/>
        <v>6.2685415008963901</v>
      </c>
      <c r="I520" s="32">
        <f t="shared" si="42"/>
        <v>9.0057506213124725</v>
      </c>
      <c r="J520" s="32">
        <f t="shared" si="43"/>
        <v>14.482528553722659</v>
      </c>
      <c r="K520" s="36">
        <f t="shared" si="44"/>
        <v>0.10199999999999999</v>
      </c>
    </row>
    <row r="521" spans="1:11" x14ac:dyDescent="0.2">
      <c r="A521">
        <v>519</v>
      </c>
      <c r="B521" s="32">
        <v>2.7430139703501482</v>
      </c>
      <c r="C521" s="32">
        <v>3.7441381083262968</v>
      </c>
      <c r="D521" s="32">
        <v>4.1408487833032268</v>
      </c>
      <c r="E521" s="32">
        <v>12.173484977494809</v>
      </c>
      <c r="F521" s="32">
        <v>0.66572640914819203</v>
      </c>
      <c r="G521" s="32">
        <f t="shared" si="40"/>
        <v>15.917623085821106</v>
      </c>
      <c r="H521" s="32">
        <f t="shared" si="41"/>
        <v>7.549589162801567</v>
      </c>
      <c r="I521" s="32">
        <f t="shared" si="42"/>
        <v>8.5507133007777156</v>
      </c>
      <c r="J521" s="32">
        <f t="shared" si="43"/>
        <v>15.917623085821106</v>
      </c>
      <c r="K521" s="36">
        <f t="shared" si="44"/>
        <v>0.47</v>
      </c>
    </row>
    <row r="522" spans="1:11" x14ac:dyDescent="0.2">
      <c r="A522">
        <v>520</v>
      </c>
      <c r="B522" s="32">
        <v>2.1035300556395669</v>
      </c>
      <c r="C522" s="32">
        <v>3.3718279256427195</v>
      </c>
      <c r="D522" s="32">
        <v>3.8612225112992746</v>
      </c>
      <c r="E522" s="32">
        <v>9.582453943323344</v>
      </c>
      <c r="F522" s="32">
        <v>0.99895303517405409</v>
      </c>
      <c r="G522" s="32">
        <f t="shared" si="40"/>
        <v>12.954281868966063</v>
      </c>
      <c r="H522" s="32">
        <f t="shared" si="41"/>
        <v>6.9637056021128956</v>
      </c>
      <c r="I522" s="32">
        <f t="shared" si="42"/>
        <v>8.2320034721160482</v>
      </c>
      <c r="J522" s="32">
        <f t="shared" si="43"/>
        <v>12.954281868966063</v>
      </c>
      <c r="K522" s="36">
        <f t="shared" si="44"/>
        <v>1E-3</v>
      </c>
    </row>
    <row r="523" spans="1:11" x14ac:dyDescent="0.2">
      <c r="A523">
        <v>521</v>
      </c>
      <c r="B523" s="32">
        <v>2.447031425210298</v>
      </c>
      <c r="C523" s="32">
        <v>3.7448355770757189</v>
      </c>
      <c r="D523" s="32">
        <v>3.7927197227909346</v>
      </c>
      <c r="E523" s="32">
        <v>11.026802015578141</v>
      </c>
      <c r="F523" s="32">
        <v>1.1250579089173698</v>
      </c>
      <c r="G523" s="32">
        <f t="shared" si="40"/>
        <v>14.77163759265386</v>
      </c>
      <c r="H523" s="32">
        <f t="shared" si="41"/>
        <v>7.3648090569186024</v>
      </c>
      <c r="I523" s="32">
        <f t="shared" si="42"/>
        <v>8.6626132087840233</v>
      </c>
      <c r="J523" s="32">
        <f t="shared" si="43"/>
        <v>14.77163759265386</v>
      </c>
      <c r="K523" s="36">
        <f t="shared" si="44"/>
        <v>0.14899999999999999</v>
      </c>
    </row>
    <row r="524" spans="1:11" x14ac:dyDescent="0.2">
      <c r="A524">
        <v>522</v>
      </c>
      <c r="B524" s="32">
        <v>1.3884875948424451</v>
      </c>
      <c r="C524" s="32">
        <v>4.0183831616595853</v>
      </c>
      <c r="D524" s="32">
        <v>4.347690865964978</v>
      </c>
      <c r="E524" s="32">
        <v>11.301423940778477</v>
      </c>
      <c r="F524" s="32">
        <v>1.0092307573140715</v>
      </c>
      <c r="G524" s="32">
        <f t="shared" si="40"/>
        <v>15.319807102438062</v>
      </c>
      <c r="H524" s="32">
        <f t="shared" si="41"/>
        <v>6.7454092181214946</v>
      </c>
      <c r="I524" s="32">
        <f t="shared" si="42"/>
        <v>9.3753047849386348</v>
      </c>
      <c r="J524" s="32">
        <f t="shared" si="43"/>
        <v>15.319807102438062</v>
      </c>
      <c r="K524" s="36">
        <f t="shared" si="44"/>
        <v>0.27300000000000002</v>
      </c>
    </row>
    <row r="525" spans="1:11" x14ac:dyDescent="0.2">
      <c r="A525">
        <v>523</v>
      </c>
      <c r="B525" s="32">
        <v>1.3661447206250159</v>
      </c>
      <c r="C525" s="32">
        <v>3.3976757650671061</v>
      </c>
      <c r="D525" s="32">
        <v>4.3576102699298644</v>
      </c>
      <c r="E525" s="32">
        <v>13.608200363989454</v>
      </c>
      <c r="F525" s="32">
        <v>1.0732430862626643</v>
      </c>
      <c r="G525" s="32">
        <f t="shared" si="40"/>
        <v>17.00587612905656</v>
      </c>
      <c r="H525" s="32">
        <f t="shared" si="41"/>
        <v>6.7969980768175446</v>
      </c>
      <c r="I525" s="32">
        <f t="shared" si="42"/>
        <v>8.8285291212596348</v>
      </c>
      <c r="J525" s="32">
        <f t="shared" si="43"/>
        <v>17.00587612905656</v>
      </c>
      <c r="K525" s="36">
        <f t="shared" si="44"/>
        <v>0.81299999999999994</v>
      </c>
    </row>
    <row r="526" spans="1:11" x14ac:dyDescent="0.2">
      <c r="A526">
        <v>524</v>
      </c>
      <c r="B526" s="32">
        <v>1.8760972630407196</v>
      </c>
      <c r="C526" s="32">
        <v>3.4697850524971727</v>
      </c>
      <c r="D526" s="32">
        <v>3.866390430725005</v>
      </c>
      <c r="E526" s="32">
        <v>12.767947767599253</v>
      </c>
      <c r="F526" s="32">
        <v>1.0970312044046295</v>
      </c>
      <c r="G526" s="32">
        <f t="shared" si="40"/>
        <v>16.237732820096426</v>
      </c>
      <c r="H526" s="32">
        <f t="shared" si="41"/>
        <v>6.8395188981703541</v>
      </c>
      <c r="I526" s="32">
        <f t="shared" si="42"/>
        <v>8.4332066876268073</v>
      </c>
      <c r="J526" s="32">
        <f t="shared" si="43"/>
        <v>16.237732820096426</v>
      </c>
      <c r="K526" s="36">
        <f t="shared" si="44"/>
        <v>0.57099999999999995</v>
      </c>
    </row>
    <row r="527" spans="1:11" x14ac:dyDescent="0.2">
      <c r="A527">
        <v>525</v>
      </c>
      <c r="B527" s="32">
        <v>1.9062595179566415</v>
      </c>
      <c r="C527" s="32">
        <v>4.026959696697304</v>
      </c>
      <c r="D527" s="32">
        <v>3.9319537892006338</v>
      </c>
      <c r="E527" s="32">
        <v>12.528099235452828</v>
      </c>
      <c r="F527" s="32">
        <v>0.54478053041384555</v>
      </c>
      <c r="G527" s="32">
        <f t="shared" si="40"/>
        <v>16.555058932150132</v>
      </c>
      <c r="H527" s="32">
        <f t="shared" si="41"/>
        <v>6.3829938375711208</v>
      </c>
      <c r="I527" s="32">
        <f t="shared" si="42"/>
        <v>8.5036940163117833</v>
      </c>
      <c r="J527" s="32">
        <f t="shared" si="43"/>
        <v>16.555058932150132</v>
      </c>
      <c r="K527" s="36">
        <f t="shared" si="44"/>
        <v>0.68</v>
      </c>
    </row>
    <row r="528" spans="1:11" x14ac:dyDescent="0.2">
      <c r="A528">
        <v>526</v>
      </c>
      <c r="B528" s="32">
        <v>2.5077322384750005</v>
      </c>
      <c r="C528" s="32">
        <v>4.1564905005579931</v>
      </c>
      <c r="D528" s="32">
        <v>3.4227777278865688</v>
      </c>
      <c r="E528" s="32">
        <v>11.79278300088481</v>
      </c>
      <c r="F528" s="32">
        <v>0.87879996297124308</v>
      </c>
      <c r="G528" s="32">
        <f t="shared" ref="G528:G591" si="45">+C528+E528</f>
        <v>15.949273501442804</v>
      </c>
      <c r="H528" s="32">
        <f t="shared" ref="H528:H591" si="46">+B528+D528+F528</f>
        <v>6.8093099293328123</v>
      </c>
      <c r="I528" s="32">
        <f t="shared" ref="I528:I591" si="47">+C528+D528+F528</f>
        <v>8.4580681914158049</v>
      </c>
      <c r="J528" s="32">
        <f t="shared" ref="J528:J591" si="48">MAX(G528:I528)</f>
        <v>15.949273501442804</v>
      </c>
      <c r="K528" s="36">
        <f t="shared" si="44"/>
        <v>0.48299999999999998</v>
      </c>
    </row>
    <row r="529" spans="1:11" x14ac:dyDescent="0.2">
      <c r="A529">
        <v>527</v>
      </c>
      <c r="B529" s="32">
        <v>2.5078595677332487</v>
      </c>
      <c r="C529" s="32">
        <v>3.6018482306681108</v>
      </c>
      <c r="D529" s="32">
        <v>4.4028523562737973</v>
      </c>
      <c r="E529" s="32">
        <v>10.584098648279905</v>
      </c>
      <c r="F529" s="32">
        <v>1.0287096895590366</v>
      </c>
      <c r="G529" s="32">
        <f t="shared" si="45"/>
        <v>14.185946878948016</v>
      </c>
      <c r="H529" s="32">
        <f t="shared" si="46"/>
        <v>7.9394216135660827</v>
      </c>
      <c r="I529" s="32">
        <f t="shared" si="47"/>
        <v>9.0334102765009447</v>
      </c>
      <c r="J529" s="32">
        <f t="shared" si="48"/>
        <v>14.185946878948016</v>
      </c>
      <c r="K529" s="36">
        <f t="shared" si="44"/>
        <v>5.3999999999999999E-2</v>
      </c>
    </row>
    <row r="530" spans="1:11" x14ac:dyDescent="0.2">
      <c r="A530">
        <v>528</v>
      </c>
      <c r="B530" s="32">
        <v>1.8550379132211674</v>
      </c>
      <c r="C530" s="32">
        <v>3.9828798991075018</v>
      </c>
      <c r="D530" s="32">
        <v>4.4682123744714772</v>
      </c>
      <c r="E530" s="32">
        <v>11.684688418710721</v>
      </c>
      <c r="F530" s="32">
        <v>1.0772154862715979</v>
      </c>
      <c r="G530" s="32">
        <f t="shared" si="45"/>
        <v>15.667568317818223</v>
      </c>
      <c r="H530" s="32">
        <f t="shared" si="46"/>
        <v>7.4004657739642425</v>
      </c>
      <c r="I530" s="32">
        <f t="shared" si="47"/>
        <v>9.528307759850577</v>
      </c>
      <c r="J530" s="32">
        <f t="shared" si="48"/>
        <v>15.667568317818223</v>
      </c>
      <c r="K530" s="36">
        <f t="shared" si="44"/>
        <v>0.375</v>
      </c>
    </row>
    <row r="531" spans="1:11" x14ac:dyDescent="0.2">
      <c r="A531">
        <v>529</v>
      </c>
      <c r="B531" s="32">
        <v>2.2514684638299514</v>
      </c>
      <c r="C531" s="32">
        <v>4.5329741270543309</v>
      </c>
      <c r="D531" s="32">
        <v>3.9316183902919875</v>
      </c>
      <c r="E531" s="32">
        <v>9.7801599015947431</v>
      </c>
      <c r="F531" s="32">
        <v>0.80631673679454252</v>
      </c>
      <c r="G531" s="32">
        <f t="shared" si="45"/>
        <v>14.313134028649074</v>
      </c>
      <c r="H531" s="32">
        <f t="shared" si="46"/>
        <v>6.9894035909164813</v>
      </c>
      <c r="I531" s="32">
        <f t="shared" si="47"/>
        <v>9.2709092541408609</v>
      </c>
      <c r="J531" s="32">
        <f t="shared" si="48"/>
        <v>14.313134028649074</v>
      </c>
      <c r="K531" s="36">
        <f t="shared" si="44"/>
        <v>7.8E-2</v>
      </c>
    </row>
    <row r="532" spans="1:11" x14ac:dyDescent="0.2">
      <c r="A532">
        <v>530</v>
      </c>
      <c r="B532" s="32">
        <v>2.4752405402541626</v>
      </c>
      <c r="C532" s="32">
        <v>4.2742183369264239</v>
      </c>
      <c r="D532" s="32">
        <v>4.1219358864545939</v>
      </c>
      <c r="E532" s="32">
        <v>13.308931132371072</v>
      </c>
      <c r="F532" s="32">
        <v>1.0650145807412628</v>
      </c>
      <c r="G532" s="32">
        <f t="shared" si="45"/>
        <v>17.583149469297496</v>
      </c>
      <c r="H532" s="32">
        <f t="shared" si="46"/>
        <v>7.6621910074500192</v>
      </c>
      <c r="I532" s="32">
        <f t="shared" si="47"/>
        <v>9.4611688041222806</v>
      </c>
      <c r="J532" s="32">
        <f t="shared" si="48"/>
        <v>17.583149469297496</v>
      </c>
      <c r="K532" s="36">
        <f t="shared" si="44"/>
        <v>0.92100000000000004</v>
      </c>
    </row>
    <row r="533" spans="1:11" x14ac:dyDescent="0.2">
      <c r="A533">
        <v>531</v>
      </c>
      <c r="B533" s="32">
        <v>1.6155122516938718</v>
      </c>
      <c r="C533" s="32">
        <v>3.5054156443075044</v>
      </c>
      <c r="D533" s="32">
        <v>4.3086187689405051</v>
      </c>
      <c r="E533" s="32">
        <v>10.924824922141852</v>
      </c>
      <c r="F533" s="32">
        <v>1.2411073182884138</v>
      </c>
      <c r="G533" s="32">
        <f t="shared" si="45"/>
        <v>14.430240566449356</v>
      </c>
      <c r="H533" s="32">
        <f t="shared" si="46"/>
        <v>7.1652383389227907</v>
      </c>
      <c r="I533" s="32">
        <f t="shared" si="47"/>
        <v>9.0551417315364233</v>
      </c>
      <c r="J533" s="32">
        <f t="shared" si="48"/>
        <v>14.430240566449356</v>
      </c>
      <c r="K533" s="36">
        <f t="shared" si="44"/>
        <v>8.7999999999999995E-2</v>
      </c>
    </row>
    <row r="534" spans="1:11" x14ac:dyDescent="0.2">
      <c r="A534">
        <v>532</v>
      </c>
      <c r="B534" s="32">
        <v>1.6300533666726551</v>
      </c>
      <c r="C534" s="32">
        <v>4.1157150109065697</v>
      </c>
      <c r="D534" s="32">
        <v>3.7207365140639013</v>
      </c>
      <c r="E534" s="32">
        <v>11.311252167899511</v>
      </c>
      <c r="F534" s="32">
        <v>1.1369787696603453</v>
      </c>
      <c r="G534" s="32">
        <f t="shared" si="45"/>
        <v>15.42696717880608</v>
      </c>
      <c r="H534" s="32">
        <f t="shared" si="46"/>
        <v>6.4877686503969016</v>
      </c>
      <c r="I534" s="32">
        <f t="shared" si="47"/>
        <v>8.9734302946308162</v>
      </c>
      <c r="J534" s="32">
        <f t="shared" si="48"/>
        <v>15.42696717880608</v>
      </c>
      <c r="K534" s="36">
        <f t="shared" si="44"/>
        <v>0.30399999999999999</v>
      </c>
    </row>
    <row r="535" spans="1:11" x14ac:dyDescent="0.2">
      <c r="A535">
        <v>533</v>
      </c>
      <c r="B535" s="32">
        <v>1.850084009267448</v>
      </c>
      <c r="C535" s="32">
        <v>5.3937824405729771</v>
      </c>
      <c r="D535" s="32">
        <v>3.8650465840910329</v>
      </c>
      <c r="E535" s="32">
        <v>11.620897597196745</v>
      </c>
      <c r="F535" s="32">
        <v>1.1575655915075913</v>
      </c>
      <c r="G535" s="32">
        <f t="shared" si="45"/>
        <v>17.014680037769722</v>
      </c>
      <c r="H535" s="32">
        <f t="shared" si="46"/>
        <v>6.8726961848660721</v>
      </c>
      <c r="I535" s="32">
        <f t="shared" si="47"/>
        <v>10.416394616171601</v>
      </c>
      <c r="J535" s="32">
        <f t="shared" si="48"/>
        <v>17.014680037769722</v>
      </c>
      <c r="K535" s="36">
        <f t="shared" si="44"/>
        <v>0.81599999999999995</v>
      </c>
    </row>
    <row r="536" spans="1:11" x14ac:dyDescent="0.2">
      <c r="A536">
        <v>534</v>
      </c>
      <c r="B536" s="32">
        <v>2.2523370312701445</v>
      </c>
      <c r="C536" s="32">
        <v>5.5190744306892157</v>
      </c>
      <c r="D536" s="32">
        <v>4.0701876615494257</v>
      </c>
      <c r="E536" s="32">
        <v>12.495224412588868</v>
      </c>
      <c r="F536" s="32">
        <v>1.3607562575780321</v>
      </c>
      <c r="G536" s="32">
        <f t="shared" si="45"/>
        <v>18.014298843278084</v>
      </c>
      <c r="H536" s="32">
        <f t="shared" si="46"/>
        <v>7.6832809503976023</v>
      </c>
      <c r="I536" s="32">
        <f t="shared" si="47"/>
        <v>10.950018349816673</v>
      </c>
      <c r="J536" s="32">
        <f t="shared" si="48"/>
        <v>18.014298843278084</v>
      </c>
      <c r="K536" s="36">
        <f t="shared" si="44"/>
        <v>0.95299999999999996</v>
      </c>
    </row>
    <row r="537" spans="1:11" x14ac:dyDescent="0.2">
      <c r="A537">
        <v>535</v>
      </c>
      <c r="B537" s="32">
        <v>1.1392132869805209</v>
      </c>
      <c r="C537" s="32">
        <v>4.6803804808441782</v>
      </c>
      <c r="D537" s="32">
        <v>4.5854429218743462</v>
      </c>
      <c r="E537" s="32">
        <v>11.87779574439628</v>
      </c>
      <c r="F537" s="32">
        <v>0.9598126578348456</v>
      </c>
      <c r="G537" s="32">
        <f t="shared" si="45"/>
        <v>16.558176225240459</v>
      </c>
      <c r="H537" s="32">
        <f t="shared" si="46"/>
        <v>6.6844688666897127</v>
      </c>
      <c r="I537" s="32">
        <f t="shared" si="47"/>
        <v>10.22563606055337</v>
      </c>
      <c r="J537" s="32">
        <f t="shared" si="48"/>
        <v>16.558176225240459</v>
      </c>
      <c r="K537" s="36">
        <f t="shared" si="44"/>
        <v>0.68100000000000005</v>
      </c>
    </row>
    <row r="538" spans="1:11" x14ac:dyDescent="0.2">
      <c r="A538">
        <v>536</v>
      </c>
      <c r="B538" s="32">
        <v>2.5997242169542005</v>
      </c>
      <c r="C538" s="32">
        <v>3.5545067577040754</v>
      </c>
      <c r="D538" s="32">
        <v>4.1300552412430989</v>
      </c>
      <c r="E538" s="32">
        <v>10.728521859447937</v>
      </c>
      <c r="F538" s="32">
        <v>1.0954950110099162</v>
      </c>
      <c r="G538" s="32">
        <f t="shared" si="45"/>
        <v>14.283028617152013</v>
      </c>
      <c r="H538" s="32">
        <f t="shared" si="46"/>
        <v>7.8252744692072156</v>
      </c>
      <c r="I538" s="32">
        <f t="shared" si="47"/>
        <v>8.7800570099570905</v>
      </c>
      <c r="J538" s="32">
        <f t="shared" si="48"/>
        <v>14.283028617152013</v>
      </c>
      <c r="K538" s="36">
        <f t="shared" si="44"/>
        <v>7.1999999999999995E-2</v>
      </c>
    </row>
    <row r="539" spans="1:11" x14ac:dyDescent="0.2">
      <c r="A539">
        <v>537</v>
      </c>
      <c r="B539" s="32">
        <v>2.9616405804990791</v>
      </c>
      <c r="C539" s="32">
        <v>3.9978774667397374</v>
      </c>
      <c r="D539" s="32">
        <v>3.6898535528089269</v>
      </c>
      <c r="E539" s="32">
        <v>10.545754351653159</v>
      </c>
      <c r="F539" s="32">
        <v>1.1942104063346051</v>
      </c>
      <c r="G539" s="32">
        <f t="shared" si="45"/>
        <v>14.543631818392896</v>
      </c>
      <c r="H539" s="32">
        <f t="shared" si="46"/>
        <v>7.8457045396426111</v>
      </c>
      <c r="I539" s="32">
        <f t="shared" si="47"/>
        <v>8.8819414258832694</v>
      </c>
      <c r="J539" s="32">
        <f t="shared" si="48"/>
        <v>14.543631818392896</v>
      </c>
      <c r="K539" s="36">
        <f t="shared" si="44"/>
        <v>0.111</v>
      </c>
    </row>
    <row r="540" spans="1:11" x14ac:dyDescent="0.2">
      <c r="A540">
        <v>538</v>
      </c>
      <c r="B540" s="32">
        <v>2.0065216454459005</v>
      </c>
      <c r="C540" s="32">
        <v>3.423051804114948</v>
      </c>
      <c r="D540" s="32">
        <v>3.622000927956833</v>
      </c>
      <c r="E540" s="32">
        <v>12.548614025319694</v>
      </c>
      <c r="F540" s="32">
        <v>1.0696242068443098</v>
      </c>
      <c r="G540" s="32">
        <f t="shared" si="45"/>
        <v>15.971665829434642</v>
      </c>
      <c r="H540" s="32">
        <f t="shared" si="46"/>
        <v>6.6981467802470434</v>
      </c>
      <c r="I540" s="32">
        <f t="shared" si="47"/>
        <v>8.1146769389160909</v>
      </c>
      <c r="J540" s="32">
        <f t="shared" si="48"/>
        <v>15.971665829434642</v>
      </c>
      <c r="K540" s="36">
        <f t="shared" si="44"/>
        <v>0.49</v>
      </c>
    </row>
    <row r="541" spans="1:11" x14ac:dyDescent="0.2">
      <c r="A541">
        <v>539</v>
      </c>
      <c r="B541" s="32">
        <v>1.3553183230687864</v>
      </c>
      <c r="C541" s="32">
        <v>3.5656037299340824</v>
      </c>
      <c r="D541" s="32">
        <v>3.8629306446673581</v>
      </c>
      <c r="E541" s="32">
        <v>12.546748424312682</v>
      </c>
      <c r="F541" s="32">
        <v>1.1639451738810749</v>
      </c>
      <c r="G541" s="32">
        <f t="shared" si="45"/>
        <v>16.112352154246764</v>
      </c>
      <c r="H541" s="32">
        <f t="shared" si="46"/>
        <v>6.3821941416172194</v>
      </c>
      <c r="I541" s="32">
        <f t="shared" si="47"/>
        <v>8.5924795484825154</v>
      </c>
      <c r="J541" s="32">
        <f t="shared" si="48"/>
        <v>16.112352154246764</v>
      </c>
      <c r="K541" s="36">
        <f t="shared" si="44"/>
        <v>0.53900000000000003</v>
      </c>
    </row>
    <row r="542" spans="1:11" x14ac:dyDescent="0.2">
      <c r="A542">
        <v>540</v>
      </c>
      <c r="B542" s="32">
        <v>2.0091995389084332</v>
      </c>
      <c r="C542" s="32">
        <v>4.3504601409076713</v>
      </c>
      <c r="D542" s="32">
        <v>3.6685545966101927</v>
      </c>
      <c r="E542" s="32">
        <v>12.978741354629165</v>
      </c>
      <c r="F542" s="32">
        <v>0.71769811963895336</v>
      </c>
      <c r="G542" s="32">
        <f t="shared" si="45"/>
        <v>17.329201495536836</v>
      </c>
      <c r="H542" s="32">
        <f t="shared" si="46"/>
        <v>6.3954522551575792</v>
      </c>
      <c r="I542" s="32">
        <f t="shared" si="47"/>
        <v>8.7367128571568173</v>
      </c>
      <c r="J542" s="32">
        <f t="shared" si="48"/>
        <v>17.329201495536836</v>
      </c>
      <c r="K542" s="36">
        <f t="shared" si="44"/>
        <v>0.88200000000000001</v>
      </c>
    </row>
    <row r="543" spans="1:11" x14ac:dyDescent="0.2">
      <c r="A543">
        <v>541</v>
      </c>
      <c r="B543" s="32">
        <v>2.7392259249172639</v>
      </c>
      <c r="C543" s="32">
        <v>3.902480567470775</v>
      </c>
      <c r="D543" s="32">
        <v>4.3110505986114731</v>
      </c>
      <c r="E543" s="32">
        <v>10.266521288314834</v>
      </c>
      <c r="F543" s="32">
        <v>1.0147809259942733</v>
      </c>
      <c r="G543" s="32">
        <f t="shared" si="45"/>
        <v>14.169001855785609</v>
      </c>
      <c r="H543" s="32">
        <f t="shared" si="46"/>
        <v>8.0650574495230103</v>
      </c>
      <c r="I543" s="32">
        <f t="shared" si="47"/>
        <v>9.2283120920765214</v>
      </c>
      <c r="J543" s="32">
        <f t="shared" si="48"/>
        <v>14.169001855785609</v>
      </c>
      <c r="K543" s="36">
        <f t="shared" si="44"/>
        <v>5.1999999999999998E-2</v>
      </c>
    </row>
    <row r="544" spans="1:11" x14ac:dyDescent="0.2">
      <c r="A544">
        <v>542</v>
      </c>
      <c r="B544" s="32">
        <v>2.0818931766843889</v>
      </c>
      <c r="C544" s="32">
        <v>4.465475977762253</v>
      </c>
      <c r="D544" s="32">
        <v>3.95852796246254</v>
      </c>
      <c r="E544" s="32">
        <v>11.302010564861121</v>
      </c>
      <c r="F544" s="32">
        <v>0.5638580912782345</v>
      </c>
      <c r="G544" s="32">
        <f t="shared" si="45"/>
        <v>15.767486542623374</v>
      </c>
      <c r="H544" s="32">
        <f t="shared" si="46"/>
        <v>6.6042792304251634</v>
      </c>
      <c r="I544" s="32">
        <f t="shared" si="47"/>
        <v>8.9878620315030275</v>
      </c>
      <c r="J544" s="32">
        <f t="shared" si="48"/>
        <v>15.767486542623374</v>
      </c>
      <c r="K544" s="36">
        <f t="shared" si="44"/>
        <v>0.40699999999999997</v>
      </c>
    </row>
    <row r="545" spans="1:11" x14ac:dyDescent="0.2">
      <c r="A545">
        <v>543</v>
      </c>
      <c r="B545" s="32">
        <v>2.6313860012596706</v>
      </c>
      <c r="C545" s="32">
        <v>3.9957731233735103</v>
      </c>
      <c r="D545" s="32">
        <v>3.6788851831297507</v>
      </c>
      <c r="E545" s="32">
        <v>13.402072484779637</v>
      </c>
      <c r="F545" s="32">
        <v>0.93081769389391411</v>
      </c>
      <c r="G545" s="32">
        <f t="shared" si="45"/>
        <v>17.397845608153148</v>
      </c>
      <c r="H545" s="32">
        <f t="shared" si="46"/>
        <v>7.2410888782833354</v>
      </c>
      <c r="I545" s="32">
        <f t="shared" si="47"/>
        <v>8.6054760003971751</v>
      </c>
      <c r="J545" s="32">
        <f t="shared" si="48"/>
        <v>17.397845608153148</v>
      </c>
      <c r="K545" s="36">
        <f t="shared" si="44"/>
        <v>0.89900000000000002</v>
      </c>
    </row>
    <row r="546" spans="1:11" x14ac:dyDescent="0.2">
      <c r="A546">
        <v>544</v>
      </c>
      <c r="B546" s="32">
        <v>2.5280048753775191</v>
      </c>
      <c r="C546" s="32">
        <v>3.5204154856764944</v>
      </c>
      <c r="D546" s="32">
        <v>3.8573519178535207</v>
      </c>
      <c r="E546" s="32">
        <v>11.621061306243064</v>
      </c>
      <c r="F546" s="32">
        <v>1.2824890998454066</v>
      </c>
      <c r="G546" s="32">
        <f t="shared" si="45"/>
        <v>15.141476791919558</v>
      </c>
      <c r="H546" s="32">
        <f t="shared" si="46"/>
        <v>7.6678458930764464</v>
      </c>
      <c r="I546" s="32">
        <f t="shared" si="47"/>
        <v>8.6602565033754217</v>
      </c>
      <c r="J546" s="32">
        <f t="shared" si="48"/>
        <v>15.141476791919558</v>
      </c>
      <c r="K546" s="36">
        <f t="shared" si="44"/>
        <v>0.22900000000000001</v>
      </c>
    </row>
    <row r="547" spans="1:11" x14ac:dyDescent="0.2">
      <c r="A547">
        <v>545</v>
      </c>
      <c r="B547" s="32">
        <v>2.1845467068051221</v>
      </c>
      <c r="C547" s="32">
        <v>4.156892383529339</v>
      </c>
      <c r="D547" s="32">
        <v>3.7134087607264519</v>
      </c>
      <c r="E547" s="32">
        <v>11.326494162232848</v>
      </c>
      <c r="F547" s="32">
        <v>1.1183185304398648</v>
      </c>
      <c r="G547" s="32">
        <f t="shared" si="45"/>
        <v>15.483386545762187</v>
      </c>
      <c r="H547" s="32">
        <f t="shared" si="46"/>
        <v>7.0162739979714388</v>
      </c>
      <c r="I547" s="32">
        <f t="shared" si="47"/>
        <v>8.9886196746956557</v>
      </c>
      <c r="J547" s="32">
        <f t="shared" si="48"/>
        <v>15.483386545762187</v>
      </c>
      <c r="K547" s="36">
        <f t="shared" si="44"/>
        <v>0.32800000000000001</v>
      </c>
    </row>
    <row r="548" spans="1:11" x14ac:dyDescent="0.2">
      <c r="A548">
        <v>546</v>
      </c>
      <c r="B548" s="32">
        <v>1.6199187535239616</v>
      </c>
      <c r="C548" s="32">
        <v>4.3006618953804718</v>
      </c>
      <c r="D548" s="32">
        <v>3.6110918345948448</v>
      </c>
      <c r="E548" s="32">
        <v>12.538771018909756</v>
      </c>
      <c r="F548" s="32">
        <v>1.1104929651774</v>
      </c>
      <c r="G548" s="32">
        <f t="shared" si="45"/>
        <v>16.839432914290228</v>
      </c>
      <c r="H548" s="32">
        <f t="shared" si="46"/>
        <v>6.3415035532962065</v>
      </c>
      <c r="I548" s="32">
        <f t="shared" si="47"/>
        <v>9.0222466951527167</v>
      </c>
      <c r="J548" s="32">
        <f t="shared" si="48"/>
        <v>16.839432914290228</v>
      </c>
      <c r="K548" s="36">
        <f t="shared" si="44"/>
        <v>0.77500000000000002</v>
      </c>
    </row>
    <row r="549" spans="1:11" x14ac:dyDescent="0.2">
      <c r="A549">
        <v>547</v>
      </c>
      <c r="B549" s="32">
        <v>1.7795327999483561</v>
      </c>
      <c r="C549" s="32">
        <v>4.5958168003417086</v>
      </c>
      <c r="D549" s="32">
        <v>4.0339251869263535</v>
      </c>
      <c r="E549" s="32">
        <v>11.093201950017828</v>
      </c>
      <c r="F549" s="32">
        <v>1.1895011564556626</v>
      </c>
      <c r="G549" s="32">
        <f t="shared" si="45"/>
        <v>15.689018750359537</v>
      </c>
      <c r="H549" s="32">
        <f t="shared" si="46"/>
        <v>7.0029591433303722</v>
      </c>
      <c r="I549" s="32">
        <f t="shared" si="47"/>
        <v>9.8192431437237246</v>
      </c>
      <c r="J549" s="32">
        <f t="shared" si="48"/>
        <v>15.689018750359537</v>
      </c>
      <c r="K549" s="36">
        <f t="shared" si="44"/>
        <v>0.38200000000000001</v>
      </c>
    </row>
    <row r="550" spans="1:11" x14ac:dyDescent="0.2">
      <c r="A550">
        <v>548</v>
      </c>
      <c r="B550" s="32">
        <v>2.669629116600845</v>
      </c>
      <c r="C550" s="32">
        <v>4.6998129720159341</v>
      </c>
      <c r="D550" s="32">
        <v>3.2331835528602824</v>
      </c>
      <c r="E550" s="32">
        <v>13.112180143536534</v>
      </c>
      <c r="F550" s="32">
        <v>1.2453856495776563</v>
      </c>
      <c r="G550" s="32">
        <f t="shared" si="45"/>
        <v>17.811993115552468</v>
      </c>
      <c r="H550" s="32">
        <f t="shared" si="46"/>
        <v>7.1481983190387837</v>
      </c>
      <c r="I550" s="32">
        <f t="shared" si="47"/>
        <v>9.1783821744538727</v>
      </c>
      <c r="J550" s="32">
        <f t="shared" si="48"/>
        <v>17.811993115552468</v>
      </c>
      <c r="K550" s="36">
        <f t="shared" si="44"/>
        <v>0.93899999999999995</v>
      </c>
    </row>
    <row r="551" spans="1:11" x14ac:dyDescent="0.2">
      <c r="A551">
        <v>549</v>
      </c>
      <c r="B551" s="32">
        <v>2.2273168320243713</v>
      </c>
      <c r="C551" s="32">
        <v>3.2718858266016468</v>
      </c>
      <c r="D551" s="32">
        <v>4.3921113375326968</v>
      </c>
      <c r="E551" s="32">
        <v>10.27943611308001</v>
      </c>
      <c r="F551" s="32">
        <v>0.75223854562500492</v>
      </c>
      <c r="G551" s="32">
        <f t="shared" si="45"/>
        <v>13.551321939681657</v>
      </c>
      <c r="H551" s="32">
        <f t="shared" si="46"/>
        <v>7.3716667151820729</v>
      </c>
      <c r="I551" s="32">
        <f t="shared" si="47"/>
        <v>8.4162357097593485</v>
      </c>
      <c r="J551" s="32">
        <f t="shared" si="48"/>
        <v>13.551321939681657</v>
      </c>
      <c r="K551" s="36">
        <f t="shared" si="44"/>
        <v>1.2E-2</v>
      </c>
    </row>
    <row r="552" spans="1:11" x14ac:dyDescent="0.2">
      <c r="A552">
        <v>550</v>
      </c>
      <c r="B552" s="32">
        <v>2.3515856406011153</v>
      </c>
      <c r="C552" s="32">
        <v>5.0320763976778835</v>
      </c>
      <c r="D552" s="32">
        <v>3.9829396756467759</v>
      </c>
      <c r="E552" s="32">
        <v>12.220757101487834</v>
      </c>
      <c r="F552" s="32">
        <v>0.959884041800251</v>
      </c>
      <c r="G552" s="32">
        <f t="shared" si="45"/>
        <v>17.252833499165718</v>
      </c>
      <c r="H552" s="32">
        <f t="shared" si="46"/>
        <v>7.2944093580481422</v>
      </c>
      <c r="I552" s="32">
        <f t="shared" si="47"/>
        <v>9.9749001151249104</v>
      </c>
      <c r="J552" s="32">
        <f t="shared" si="48"/>
        <v>17.252833499165718</v>
      </c>
      <c r="K552" s="36">
        <f t="shared" si="44"/>
        <v>0.871</v>
      </c>
    </row>
    <row r="553" spans="1:11" x14ac:dyDescent="0.2">
      <c r="A553">
        <v>551</v>
      </c>
      <c r="B553" s="32">
        <v>1.5285315890214406</v>
      </c>
      <c r="C553" s="32">
        <v>3.5728660451277392</v>
      </c>
      <c r="D553" s="32">
        <v>3.9020320046838606</v>
      </c>
      <c r="E553" s="32">
        <v>13.685348252067342</v>
      </c>
      <c r="F553" s="32">
        <v>1.5055218935012817</v>
      </c>
      <c r="G553" s="32">
        <f t="shared" si="45"/>
        <v>17.258214297195082</v>
      </c>
      <c r="H553" s="32">
        <f t="shared" si="46"/>
        <v>6.9360854872065829</v>
      </c>
      <c r="I553" s="32">
        <f t="shared" si="47"/>
        <v>8.9804199433128815</v>
      </c>
      <c r="J553" s="32">
        <f t="shared" si="48"/>
        <v>17.258214297195082</v>
      </c>
      <c r="K553" s="36">
        <f t="shared" si="44"/>
        <v>0.873</v>
      </c>
    </row>
    <row r="554" spans="1:11" x14ac:dyDescent="0.2">
      <c r="A554">
        <v>552</v>
      </c>
      <c r="B554" s="32">
        <v>0.94883330853190273</v>
      </c>
      <c r="C554" s="32">
        <v>3.3501012340857415</v>
      </c>
      <c r="D554" s="32">
        <v>3.5288673289906001</v>
      </c>
      <c r="E554" s="32">
        <v>12.533118509338237</v>
      </c>
      <c r="F554" s="32">
        <v>1.6214097084011883</v>
      </c>
      <c r="G554" s="32">
        <f t="shared" si="45"/>
        <v>15.883219743423979</v>
      </c>
      <c r="H554" s="32">
        <f t="shared" si="46"/>
        <v>6.0991103459236911</v>
      </c>
      <c r="I554" s="32">
        <f t="shared" si="47"/>
        <v>8.5003782714775298</v>
      </c>
      <c r="J554" s="32">
        <f t="shared" si="48"/>
        <v>15.883219743423979</v>
      </c>
      <c r="K554" s="36">
        <f t="shared" si="44"/>
        <v>0.45100000000000001</v>
      </c>
    </row>
    <row r="555" spans="1:11" x14ac:dyDescent="0.2">
      <c r="A555">
        <v>553</v>
      </c>
      <c r="B555" s="32">
        <v>1.9738065525889397</v>
      </c>
      <c r="C555" s="32">
        <v>3.4826953297888394</v>
      </c>
      <c r="D555" s="32">
        <v>4.2993581574628479</v>
      </c>
      <c r="E555" s="32">
        <v>13.061639522959013</v>
      </c>
      <c r="F555" s="32">
        <v>1.0454509290648275</v>
      </c>
      <c r="G555" s="32">
        <f t="shared" si="45"/>
        <v>16.544334852747852</v>
      </c>
      <c r="H555" s="32">
        <f t="shared" si="46"/>
        <v>7.3186156391166151</v>
      </c>
      <c r="I555" s="32">
        <f t="shared" si="47"/>
        <v>8.8275044163165148</v>
      </c>
      <c r="J555" s="32">
        <f t="shared" si="48"/>
        <v>16.544334852747852</v>
      </c>
      <c r="K555" s="36">
        <f t="shared" si="44"/>
        <v>0.67800000000000005</v>
      </c>
    </row>
    <row r="556" spans="1:11" x14ac:dyDescent="0.2">
      <c r="A556">
        <v>554</v>
      </c>
      <c r="B556" s="32">
        <v>2.4989703938917955</v>
      </c>
      <c r="C556" s="32">
        <v>3.0292053553275764</v>
      </c>
      <c r="D556" s="32">
        <v>4.0168581095749687</v>
      </c>
      <c r="E556" s="32">
        <v>13.071093720383942</v>
      </c>
      <c r="F556" s="32">
        <v>1.0385269459002302</v>
      </c>
      <c r="G556" s="32">
        <f t="shared" si="45"/>
        <v>16.100299075711519</v>
      </c>
      <c r="H556" s="32">
        <f t="shared" si="46"/>
        <v>7.5543554493669944</v>
      </c>
      <c r="I556" s="32">
        <f t="shared" si="47"/>
        <v>8.0845904108027753</v>
      </c>
      <c r="J556" s="32">
        <f t="shared" si="48"/>
        <v>16.100299075711519</v>
      </c>
      <c r="K556" s="36">
        <f t="shared" si="44"/>
        <v>0.53600000000000003</v>
      </c>
    </row>
    <row r="557" spans="1:11" x14ac:dyDescent="0.2">
      <c r="A557">
        <v>555</v>
      </c>
      <c r="B557" s="32">
        <v>2.4516709850577172</v>
      </c>
      <c r="C557" s="32">
        <v>4.6100606242398499</v>
      </c>
      <c r="D557" s="32">
        <v>4.5962237082712818</v>
      </c>
      <c r="E557" s="32">
        <v>14.369270077906549</v>
      </c>
      <c r="F557" s="32">
        <v>0.78951771026913775</v>
      </c>
      <c r="G557" s="32">
        <f t="shared" si="45"/>
        <v>18.979330702146399</v>
      </c>
      <c r="H557" s="32">
        <f t="shared" si="46"/>
        <v>7.8374124035981367</v>
      </c>
      <c r="I557" s="32">
        <f t="shared" si="47"/>
        <v>9.9958020427802694</v>
      </c>
      <c r="J557" s="32">
        <f t="shared" si="48"/>
        <v>18.979330702146399</v>
      </c>
      <c r="K557" s="36">
        <f t="shared" si="44"/>
        <v>0.99399999999999999</v>
      </c>
    </row>
    <row r="558" spans="1:11" x14ac:dyDescent="0.2">
      <c r="A558">
        <v>556</v>
      </c>
      <c r="B558" s="32">
        <v>1.7525605976989027</v>
      </c>
      <c r="C558" s="32">
        <v>4.0431413127444102</v>
      </c>
      <c r="D558" s="32">
        <v>3.9898881355875346</v>
      </c>
      <c r="E558" s="32">
        <v>10.773087099834811</v>
      </c>
      <c r="F558" s="32">
        <v>1.168859423865797</v>
      </c>
      <c r="G558" s="32">
        <f t="shared" si="45"/>
        <v>14.816228412579221</v>
      </c>
      <c r="H558" s="32">
        <f t="shared" si="46"/>
        <v>6.9113081571522343</v>
      </c>
      <c r="I558" s="32">
        <f t="shared" si="47"/>
        <v>9.2018888721977419</v>
      </c>
      <c r="J558" s="32">
        <f t="shared" si="48"/>
        <v>14.816228412579221</v>
      </c>
      <c r="K558" s="36">
        <f t="shared" si="44"/>
        <v>0.158</v>
      </c>
    </row>
    <row r="559" spans="1:11" x14ac:dyDescent="0.2">
      <c r="A559">
        <v>557</v>
      </c>
      <c r="B559" s="32">
        <v>1.6634392118721735</v>
      </c>
      <c r="C559" s="32">
        <v>3.7215928715377231</v>
      </c>
      <c r="D559" s="32">
        <v>3.8429380184461479</v>
      </c>
      <c r="E559" s="32">
        <v>13.212747520185076</v>
      </c>
      <c r="F559" s="32">
        <v>1.1374201474391157</v>
      </c>
      <c r="G559" s="32">
        <f t="shared" si="45"/>
        <v>16.934340391722799</v>
      </c>
      <c r="H559" s="32">
        <f t="shared" si="46"/>
        <v>6.6437973777574371</v>
      </c>
      <c r="I559" s="32">
        <f t="shared" si="47"/>
        <v>8.7019510374229867</v>
      </c>
      <c r="J559" s="32">
        <f t="shared" si="48"/>
        <v>16.934340391722799</v>
      </c>
      <c r="K559" s="36">
        <f t="shared" si="44"/>
        <v>0.79500000000000004</v>
      </c>
    </row>
    <row r="560" spans="1:11" x14ac:dyDescent="0.2">
      <c r="A560">
        <v>558</v>
      </c>
      <c r="B560" s="32">
        <v>2.1434870000593946</v>
      </c>
      <c r="C560" s="32">
        <v>3.7017175701330416</v>
      </c>
      <c r="D560" s="32">
        <v>3.7600967390098958</v>
      </c>
      <c r="E560" s="32">
        <v>12.217622755371849</v>
      </c>
      <c r="F560" s="32">
        <v>0.77372171997558326</v>
      </c>
      <c r="G560" s="32">
        <f t="shared" si="45"/>
        <v>15.919340325504891</v>
      </c>
      <c r="H560" s="32">
        <f t="shared" si="46"/>
        <v>6.6773054590448737</v>
      </c>
      <c r="I560" s="32">
        <f t="shared" si="47"/>
        <v>8.2355360291185207</v>
      </c>
      <c r="J560" s="32">
        <f t="shared" si="48"/>
        <v>15.919340325504891</v>
      </c>
      <c r="K560" s="36">
        <f t="shared" si="44"/>
        <v>0.47099999999999997</v>
      </c>
    </row>
    <row r="561" spans="1:11" x14ac:dyDescent="0.2">
      <c r="A561">
        <v>559</v>
      </c>
      <c r="B561" s="32">
        <v>1.466078861587448</v>
      </c>
      <c r="C561" s="32">
        <v>3.343908712035045</v>
      </c>
      <c r="D561" s="32">
        <v>4.6085096629249165</v>
      </c>
      <c r="E561" s="32">
        <v>12.246465106101823</v>
      </c>
      <c r="F561" s="32">
        <v>0.48628646961878985</v>
      </c>
      <c r="G561" s="32">
        <f t="shared" si="45"/>
        <v>15.590373818136868</v>
      </c>
      <c r="H561" s="32">
        <f t="shared" si="46"/>
        <v>6.5608749941311544</v>
      </c>
      <c r="I561" s="32">
        <f t="shared" si="47"/>
        <v>8.4387048445787514</v>
      </c>
      <c r="J561" s="32">
        <f t="shared" si="48"/>
        <v>15.590373818136868</v>
      </c>
      <c r="K561" s="36">
        <f t="shared" si="44"/>
        <v>0.35799999999999998</v>
      </c>
    </row>
    <row r="562" spans="1:11" x14ac:dyDescent="0.2">
      <c r="A562">
        <v>560</v>
      </c>
      <c r="B562" s="32">
        <v>2.2686783773242496</v>
      </c>
      <c r="C562" s="32">
        <v>3.6021631432085996</v>
      </c>
      <c r="D562" s="32">
        <v>4.1975904751816415</v>
      </c>
      <c r="E562" s="32">
        <v>10.916744061716599</v>
      </c>
      <c r="F562" s="32">
        <v>0.82389131218951661</v>
      </c>
      <c r="G562" s="32">
        <f t="shared" si="45"/>
        <v>14.518907204925199</v>
      </c>
      <c r="H562" s="32">
        <f t="shared" si="46"/>
        <v>7.2901601646954077</v>
      </c>
      <c r="I562" s="32">
        <f t="shared" si="47"/>
        <v>8.6236449305797578</v>
      </c>
      <c r="J562" s="32">
        <f t="shared" si="48"/>
        <v>14.518907204925199</v>
      </c>
      <c r="K562" s="36">
        <f t="shared" si="44"/>
        <v>0.104</v>
      </c>
    </row>
    <row r="563" spans="1:11" x14ac:dyDescent="0.2">
      <c r="A563">
        <v>561</v>
      </c>
      <c r="B563" s="32">
        <v>1.2012885741132777</v>
      </c>
      <c r="C563" s="32">
        <v>4.6083735115680611</v>
      </c>
      <c r="D563" s="32">
        <v>4.3347228584971162</v>
      </c>
      <c r="E563" s="32">
        <v>12.233709442909458</v>
      </c>
      <c r="F563" s="32">
        <v>0.65559145493898541</v>
      </c>
      <c r="G563" s="32">
        <f t="shared" si="45"/>
        <v>16.842082954477519</v>
      </c>
      <c r="H563" s="32">
        <f t="shared" si="46"/>
        <v>6.1916028875493794</v>
      </c>
      <c r="I563" s="32">
        <f t="shared" si="47"/>
        <v>9.5986878250041627</v>
      </c>
      <c r="J563" s="32">
        <f t="shared" si="48"/>
        <v>16.842082954477519</v>
      </c>
      <c r="K563" s="36">
        <f t="shared" si="44"/>
        <v>0.77900000000000003</v>
      </c>
    </row>
    <row r="564" spans="1:11" x14ac:dyDescent="0.2">
      <c r="A564">
        <v>562</v>
      </c>
      <c r="B564" s="32">
        <v>2.7271228241734207</v>
      </c>
      <c r="C564" s="32">
        <v>5.2804957805201411</v>
      </c>
      <c r="D564" s="32">
        <v>4.8246941433753818</v>
      </c>
      <c r="E564" s="32">
        <v>10.578027771145571</v>
      </c>
      <c r="F564" s="32">
        <v>0.91695142398384633</v>
      </c>
      <c r="G564" s="32">
        <f t="shared" si="45"/>
        <v>15.858523551665712</v>
      </c>
      <c r="H564" s="32">
        <f t="shared" si="46"/>
        <v>8.4687683915326488</v>
      </c>
      <c r="I564" s="32">
        <f t="shared" si="47"/>
        <v>11.022141347879369</v>
      </c>
      <c r="J564" s="32">
        <f t="shared" si="48"/>
        <v>15.858523551665712</v>
      </c>
      <c r="K564" s="36">
        <f t="shared" si="44"/>
        <v>0.44</v>
      </c>
    </row>
    <row r="565" spans="1:11" x14ac:dyDescent="0.2">
      <c r="A565">
        <v>563</v>
      </c>
      <c r="B565" s="32">
        <v>2.8105780580081046</v>
      </c>
      <c r="C565" s="32">
        <v>3.3953781540767523</v>
      </c>
      <c r="D565" s="32">
        <v>3.9699806721764617</v>
      </c>
      <c r="E565" s="32">
        <v>11.600431692670099</v>
      </c>
      <c r="F565" s="32">
        <v>1.1654455445532221</v>
      </c>
      <c r="G565" s="32">
        <f t="shared" si="45"/>
        <v>14.995809846746852</v>
      </c>
      <c r="H565" s="32">
        <f t="shared" si="46"/>
        <v>7.9460042747377884</v>
      </c>
      <c r="I565" s="32">
        <f t="shared" si="47"/>
        <v>8.5308043708064361</v>
      </c>
      <c r="J565" s="32">
        <f t="shared" si="48"/>
        <v>14.995809846746852</v>
      </c>
      <c r="K565" s="36">
        <f t="shared" si="44"/>
        <v>0.191</v>
      </c>
    </row>
    <row r="566" spans="1:11" x14ac:dyDescent="0.2">
      <c r="A566">
        <v>564</v>
      </c>
      <c r="B566" s="32">
        <v>1.6692690729105379</v>
      </c>
      <c r="C566" s="32">
        <v>3.9269334693963174</v>
      </c>
      <c r="D566" s="32">
        <v>3.988423110153235</v>
      </c>
      <c r="E566" s="32">
        <v>10.769180820090696</v>
      </c>
      <c r="F566" s="32">
        <v>1.3196798843418946</v>
      </c>
      <c r="G566" s="32">
        <f t="shared" si="45"/>
        <v>14.696114289487014</v>
      </c>
      <c r="H566" s="32">
        <f t="shared" si="46"/>
        <v>6.9773720674056676</v>
      </c>
      <c r="I566" s="32">
        <f t="shared" si="47"/>
        <v>9.2350364638914471</v>
      </c>
      <c r="J566" s="32">
        <f t="shared" si="48"/>
        <v>14.696114289487014</v>
      </c>
      <c r="K566" s="36">
        <f t="shared" si="44"/>
        <v>0.13900000000000001</v>
      </c>
    </row>
    <row r="567" spans="1:11" x14ac:dyDescent="0.2">
      <c r="A567">
        <v>565</v>
      </c>
      <c r="B567" s="32">
        <v>2.6399682206392754</v>
      </c>
      <c r="C567" s="32">
        <v>4.6554580522788456</v>
      </c>
      <c r="D567" s="32">
        <v>3.5208972904947586</v>
      </c>
      <c r="E567" s="32">
        <v>11.787856950206333</v>
      </c>
      <c r="F567" s="32">
        <v>0.82171370902506169</v>
      </c>
      <c r="G567" s="32">
        <f t="shared" si="45"/>
        <v>16.443315002485178</v>
      </c>
      <c r="H567" s="32">
        <f t="shared" si="46"/>
        <v>6.9825792201590957</v>
      </c>
      <c r="I567" s="32">
        <f t="shared" si="47"/>
        <v>8.9980690517986659</v>
      </c>
      <c r="J567" s="32">
        <f t="shared" si="48"/>
        <v>16.443315002485178</v>
      </c>
      <c r="K567" s="36">
        <f t="shared" si="44"/>
        <v>0.64</v>
      </c>
    </row>
    <row r="568" spans="1:11" x14ac:dyDescent="0.2">
      <c r="A568">
        <v>566</v>
      </c>
      <c r="B568" s="32">
        <v>2.3502157142065698</v>
      </c>
      <c r="C568" s="32">
        <v>3.5113694239989854</v>
      </c>
      <c r="D568" s="32">
        <v>4.9150942787528038</v>
      </c>
      <c r="E568" s="32">
        <v>11.475327285836102</v>
      </c>
      <c r="F568" s="32">
        <v>1.3254177954659099</v>
      </c>
      <c r="G568" s="32">
        <f t="shared" si="45"/>
        <v>14.986696709835087</v>
      </c>
      <c r="H568" s="32">
        <f t="shared" si="46"/>
        <v>8.5907277884252835</v>
      </c>
      <c r="I568" s="32">
        <f t="shared" si="47"/>
        <v>9.7518814982176991</v>
      </c>
      <c r="J568" s="32">
        <f t="shared" si="48"/>
        <v>14.986696709835087</v>
      </c>
      <c r="K568" s="36">
        <f t="shared" si="44"/>
        <v>0.19</v>
      </c>
    </row>
    <row r="569" spans="1:11" x14ac:dyDescent="0.2">
      <c r="A569">
        <v>567</v>
      </c>
      <c r="B569" s="32">
        <v>2.4621233529178426</v>
      </c>
      <c r="C569" s="32">
        <v>4.8429901754425373</v>
      </c>
      <c r="D569" s="32">
        <v>4.1965047431440325</v>
      </c>
      <c r="E569" s="32">
        <v>13.408232037647394</v>
      </c>
      <c r="F569" s="32">
        <v>1.2042998630713555</v>
      </c>
      <c r="G569" s="32">
        <f t="shared" si="45"/>
        <v>18.251222213089932</v>
      </c>
      <c r="H569" s="32">
        <f t="shared" si="46"/>
        <v>7.8629279591332306</v>
      </c>
      <c r="I569" s="32">
        <f t="shared" si="47"/>
        <v>10.243794781657925</v>
      </c>
      <c r="J569" s="32">
        <f t="shared" si="48"/>
        <v>18.251222213089932</v>
      </c>
      <c r="K569" s="36">
        <f t="shared" si="44"/>
        <v>0.97399999999999998</v>
      </c>
    </row>
    <row r="570" spans="1:11" x14ac:dyDescent="0.2">
      <c r="A570">
        <v>568</v>
      </c>
      <c r="B570" s="32">
        <v>1.4522795532247983</v>
      </c>
      <c r="C570" s="32">
        <v>4.5027607130614342</v>
      </c>
      <c r="D570" s="32">
        <v>4.3851414930977626</v>
      </c>
      <c r="E570" s="32">
        <v>12.486768385599134</v>
      </c>
      <c r="F570" s="32">
        <v>0.79819413056247868</v>
      </c>
      <c r="G570" s="32">
        <f t="shared" si="45"/>
        <v>16.989529098660569</v>
      </c>
      <c r="H570" s="32">
        <f t="shared" si="46"/>
        <v>6.6356151768850395</v>
      </c>
      <c r="I570" s="32">
        <f t="shared" si="47"/>
        <v>9.6860963367216755</v>
      </c>
      <c r="J570" s="32">
        <f t="shared" si="48"/>
        <v>16.989529098660569</v>
      </c>
      <c r="K570" s="36">
        <f t="shared" si="44"/>
        <v>0.80700000000000005</v>
      </c>
    </row>
    <row r="571" spans="1:11" x14ac:dyDescent="0.2">
      <c r="A571">
        <v>569</v>
      </c>
      <c r="B571" s="32">
        <v>2.6330014912236948</v>
      </c>
      <c r="C571" s="32">
        <v>2.9853176884935237</v>
      </c>
      <c r="D571" s="32">
        <v>3.929657019492879</v>
      </c>
      <c r="E571" s="32">
        <v>12.437732978753047</v>
      </c>
      <c r="F571" s="32">
        <v>0.85525319061707705</v>
      </c>
      <c r="G571" s="32">
        <f t="shared" si="45"/>
        <v>15.423050667246571</v>
      </c>
      <c r="H571" s="32">
        <f t="shared" si="46"/>
        <v>7.4179117013336509</v>
      </c>
      <c r="I571" s="32">
        <f t="shared" si="47"/>
        <v>7.7702278986034798</v>
      </c>
      <c r="J571" s="32">
        <f t="shared" si="48"/>
        <v>15.423050667246571</v>
      </c>
      <c r="K571" s="36">
        <f t="shared" si="44"/>
        <v>0.3</v>
      </c>
    </row>
    <row r="572" spans="1:11" x14ac:dyDescent="0.2">
      <c r="A572">
        <v>570</v>
      </c>
      <c r="B572" s="32">
        <v>1.7831525888614124</v>
      </c>
      <c r="C572" s="32">
        <v>4.1223651224790956</v>
      </c>
      <c r="D572" s="32">
        <v>3.8161038547550561</v>
      </c>
      <c r="E572" s="32">
        <v>13.180810613732319</v>
      </c>
      <c r="F572" s="32">
        <v>1.2280547732880223</v>
      </c>
      <c r="G572" s="32">
        <f t="shared" si="45"/>
        <v>17.303175736211415</v>
      </c>
      <c r="H572" s="32">
        <f t="shared" si="46"/>
        <v>6.8273112169044907</v>
      </c>
      <c r="I572" s="32">
        <f t="shared" si="47"/>
        <v>9.1665237505221739</v>
      </c>
      <c r="J572" s="32">
        <f t="shared" si="48"/>
        <v>17.303175736211415</v>
      </c>
      <c r="K572" s="36">
        <f t="shared" si="44"/>
        <v>0.88</v>
      </c>
    </row>
    <row r="573" spans="1:11" x14ac:dyDescent="0.2">
      <c r="A573">
        <v>571</v>
      </c>
      <c r="B573" s="32">
        <v>2.6249854322959436</v>
      </c>
      <c r="C573" s="32">
        <v>3.3725850799819455</v>
      </c>
      <c r="D573" s="32">
        <v>3.7913338575017406</v>
      </c>
      <c r="E573" s="32">
        <v>11.349164454542915</v>
      </c>
      <c r="F573" s="32">
        <v>1.4288246600481216</v>
      </c>
      <c r="G573" s="32">
        <f t="shared" si="45"/>
        <v>14.721749534524861</v>
      </c>
      <c r="H573" s="32">
        <f t="shared" si="46"/>
        <v>7.8451439498458058</v>
      </c>
      <c r="I573" s="32">
        <f t="shared" si="47"/>
        <v>8.5927435975318076</v>
      </c>
      <c r="J573" s="32">
        <f t="shared" si="48"/>
        <v>14.721749534524861</v>
      </c>
      <c r="K573" s="36">
        <f t="shared" si="44"/>
        <v>0.14499999999999999</v>
      </c>
    </row>
    <row r="574" spans="1:11" x14ac:dyDescent="0.2">
      <c r="A574">
        <v>572</v>
      </c>
      <c r="B574" s="32">
        <v>1.2022458172868937</v>
      </c>
      <c r="C574" s="32">
        <v>4.2250288844152237</v>
      </c>
      <c r="D574" s="32">
        <v>4.445445766672492</v>
      </c>
      <c r="E574" s="32">
        <v>10.836674421909265</v>
      </c>
      <c r="F574" s="32">
        <v>1.1749550392560195</v>
      </c>
      <c r="G574" s="32">
        <f t="shared" si="45"/>
        <v>15.061703306324489</v>
      </c>
      <c r="H574" s="32">
        <f t="shared" si="46"/>
        <v>6.8226466232154053</v>
      </c>
      <c r="I574" s="32">
        <f t="shared" si="47"/>
        <v>9.8454296903437353</v>
      </c>
      <c r="J574" s="32">
        <f t="shared" si="48"/>
        <v>15.061703306324489</v>
      </c>
      <c r="K574" s="36">
        <f t="shared" si="44"/>
        <v>0.20799999999999999</v>
      </c>
    </row>
    <row r="575" spans="1:11" x14ac:dyDescent="0.2">
      <c r="A575">
        <v>573</v>
      </c>
      <c r="B575" s="32">
        <v>1.5509688233141787</v>
      </c>
      <c r="C575" s="32">
        <v>4.4177877599431667</v>
      </c>
      <c r="D575" s="32">
        <v>4.1591569116499159</v>
      </c>
      <c r="E575" s="32">
        <v>13.678422449913342</v>
      </c>
      <c r="F575" s="32">
        <v>1.5547386535909027</v>
      </c>
      <c r="G575" s="32">
        <f t="shared" si="45"/>
        <v>18.096210209856508</v>
      </c>
      <c r="H575" s="32">
        <f t="shared" si="46"/>
        <v>7.2648643885549973</v>
      </c>
      <c r="I575" s="32">
        <f t="shared" si="47"/>
        <v>10.131683325183985</v>
      </c>
      <c r="J575" s="32">
        <f t="shared" si="48"/>
        <v>18.096210209856508</v>
      </c>
      <c r="K575" s="36">
        <f t="shared" si="44"/>
        <v>0.96399999999999997</v>
      </c>
    </row>
    <row r="576" spans="1:11" x14ac:dyDescent="0.2">
      <c r="A576">
        <v>574</v>
      </c>
      <c r="B576" s="32">
        <v>3.5078694559633732</v>
      </c>
      <c r="C576" s="32">
        <v>3.3537335285509471</v>
      </c>
      <c r="D576" s="32">
        <v>3.9222531073428399</v>
      </c>
      <c r="E576" s="32">
        <v>11.902502167969942</v>
      </c>
      <c r="F576" s="32">
        <v>0.84161022439366207</v>
      </c>
      <c r="G576" s="32">
        <f t="shared" si="45"/>
        <v>15.256235696520889</v>
      </c>
      <c r="H576" s="32">
        <f t="shared" si="46"/>
        <v>8.2717327876998752</v>
      </c>
      <c r="I576" s="32">
        <f t="shared" si="47"/>
        <v>8.1175968602874491</v>
      </c>
      <c r="J576" s="32">
        <f t="shared" si="48"/>
        <v>15.256235696520889</v>
      </c>
      <c r="K576" s="36">
        <f t="shared" si="44"/>
        <v>0.26400000000000001</v>
      </c>
    </row>
    <row r="577" spans="1:11" x14ac:dyDescent="0.2">
      <c r="A577">
        <v>575</v>
      </c>
      <c r="B577" s="32">
        <v>1.7865512568751001</v>
      </c>
      <c r="C577" s="32">
        <v>3.5329289959045127</v>
      </c>
      <c r="D577" s="32">
        <v>3.3736189026094507</v>
      </c>
      <c r="E577" s="32">
        <v>12.265911239694105</v>
      </c>
      <c r="F577" s="32">
        <v>1.2263635224153404</v>
      </c>
      <c r="G577" s="32">
        <f t="shared" si="45"/>
        <v>15.798840235598618</v>
      </c>
      <c r="H577" s="32">
        <f t="shared" si="46"/>
        <v>6.3865336818998912</v>
      </c>
      <c r="I577" s="32">
        <f t="shared" si="47"/>
        <v>8.1329114209293039</v>
      </c>
      <c r="J577" s="32">
        <f t="shared" si="48"/>
        <v>15.798840235598618</v>
      </c>
      <c r="K577" s="36">
        <f t="shared" si="44"/>
        <v>0.42</v>
      </c>
    </row>
    <row r="578" spans="1:11" x14ac:dyDescent="0.2">
      <c r="A578">
        <v>576</v>
      </c>
      <c r="B578" s="32">
        <v>1.7921105432396871</v>
      </c>
      <c r="C578" s="32">
        <v>4.0276492073680856</v>
      </c>
      <c r="D578" s="32">
        <v>4.0458265958513948</v>
      </c>
      <c r="E578" s="32">
        <v>12.424133759224787</v>
      </c>
      <c r="F578" s="32">
        <v>0.91000181580602657</v>
      </c>
      <c r="G578" s="32">
        <f t="shared" si="45"/>
        <v>16.451782966592873</v>
      </c>
      <c r="H578" s="32">
        <f t="shared" si="46"/>
        <v>6.7479389548971085</v>
      </c>
      <c r="I578" s="32">
        <f t="shared" si="47"/>
        <v>8.983477619025507</v>
      </c>
      <c r="J578" s="32">
        <f t="shared" si="48"/>
        <v>16.451782966592873</v>
      </c>
      <c r="K578" s="36">
        <f t="shared" si="44"/>
        <v>0.64300000000000002</v>
      </c>
    </row>
    <row r="579" spans="1:11" x14ac:dyDescent="0.2">
      <c r="A579">
        <v>577</v>
      </c>
      <c r="B579" s="32">
        <v>2.335074901158805</v>
      </c>
      <c r="C579" s="32">
        <v>4.2991055225720629</v>
      </c>
      <c r="D579" s="32">
        <v>3.4179365785385016</v>
      </c>
      <c r="E579" s="32">
        <v>10.244093148969114</v>
      </c>
      <c r="F579" s="32">
        <v>0.95859730006486643</v>
      </c>
      <c r="G579" s="32">
        <f t="shared" si="45"/>
        <v>14.543198671541177</v>
      </c>
      <c r="H579" s="32">
        <f t="shared" si="46"/>
        <v>6.7116087797621731</v>
      </c>
      <c r="I579" s="32">
        <f t="shared" si="47"/>
        <v>8.675639401175431</v>
      </c>
      <c r="J579" s="32">
        <f t="shared" si="48"/>
        <v>14.543198671541177</v>
      </c>
      <c r="K579" s="36">
        <f t="shared" si="44"/>
        <v>0.11</v>
      </c>
    </row>
    <row r="580" spans="1:11" x14ac:dyDescent="0.2">
      <c r="A580">
        <v>578</v>
      </c>
      <c r="B580" s="32">
        <v>1.8443126969505101</v>
      </c>
      <c r="C580" s="32">
        <v>4.8233678272517864</v>
      </c>
      <c r="D580" s="32">
        <v>3.6983488244950422</v>
      </c>
      <c r="E580" s="32">
        <v>12.462878233520314</v>
      </c>
      <c r="F580" s="32">
        <v>0.96555318375612842</v>
      </c>
      <c r="G580" s="32">
        <f t="shared" si="45"/>
        <v>17.2862460607721</v>
      </c>
      <c r="H580" s="32">
        <f t="shared" si="46"/>
        <v>6.5082147052016808</v>
      </c>
      <c r="I580" s="32">
        <f t="shared" si="47"/>
        <v>9.487269835502957</v>
      </c>
      <c r="J580" s="32">
        <f t="shared" si="48"/>
        <v>17.2862460607721</v>
      </c>
      <c r="K580" s="36">
        <f t="shared" si="44"/>
        <v>0.878</v>
      </c>
    </row>
    <row r="581" spans="1:11" x14ac:dyDescent="0.2">
      <c r="A581">
        <v>579</v>
      </c>
      <c r="B581" s="32">
        <v>1.1303229762706906</v>
      </c>
      <c r="C581" s="32">
        <v>4.0938183575271978</v>
      </c>
      <c r="D581" s="32">
        <v>3.6378141986497212</v>
      </c>
      <c r="E581" s="32">
        <v>12.502675447933143</v>
      </c>
      <c r="F581" s="32">
        <v>1.2634538986967527</v>
      </c>
      <c r="G581" s="32">
        <f t="shared" si="45"/>
        <v>16.596493805460341</v>
      </c>
      <c r="H581" s="32">
        <f t="shared" si="46"/>
        <v>6.0315910736171645</v>
      </c>
      <c r="I581" s="32">
        <f t="shared" si="47"/>
        <v>8.9950864548736718</v>
      </c>
      <c r="J581" s="32">
        <f t="shared" si="48"/>
        <v>16.596493805460341</v>
      </c>
      <c r="K581" s="36">
        <f t="shared" ref="K581:K644" si="49">PERCENTRANK($J$3:$J$1002,J581)</f>
        <v>0.69</v>
      </c>
    </row>
    <row r="582" spans="1:11" x14ac:dyDescent="0.2">
      <c r="A582">
        <v>580</v>
      </c>
      <c r="B582" s="32">
        <v>2.0247763409788604</v>
      </c>
      <c r="C582" s="32">
        <v>4.6319805834209546</v>
      </c>
      <c r="D582" s="32">
        <v>3.6647278976524831</v>
      </c>
      <c r="E582" s="32">
        <v>12.487198121845722</v>
      </c>
      <c r="F582" s="32">
        <v>1.4333074684836902</v>
      </c>
      <c r="G582" s="32">
        <f t="shared" si="45"/>
        <v>17.119178705266677</v>
      </c>
      <c r="H582" s="32">
        <f t="shared" si="46"/>
        <v>7.1228117071150336</v>
      </c>
      <c r="I582" s="32">
        <f t="shared" si="47"/>
        <v>9.7300159495571279</v>
      </c>
      <c r="J582" s="32">
        <f t="shared" si="48"/>
        <v>17.119178705266677</v>
      </c>
      <c r="K582" s="36">
        <f t="shared" si="49"/>
        <v>0.84199999999999997</v>
      </c>
    </row>
    <row r="583" spans="1:11" x14ac:dyDescent="0.2">
      <c r="A583">
        <v>581</v>
      </c>
      <c r="B583" s="32">
        <v>2.4502351202972932</v>
      </c>
      <c r="C583" s="32">
        <v>4.0810791789263021</v>
      </c>
      <c r="D583" s="32">
        <v>4.3558897560651531</v>
      </c>
      <c r="E583" s="32">
        <v>12.278296283795498</v>
      </c>
      <c r="F583" s="32">
        <v>1.0456122620562383</v>
      </c>
      <c r="G583" s="32">
        <f t="shared" si="45"/>
        <v>16.3593754627218</v>
      </c>
      <c r="H583" s="32">
        <f t="shared" si="46"/>
        <v>7.8517371384186845</v>
      </c>
      <c r="I583" s="32">
        <f t="shared" si="47"/>
        <v>9.4825811970476934</v>
      </c>
      <c r="J583" s="32">
        <f t="shared" si="48"/>
        <v>16.3593754627218</v>
      </c>
      <c r="K583" s="36">
        <f t="shared" si="49"/>
        <v>0.61099999999999999</v>
      </c>
    </row>
    <row r="584" spans="1:11" x14ac:dyDescent="0.2">
      <c r="A584">
        <v>582</v>
      </c>
      <c r="B584" s="32">
        <v>2.4479443305172026</v>
      </c>
      <c r="C584" s="32">
        <v>3.9955440443955013</v>
      </c>
      <c r="D584" s="32">
        <v>4.1781448418114451</v>
      </c>
      <c r="E584" s="32">
        <v>12.180400547833415</v>
      </c>
      <c r="F584" s="32">
        <v>0.87928474638465559</v>
      </c>
      <c r="G584" s="32">
        <f t="shared" si="45"/>
        <v>16.175944592228916</v>
      </c>
      <c r="H584" s="32">
        <f t="shared" si="46"/>
        <v>7.5053739187133033</v>
      </c>
      <c r="I584" s="32">
        <f t="shared" si="47"/>
        <v>9.0529736325916019</v>
      </c>
      <c r="J584" s="32">
        <f t="shared" si="48"/>
        <v>16.175944592228916</v>
      </c>
      <c r="K584" s="36">
        <f t="shared" si="49"/>
        <v>0.55400000000000005</v>
      </c>
    </row>
    <row r="585" spans="1:11" x14ac:dyDescent="0.2">
      <c r="A585">
        <v>583</v>
      </c>
      <c r="B585" s="32">
        <v>1.8723859562232974</v>
      </c>
      <c r="C585" s="32">
        <v>4.583170276513556</v>
      </c>
      <c r="D585" s="32">
        <v>3.4953769601124804</v>
      </c>
      <c r="E585" s="32">
        <v>12.383793121727649</v>
      </c>
      <c r="F585" s="32">
        <v>0.86832142440107418</v>
      </c>
      <c r="G585" s="32">
        <f t="shared" si="45"/>
        <v>16.966963398241205</v>
      </c>
      <c r="H585" s="32">
        <f t="shared" si="46"/>
        <v>6.236084340736852</v>
      </c>
      <c r="I585" s="32">
        <f t="shared" si="47"/>
        <v>8.9468686610271106</v>
      </c>
      <c r="J585" s="32">
        <f t="shared" si="48"/>
        <v>16.966963398241205</v>
      </c>
      <c r="K585" s="36">
        <f t="shared" si="49"/>
        <v>0.79900000000000004</v>
      </c>
    </row>
    <row r="586" spans="1:11" x14ac:dyDescent="0.2">
      <c r="A586">
        <v>584</v>
      </c>
      <c r="B586" s="32">
        <v>2.2237595708720619</v>
      </c>
      <c r="C586" s="32">
        <v>4.3425338945817202</v>
      </c>
      <c r="D586" s="32">
        <v>3.9832431853974413</v>
      </c>
      <c r="E586" s="32">
        <v>12.159058117787936</v>
      </c>
      <c r="F586" s="32">
        <v>0.56966503305011429</v>
      </c>
      <c r="G586" s="32">
        <f t="shared" si="45"/>
        <v>16.501592012369656</v>
      </c>
      <c r="H586" s="32">
        <f t="shared" si="46"/>
        <v>6.7766677893196174</v>
      </c>
      <c r="I586" s="32">
        <f t="shared" si="47"/>
        <v>8.8954421130292758</v>
      </c>
      <c r="J586" s="32">
        <f t="shared" si="48"/>
        <v>16.501592012369656</v>
      </c>
      <c r="K586" s="36">
        <f t="shared" si="49"/>
        <v>0.66300000000000003</v>
      </c>
    </row>
    <row r="587" spans="1:11" x14ac:dyDescent="0.2">
      <c r="A587">
        <v>585</v>
      </c>
      <c r="B587" s="32">
        <v>2.9049381333170459</v>
      </c>
      <c r="C587" s="32">
        <v>4.6518621376017109</v>
      </c>
      <c r="D587" s="32">
        <v>4.2062665771518368</v>
      </c>
      <c r="E587" s="32">
        <v>12.720319803804159</v>
      </c>
      <c r="F587" s="32">
        <v>1.1731743623167858</v>
      </c>
      <c r="G587" s="32">
        <f t="shared" si="45"/>
        <v>17.37218194140587</v>
      </c>
      <c r="H587" s="32">
        <f t="shared" si="46"/>
        <v>8.2843790727856685</v>
      </c>
      <c r="I587" s="32">
        <f t="shared" si="47"/>
        <v>10.031303077070334</v>
      </c>
      <c r="J587" s="32">
        <f t="shared" si="48"/>
        <v>17.37218194140587</v>
      </c>
      <c r="K587" s="36">
        <f t="shared" si="49"/>
        <v>0.89400000000000002</v>
      </c>
    </row>
    <row r="588" spans="1:11" x14ac:dyDescent="0.2">
      <c r="A588">
        <v>586</v>
      </c>
      <c r="B588" s="32">
        <v>2.2235481133538997</v>
      </c>
      <c r="C588" s="32">
        <v>3.3941844422806753</v>
      </c>
      <c r="D588" s="32">
        <v>3.407356881420128</v>
      </c>
      <c r="E588" s="32">
        <v>12.470041641165153</v>
      </c>
      <c r="F588" s="32">
        <v>1.2377195869485149</v>
      </c>
      <c r="G588" s="32">
        <f t="shared" si="45"/>
        <v>15.864226083445828</v>
      </c>
      <c r="H588" s="32">
        <f t="shared" si="46"/>
        <v>6.8686245817225426</v>
      </c>
      <c r="I588" s="32">
        <f t="shared" si="47"/>
        <v>8.0392609106493182</v>
      </c>
      <c r="J588" s="32">
        <f t="shared" si="48"/>
        <v>15.864226083445828</v>
      </c>
      <c r="K588" s="36">
        <f t="shared" si="49"/>
        <v>0.443</v>
      </c>
    </row>
    <row r="589" spans="1:11" x14ac:dyDescent="0.2">
      <c r="A589">
        <v>587</v>
      </c>
      <c r="B589" s="32">
        <v>2.0414524947700556</v>
      </c>
      <c r="C589" s="32">
        <v>3.1308436619874556</v>
      </c>
      <c r="D589" s="32">
        <v>4.1745049758028472</v>
      </c>
      <c r="E589" s="32">
        <v>12.953609742282424</v>
      </c>
      <c r="F589" s="32">
        <v>0.95542816577653866</v>
      </c>
      <c r="G589" s="32">
        <f t="shared" si="45"/>
        <v>16.08445340426988</v>
      </c>
      <c r="H589" s="32">
        <f t="shared" si="46"/>
        <v>7.1713856363494415</v>
      </c>
      <c r="I589" s="32">
        <f t="shared" si="47"/>
        <v>8.2607768035668414</v>
      </c>
      <c r="J589" s="32">
        <f t="shared" si="48"/>
        <v>16.08445340426988</v>
      </c>
      <c r="K589" s="36">
        <f t="shared" si="49"/>
        <v>0.53200000000000003</v>
      </c>
    </row>
    <row r="590" spans="1:11" x14ac:dyDescent="0.2">
      <c r="A590">
        <v>588</v>
      </c>
      <c r="B590" s="32">
        <v>1.7276910335131106</v>
      </c>
      <c r="C590" s="32">
        <v>3.9756448687548982</v>
      </c>
      <c r="D590" s="32">
        <v>3.7084438064121059</v>
      </c>
      <c r="E590" s="32">
        <v>12.884181190485833</v>
      </c>
      <c r="F590" s="32">
        <v>1.0921104174267384</v>
      </c>
      <c r="G590" s="32">
        <f t="shared" si="45"/>
        <v>16.859826059240731</v>
      </c>
      <c r="H590" s="32">
        <f t="shared" si="46"/>
        <v>6.5282452573519549</v>
      </c>
      <c r="I590" s="32">
        <f t="shared" si="47"/>
        <v>8.7761990925937425</v>
      </c>
      <c r="J590" s="32">
        <f t="shared" si="48"/>
        <v>16.859826059240731</v>
      </c>
      <c r="K590" s="36">
        <f t="shared" si="49"/>
        <v>0.78500000000000003</v>
      </c>
    </row>
    <row r="591" spans="1:11" x14ac:dyDescent="0.2">
      <c r="A591">
        <v>589</v>
      </c>
      <c r="B591" s="32">
        <v>2.1418538886355236</v>
      </c>
      <c r="C591" s="32">
        <v>3.7645943494717358</v>
      </c>
      <c r="D591" s="32">
        <v>3.702011200497509</v>
      </c>
      <c r="E591" s="32">
        <v>12.541515419172356</v>
      </c>
      <c r="F591" s="32">
        <v>1.024865676095942</v>
      </c>
      <c r="G591" s="32">
        <f t="shared" si="45"/>
        <v>16.306109768644092</v>
      </c>
      <c r="H591" s="32">
        <f t="shared" si="46"/>
        <v>6.8687307652289746</v>
      </c>
      <c r="I591" s="32">
        <f t="shared" si="47"/>
        <v>8.4914712260651868</v>
      </c>
      <c r="J591" s="32">
        <f t="shared" si="48"/>
        <v>16.306109768644092</v>
      </c>
      <c r="K591" s="36">
        <f t="shared" si="49"/>
        <v>0.59699999999999998</v>
      </c>
    </row>
    <row r="592" spans="1:11" x14ac:dyDescent="0.2">
      <c r="A592">
        <v>590</v>
      </c>
      <c r="B592" s="32">
        <v>1.9901888259046245</v>
      </c>
      <c r="C592" s="32">
        <v>3.8003397649881663</v>
      </c>
      <c r="D592" s="32">
        <v>4.1011647896120849</v>
      </c>
      <c r="E592" s="32">
        <v>12.31764329833095</v>
      </c>
      <c r="F592" s="32">
        <v>0.87003830028697848</v>
      </c>
      <c r="G592" s="32">
        <f t="shared" ref="G592:G655" si="50">+C592+E592</f>
        <v>16.117983063319116</v>
      </c>
      <c r="H592" s="32">
        <f t="shared" ref="H592:H655" si="51">+B592+D592+F592</f>
        <v>6.9613919158036879</v>
      </c>
      <c r="I592" s="32">
        <f t="shared" ref="I592:I655" si="52">+C592+D592+F592</f>
        <v>8.7715428548872296</v>
      </c>
      <c r="J592" s="32">
        <f t="shared" ref="J592:J655" si="53">MAX(G592:I592)</f>
        <v>16.117983063319116</v>
      </c>
      <c r="K592" s="36">
        <f t="shared" si="49"/>
        <v>0.54100000000000004</v>
      </c>
    </row>
    <row r="593" spans="1:11" x14ac:dyDescent="0.2">
      <c r="A593">
        <v>591</v>
      </c>
      <c r="B593" s="32">
        <v>2.7958465175761376</v>
      </c>
      <c r="C593" s="32">
        <v>3.3886490301520098</v>
      </c>
      <c r="D593" s="32">
        <v>3.6965427726536291</v>
      </c>
      <c r="E593" s="32">
        <v>11.167998794291634</v>
      </c>
      <c r="F593" s="32">
        <v>1.2507684712327318</v>
      </c>
      <c r="G593" s="32">
        <f t="shared" si="50"/>
        <v>14.556647824443644</v>
      </c>
      <c r="H593" s="32">
        <f t="shared" si="51"/>
        <v>7.7431577614624985</v>
      </c>
      <c r="I593" s="32">
        <f t="shared" si="52"/>
        <v>8.3359602740383707</v>
      </c>
      <c r="J593" s="32">
        <f t="shared" si="53"/>
        <v>14.556647824443644</v>
      </c>
      <c r="K593" s="36">
        <f t="shared" si="49"/>
        <v>0.11799999999999999</v>
      </c>
    </row>
    <row r="594" spans="1:11" x14ac:dyDescent="0.2">
      <c r="A594">
        <v>592</v>
      </c>
      <c r="B594" s="32">
        <v>3.4529359759762883</v>
      </c>
      <c r="C594" s="32">
        <v>3.8511236753984122</v>
      </c>
      <c r="D594" s="32">
        <v>4.7797882062732242</v>
      </c>
      <c r="E594" s="32">
        <v>12.129143700178247</v>
      </c>
      <c r="F594" s="32">
        <v>0.76685526235087309</v>
      </c>
      <c r="G594" s="32">
        <f t="shared" si="50"/>
        <v>15.980267375576659</v>
      </c>
      <c r="H594" s="32">
        <f t="shared" si="51"/>
        <v>8.9995794446003856</v>
      </c>
      <c r="I594" s="32">
        <f t="shared" si="52"/>
        <v>9.3977671440225095</v>
      </c>
      <c r="J594" s="32">
        <f t="shared" si="53"/>
        <v>15.980267375576659</v>
      </c>
      <c r="K594" s="36">
        <f t="shared" si="49"/>
        <v>0.49299999999999999</v>
      </c>
    </row>
    <row r="595" spans="1:11" x14ac:dyDescent="0.2">
      <c r="A595">
        <v>593</v>
      </c>
      <c r="B595" s="32">
        <v>1.083611328387633</v>
      </c>
      <c r="C595" s="32">
        <v>3.1928189047030173</v>
      </c>
      <c r="D595" s="32">
        <v>3.8276687392717577</v>
      </c>
      <c r="E595" s="32">
        <v>12.000497948349221</v>
      </c>
      <c r="F595" s="32">
        <v>0.94151587543456117</v>
      </c>
      <c r="G595" s="32">
        <f t="shared" si="50"/>
        <v>15.193316853052238</v>
      </c>
      <c r="H595" s="32">
        <f t="shared" si="51"/>
        <v>5.8527959430939518</v>
      </c>
      <c r="I595" s="32">
        <f t="shared" si="52"/>
        <v>7.9620035194093361</v>
      </c>
      <c r="J595" s="32">
        <f t="shared" si="53"/>
        <v>15.193316853052238</v>
      </c>
      <c r="K595" s="36">
        <f t="shared" si="49"/>
        <v>0.24199999999999999</v>
      </c>
    </row>
    <row r="596" spans="1:11" x14ac:dyDescent="0.2">
      <c r="A596">
        <v>594</v>
      </c>
      <c r="B596" s="32">
        <v>2.0690482693244121</v>
      </c>
      <c r="C596" s="32">
        <v>3.989155412549735</v>
      </c>
      <c r="D596" s="32">
        <v>3.2036084222490899</v>
      </c>
      <c r="E596" s="32">
        <v>11.844736748855212</v>
      </c>
      <c r="F596" s="32">
        <v>0.82908325364405755</v>
      </c>
      <c r="G596" s="32">
        <f t="shared" si="50"/>
        <v>15.833892161404947</v>
      </c>
      <c r="H596" s="32">
        <f t="shared" si="51"/>
        <v>6.1017399452175596</v>
      </c>
      <c r="I596" s="32">
        <f t="shared" si="52"/>
        <v>8.0218470884428825</v>
      </c>
      <c r="J596" s="32">
        <f t="shared" si="53"/>
        <v>15.833892161404947</v>
      </c>
      <c r="K596" s="36">
        <f t="shared" si="49"/>
        <v>0.43099999999999999</v>
      </c>
    </row>
    <row r="597" spans="1:11" x14ac:dyDescent="0.2">
      <c r="A597">
        <v>595</v>
      </c>
      <c r="B597" s="32">
        <v>2.8403094398090616</v>
      </c>
      <c r="C597" s="32">
        <v>4.1279693151445827</v>
      </c>
      <c r="D597" s="32">
        <v>4.3462427230260801</v>
      </c>
      <c r="E597" s="32">
        <v>11.907188339420827</v>
      </c>
      <c r="F597" s="32">
        <v>1.1599544702912681</v>
      </c>
      <c r="G597" s="32">
        <f t="shared" si="50"/>
        <v>16.03515765456541</v>
      </c>
      <c r="H597" s="32">
        <f t="shared" si="51"/>
        <v>8.3465066331264097</v>
      </c>
      <c r="I597" s="32">
        <f t="shared" si="52"/>
        <v>9.6341665084619308</v>
      </c>
      <c r="J597" s="32">
        <f t="shared" si="53"/>
        <v>16.03515765456541</v>
      </c>
      <c r="K597" s="36">
        <f t="shared" si="49"/>
        <v>0.51800000000000002</v>
      </c>
    </row>
    <row r="598" spans="1:11" x14ac:dyDescent="0.2">
      <c r="A598">
        <v>596</v>
      </c>
      <c r="B598" s="32">
        <v>2.4822572918783408</v>
      </c>
      <c r="C598" s="32">
        <v>3.5556436260812916</v>
      </c>
      <c r="D598" s="32">
        <v>3.816487274983956</v>
      </c>
      <c r="E598" s="32">
        <v>12.817810814623954</v>
      </c>
      <c r="F598" s="32">
        <v>1.0146925458466285</v>
      </c>
      <c r="G598" s="32">
        <f t="shared" si="50"/>
        <v>16.373454440705245</v>
      </c>
      <c r="H598" s="32">
        <f t="shared" si="51"/>
        <v>7.3134371127089253</v>
      </c>
      <c r="I598" s="32">
        <f t="shared" si="52"/>
        <v>8.3868234469118761</v>
      </c>
      <c r="J598" s="32">
        <f t="shared" si="53"/>
        <v>16.373454440705245</v>
      </c>
      <c r="K598" s="36">
        <f t="shared" si="49"/>
        <v>0.61599999999999999</v>
      </c>
    </row>
    <row r="599" spans="1:11" x14ac:dyDescent="0.2">
      <c r="A599">
        <v>597</v>
      </c>
      <c r="B599" s="32">
        <v>2.0978309344645822</v>
      </c>
      <c r="C599" s="32">
        <v>4.1562898432894144</v>
      </c>
      <c r="D599" s="32">
        <v>4.5601747034233995</v>
      </c>
      <c r="E599" s="32">
        <v>11.547146671829978</v>
      </c>
      <c r="F599" s="32">
        <v>0.98116143160586944</v>
      </c>
      <c r="G599" s="32">
        <f t="shared" si="50"/>
        <v>15.703436515119392</v>
      </c>
      <c r="H599" s="32">
        <f t="shared" si="51"/>
        <v>7.6391670694938512</v>
      </c>
      <c r="I599" s="32">
        <f t="shared" si="52"/>
        <v>9.6976259783186833</v>
      </c>
      <c r="J599" s="32">
        <f t="shared" si="53"/>
        <v>15.703436515119392</v>
      </c>
      <c r="K599" s="36">
        <f t="shared" si="49"/>
        <v>0.38500000000000001</v>
      </c>
    </row>
    <row r="600" spans="1:11" x14ac:dyDescent="0.2">
      <c r="A600">
        <v>598</v>
      </c>
      <c r="B600" s="32">
        <v>2.5765764399257023</v>
      </c>
      <c r="C600" s="32">
        <v>3.8958446667529643</v>
      </c>
      <c r="D600" s="32">
        <v>4.3697026386362268</v>
      </c>
      <c r="E600" s="32">
        <v>11.882419388086419</v>
      </c>
      <c r="F600" s="32">
        <v>0.98710512727484456</v>
      </c>
      <c r="G600" s="32">
        <f t="shared" si="50"/>
        <v>15.778264054839383</v>
      </c>
      <c r="H600" s="32">
        <f t="shared" si="51"/>
        <v>7.9333842058367736</v>
      </c>
      <c r="I600" s="32">
        <f t="shared" si="52"/>
        <v>9.2526524326640356</v>
      </c>
      <c r="J600" s="32">
        <f t="shared" si="53"/>
        <v>15.778264054839383</v>
      </c>
      <c r="K600" s="36">
        <f t="shared" si="49"/>
        <v>0.41099999999999998</v>
      </c>
    </row>
    <row r="601" spans="1:11" x14ac:dyDescent="0.2">
      <c r="A601">
        <v>599</v>
      </c>
      <c r="B601" s="32">
        <v>2.5083086307422491</v>
      </c>
      <c r="C601" s="32">
        <v>3.540099224759615</v>
      </c>
      <c r="D601" s="32">
        <v>3.9047196979518048</v>
      </c>
      <c r="E601" s="32">
        <v>12.049476511776447</v>
      </c>
      <c r="F601" s="32">
        <v>1.1169149072666187</v>
      </c>
      <c r="G601" s="32">
        <f t="shared" si="50"/>
        <v>15.589575736536062</v>
      </c>
      <c r="H601" s="32">
        <f t="shared" si="51"/>
        <v>7.5299432359606726</v>
      </c>
      <c r="I601" s="32">
        <f t="shared" si="52"/>
        <v>8.5617338299780386</v>
      </c>
      <c r="J601" s="32">
        <f t="shared" si="53"/>
        <v>15.589575736536062</v>
      </c>
      <c r="K601" s="36">
        <f t="shared" si="49"/>
        <v>0.35699999999999998</v>
      </c>
    </row>
    <row r="602" spans="1:11" x14ac:dyDescent="0.2">
      <c r="A602">
        <v>600</v>
      </c>
      <c r="B602" s="32">
        <v>1.9465984501512139</v>
      </c>
      <c r="C602" s="32">
        <v>4.1338275978923775</v>
      </c>
      <c r="D602" s="32">
        <v>4.0646201897325227</v>
      </c>
      <c r="E602" s="32">
        <v>12.258389718510443</v>
      </c>
      <c r="F602" s="32">
        <v>1.0204984416996012</v>
      </c>
      <c r="G602" s="32">
        <f t="shared" si="50"/>
        <v>16.392217316402821</v>
      </c>
      <c r="H602" s="32">
        <f t="shared" si="51"/>
        <v>7.0317170815833379</v>
      </c>
      <c r="I602" s="32">
        <f t="shared" si="52"/>
        <v>9.2189462293245015</v>
      </c>
      <c r="J602" s="32">
        <f t="shared" si="53"/>
        <v>16.392217316402821</v>
      </c>
      <c r="K602" s="36">
        <f t="shared" si="49"/>
        <v>0.621</v>
      </c>
    </row>
    <row r="603" spans="1:11" x14ac:dyDescent="0.2">
      <c r="A603">
        <v>601</v>
      </c>
      <c r="B603" s="32">
        <v>1.611231942253653</v>
      </c>
      <c r="C603" s="32">
        <v>3.6619987996382406</v>
      </c>
      <c r="D603" s="32">
        <v>4.1863782472355524</v>
      </c>
      <c r="E603" s="32">
        <v>10.789166966162156</v>
      </c>
      <c r="F603" s="32">
        <v>0.90291100857575657</v>
      </c>
      <c r="G603" s="32">
        <f t="shared" si="50"/>
        <v>14.451165765800397</v>
      </c>
      <c r="H603" s="32">
        <f t="shared" si="51"/>
        <v>6.7005211980649619</v>
      </c>
      <c r="I603" s="32">
        <f t="shared" si="52"/>
        <v>8.7512880554495496</v>
      </c>
      <c r="J603" s="32">
        <f t="shared" si="53"/>
        <v>14.451165765800397</v>
      </c>
      <c r="K603" s="36">
        <f t="shared" si="49"/>
        <v>9.0999999999999998E-2</v>
      </c>
    </row>
    <row r="604" spans="1:11" x14ac:dyDescent="0.2">
      <c r="A604">
        <v>602</v>
      </c>
      <c r="B604" s="32">
        <v>1.4996426266880007</v>
      </c>
      <c r="C604" s="32">
        <v>4.5797858193545835</v>
      </c>
      <c r="D604" s="32">
        <v>4.3376491577000706</v>
      </c>
      <c r="E604" s="32">
        <v>14.848391886800528</v>
      </c>
      <c r="F604" s="32">
        <v>0.65253737173043191</v>
      </c>
      <c r="G604" s="32">
        <f t="shared" si="50"/>
        <v>19.428177706155111</v>
      </c>
      <c r="H604" s="32">
        <f t="shared" si="51"/>
        <v>6.4898291561185033</v>
      </c>
      <c r="I604" s="32">
        <f t="shared" si="52"/>
        <v>9.5699723487850861</v>
      </c>
      <c r="J604" s="32">
        <f t="shared" si="53"/>
        <v>19.428177706155111</v>
      </c>
      <c r="K604" s="36">
        <f t="shared" si="49"/>
        <v>0.997</v>
      </c>
    </row>
    <row r="605" spans="1:11" x14ac:dyDescent="0.2">
      <c r="A605">
        <v>603</v>
      </c>
      <c r="B605" s="32">
        <v>1.4227539446001174</v>
      </c>
      <c r="C605" s="32">
        <v>4.4618300408765208</v>
      </c>
      <c r="D605" s="32">
        <v>3.8347466316772625</v>
      </c>
      <c r="E605" s="32">
        <v>12.042355168261565</v>
      </c>
      <c r="F605" s="32">
        <v>1.0998659061224316</v>
      </c>
      <c r="G605" s="32">
        <f t="shared" si="50"/>
        <v>16.504185209138086</v>
      </c>
      <c r="H605" s="32">
        <f t="shared" si="51"/>
        <v>6.3573664823998115</v>
      </c>
      <c r="I605" s="32">
        <f t="shared" si="52"/>
        <v>9.3964425786762149</v>
      </c>
      <c r="J605" s="32">
        <f t="shared" si="53"/>
        <v>16.504185209138086</v>
      </c>
      <c r="K605" s="36">
        <f t="shared" si="49"/>
        <v>0.66600000000000004</v>
      </c>
    </row>
    <row r="606" spans="1:11" x14ac:dyDescent="0.2">
      <c r="A606">
        <v>604</v>
      </c>
      <c r="B606" s="32">
        <v>0.74158675083890557</v>
      </c>
      <c r="C606" s="32">
        <v>3.9851763732294785</v>
      </c>
      <c r="D606" s="32">
        <v>3.903772027209925</v>
      </c>
      <c r="E606" s="32">
        <v>12.4048774826515</v>
      </c>
      <c r="F606" s="32">
        <v>0.96364804246695712</v>
      </c>
      <c r="G606" s="32">
        <f t="shared" si="50"/>
        <v>16.390053855880979</v>
      </c>
      <c r="H606" s="32">
        <f t="shared" si="51"/>
        <v>5.6090068205157877</v>
      </c>
      <c r="I606" s="32">
        <f t="shared" si="52"/>
        <v>8.8525964429063606</v>
      </c>
      <c r="J606" s="32">
        <f t="shared" si="53"/>
        <v>16.390053855880979</v>
      </c>
      <c r="K606" s="36">
        <f t="shared" si="49"/>
        <v>0.62</v>
      </c>
    </row>
    <row r="607" spans="1:11" x14ac:dyDescent="0.2">
      <c r="A607">
        <v>605</v>
      </c>
      <c r="B607" s="32">
        <v>1.4011386661441065</v>
      </c>
      <c r="C607" s="32">
        <v>4.0413371026297682</v>
      </c>
      <c r="D607" s="32">
        <v>3.6482813457987504</v>
      </c>
      <c r="E607" s="32">
        <v>14.273245627293363</v>
      </c>
      <c r="F607" s="32">
        <v>0.65093188620812725</v>
      </c>
      <c r="G607" s="32">
        <f t="shared" si="50"/>
        <v>18.314582729923131</v>
      </c>
      <c r="H607" s="32">
        <f t="shared" si="51"/>
        <v>5.7003518981509842</v>
      </c>
      <c r="I607" s="32">
        <f t="shared" si="52"/>
        <v>8.3405503346366459</v>
      </c>
      <c r="J607" s="32">
        <f t="shared" si="53"/>
        <v>18.314582729923131</v>
      </c>
      <c r="K607" s="36">
        <f t="shared" si="49"/>
        <v>0.97699999999999998</v>
      </c>
    </row>
    <row r="608" spans="1:11" x14ac:dyDescent="0.2">
      <c r="A608">
        <v>606</v>
      </c>
      <c r="B608" s="32">
        <v>2.3340221610415028</v>
      </c>
      <c r="C608" s="32">
        <v>3.424908310174942</v>
      </c>
      <c r="D608" s="32">
        <v>3.8122283841439639</v>
      </c>
      <c r="E608" s="32">
        <v>12.531532577952021</v>
      </c>
      <c r="F608" s="32">
        <v>1.2706346549530281</v>
      </c>
      <c r="G608" s="32">
        <f t="shared" si="50"/>
        <v>15.956440888126963</v>
      </c>
      <c r="H608" s="32">
        <f t="shared" si="51"/>
        <v>7.4168852001384948</v>
      </c>
      <c r="I608" s="32">
        <f t="shared" si="52"/>
        <v>8.507771349271934</v>
      </c>
      <c r="J608" s="32">
        <f t="shared" si="53"/>
        <v>15.956440888126963</v>
      </c>
      <c r="K608" s="36">
        <f t="shared" si="49"/>
        <v>0.48599999999999999</v>
      </c>
    </row>
    <row r="609" spans="1:11" x14ac:dyDescent="0.2">
      <c r="A609">
        <v>607</v>
      </c>
      <c r="B609" s="32">
        <v>2.4013111265521729</v>
      </c>
      <c r="C609" s="32">
        <v>3.3722485669422895</v>
      </c>
      <c r="D609" s="32">
        <v>4.6089253474783618</v>
      </c>
      <c r="E609" s="32">
        <v>10.295675140980165</v>
      </c>
      <c r="F609" s="32">
        <v>0.89850768997712294</v>
      </c>
      <c r="G609" s="32">
        <f t="shared" si="50"/>
        <v>13.667923707922455</v>
      </c>
      <c r="H609" s="32">
        <f t="shared" si="51"/>
        <v>7.9087441640076577</v>
      </c>
      <c r="I609" s="32">
        <f t="shared" si="52"/>
        <v>8.8796816043977742</v>
      </c>
      <c r="J609" s="32">
        <f t="shared" si="53"/>
        <v>13.667923707922455</v>
      </c>
      <c r="K609" s="36">
        <f t="shared" si="49"/>
        <v>1.7000000000000001E-2</v>
      </c>
    </row>
    <row r="610" spans="1:11" x14ac:dyDescent="0.2">
      <c r="A610">
        <v>608</v>
      </c>
      <c r="B610" s="32">
        <v>2.6032723831594922</v>
      </c>
      <c r="C610" s="32">
        <v>4.1175624220195459</v>
      </c>
      <c r="D610" s="32">
        <v>3.4178180259041255</v>
      </c>
      <c r="E610" s="32">
        <v>11.316769390134141</v>
      </c>
      <c r="F610" s="32">
        <v>1.2133601356035797</v>
      </c>
      <c r="G610" s="32">
        <f t="shared" si="50"/>
        <v>15.434331812153687</v>
      </c>
      <c r="H610" s="32">
        <f t="shared" si="51"/>
        <v>7.2344505446671974</v>
      </c>
      <c r="I610" s="32">
        <f t="shared" si="52"/>
        <v>8.7487405835272511</v>
      </c>
      <c r="J610" s="32">
        <f t="shared" si="53"/>
        <v>15.434331812153687</v>
      </c>
      <c r="K610" s="36">
        <f t="shared" si="49"/>
        <v>0.30599999999999999</v>
      </c>
    </row>
    <row r="611" spans="1:11" x14ac:dyDescent="0.2">
      <c r="A611">
        <v>609</v>
      </c>
      <c r="B611" s="32">
        <v>1.7799125139863463</v>
      </c>
      <c r="C611" s="32">
        <v>3.681781446270179</v>
      </c>
      <c r="D611" s="32">
        <v>4.1205050011776621</v>
      </c>
      <c r="E611" s="32">
        <v>11.78746586748457</v>
      </c>
      <c r="F611" s="32">
        <v>1.1382202754030004</v>
      </c>
      <c r="G611" s="32">
        <f t="shared" si="50"/>
        <v>15.469247313754749</v>
      </c>
      <c r="H611" s="32">
        <f t="shared" si="51"/>
        <v>7.0386377905670088</v>
      </c>
      <c r="I611" s="32">
        <f t="shared" si="52"/>
        <v>8.9405067228508415</v>
      </c>
      <c r="J611" s="32">
        <f t="shared" si="53"/>
        <v>15.469247313754749</v>
      </c>
      <c r="K611" s="36">
        <f t="shared" si="49"/>
        <v>0.32200000000000001</v>
      </c>
    </row>
    <row r="612" spans="1:11" x14ac:dyDescent="0.2">
      <c r="A612">
        <v>610</v>
      </c>
      <c r="B612" s="32">
        <v>1.3701385392341763</v>
      </c>
      <c r="C612" s="32">
        <v>3.373508217104245</v>
      </c>
      <c r="D612" s="32">
        <v>3.8696446255053161</v>
      </c>
      <c r="E612" s="32">
        <v>12.493755578645505</v>
      </c>
      <c r="F612" s="32">
        <v>1.0841386849970149</v>
      </c>
      <c r="G612" s="32">
        <f t="shared" si="50"/>
        <v>15.86726379574975</v>
      </c>
      <c r="H612" s="32">
        <f t="shared" si="51"/>
        <v>6.3239218497365073</v>
      </c>
      <c r="I612" s="32">
        <f t="shared" si="52"/>
        <v>8.327291527606576</v>
      </c>
      <c r="J612" s="32">
        <f t="shared" si="53"/>
        <v>15.86726379574975</v>
      </c>
      <c r="K612" s="36">
        <f t="shared" si="49"/>
        <v>0.44500000000000001</v>
      </c>
    </row>
    <row r="613" spans="1:11" x14ac:dyDescent="0.2">
      <c r="A613">
        <v>611</v>
      </c>
      <c r="B613" s="32">
        <v>1.0633887136937119</v>
      </c>
      <c r="C613" s="32">
        <v>4.3593174824345624</v>
      </c>
      <c r="D613" s="32">
        <v>3.812970463608508</v>
      </c>
      <c r="E613" s="32">
        <v>12.504586523675243</v>
      </c>
      <c r="F613" s="32">
        <v>0.7948634018030134</v>
      </c>
      <c r="G613" s="32">
        <f t="shared" si="50"/>
        <v>16.863904006109806</v>
      </c>
      <c r="H613" s="32">
        <f t="shared" si="51"/>
        <v>5.6712225791052333</v>
      </c>
      <c r="I613" s="32">
        <f t="shared" si="52"/>
        <v>8.9671513478460838</v>
      </c>
      <c r="J613" s="32">
        <f t="shared" si="53"/>
        <v>16.863904006109806</v>
      </c>
      <c r="K613" s="36">
        <f t="shared" si="49"/>
        <v>0.78600000000000003</v>
      </c>
    </row>
    <row r="614" spans="1:11" x14ac:dyDescent="0.2">
      <c r="A614">
        <v>612</v>
      </c>
      <c r="B614" s="32">
        <v>1.7560564679588424</v>
      </c>
      <c r="C614" s="32">
        <v>4.0084344264905667</v>
      </c>
      <c r="D614" s="32">
        <v>3.3811042259039823</v>
      </c>
      <c r="E614" s="32">
        <v>11.244017772070947</v>
      </c>
      <c r="F614" s="32">
        <v>1.0991510205494706</v>
      </c>
      <c r="G614" s="32">
        <f t="shared" si="50"/>
        <v>15.252452198561514</v>
      </c>
      <c r="H614" s="32">
        <f t="shared" si="51"/>
        <v>6.2363117144122953</v>
      </c>
      <c r="I614" s="32">
        <f t="shared" si="52"/>
        <v>8.4886896729440195</v>
      </c>
      <c r="J614" s="32">
        <f t="shared" si="53"/>
        <v>15.252452198561514</v>
      </c>
      <c r="K614" s="36">
        <f t="shared" si="49"/>
        <v>0.26100000000000001</v>
      </c>
    </row>
    <row r="615" spans="1:11" x14ac:dyDescent="0.2">
      <c r="A615">
        <v>613</v>
      </c>
      <c r="B615" s="32">
        <v>1.8141015566943679</v>
      </c>
      <c r="C615" s="32">
        <v>4.3840762019535759</v>
      </c>
      <c r="D615" s="32">
        <v>3.9722868210483284</v>
      </c>
      <c r="E615" s="32">
        <v>11.885499164520297</v>
      </c>
      <c r="F615" s="32">
        <v>0.95169292787977611</v>
      </c>
      <c r="G615" s="32">
        <f t="shared" si="50"/>
        <v>16.269575366473873</v>
      </c>
      <c r="H615" s="32">
        <f t="shared" si="51"/>
        <v>6.7380813056224724</v>
      </c>
      <c r="I615" s="32">
        <f t="shared" si="52"/>
        <v>9.3080559508816805</v>
      </c>
      <c r="J615" s="32">
        <f t="shared" si="53"/>
        <v>16.269575366473873</v>
      </c>
      <c r="K615" s="36">
        <f t="shared" si="49"/>
        <v>0.58199999999999996</v>
      </c>
    </row>
    <row r="616" spans="1:11" x14ac:dyDescent="0.2">
      <c r="A616">
        <v>614</v>
      </c>
      <c r="B616" s="32">
        <v>2.4855564839090221</v>
      </c>
      <c r="C616" s="32">
        <v>5.1140036804135889</v>
      </c>
      <c r="D616" s="32">
        <v>4.0619715137872845</v>
      </c>
      <c r="E616" s="32">
        <v>11.816643594385823</v>
      </c>
      <c r="F616" s="32">
        <v>1.0097239080787404</v>
      </c>
      <c r="G616" s="32">
        <f t="shared" si="50"/>
        <v>16.930647274799412</v>
      </c>
      <c r="H616" s="32">
        <f t="shared" si="51"/>
        <v>7.5572519057750469</v>
      </c>
      <c r="I616" s="32">
        <f t="shared" si="52"/>
        <v>10.185699102279614</v>
      </c>
      <c r="J616" s="32">
        <f t="shared" si="53"/>
        <v>16.930647274799412</v>
      </c>
      <c r="K616" s="36">
        <f t="shared" si="49"/>
        <v>0.79400000000000004</v>
      </c>
    </row>
    <row r="617" spans="1:11" x14ac:dyDescent="0.2">
      <c r="A617">
        <v>615</v>
      </c>
      <c r="B617" s="32">
        <v>1.678683479942265</v>
      </c>
      <c r="C617" s="32">
        <v>3.5938139818463242</v>
      </c>
      <c r="D617" s="32">
        <v>3.7381892626435729</v>
      </c>
      <c r="E617" s="32">
        <v>12.293116499960888</v>
      </c>
      <c r="F617" s="32">
        <v>1.2828258857334731</v>
      </c>
      <c r="G617" s="32">
        <f t="shared" si="50"/>
        <v>15.886930481807212</v>
      </c>
      <c r="H617" s="32">
        <f t="shared" si="51"/>
        <v>6.699698628319311</v>
      </c>
      <c r="I617" s="32">
        <f t="shared" si="52"/>
        <v>8.6148291302233702</v>
      </c>
      <c r="J617" s="32">
        <f t="shared" si="53"/>
        <v>15.886930481807212</v>
      </c>
      <c r="K617" s="36">
        <f t="shared" si="49"/>
        <v>0.45500000000000002</v>
      </c>
    </row>
    <row r="618" spans="1:11" x14ac:dyDescent="0.2">
      <c r="A618">
        <v>616</v>
      </c>
      <c r="B618" s="32">
        <v>2.5137246716913069</v>
      </c>
      <c r="C618" s="32">
        <v>4.3342620402690955</v>
      </c>
      <c r="D618" s="32">
        <v>3.7968848219898064</v>
      </c>
      <c r="E618" s="32">
        <v>13.72461113834288</v>
      </c>
      <c r="F618" s="32">
        <v>0.6696731841439032</v>
      </c>
      <c r="G618" s="32">
        <f t="shared" si="50"/>
        <v>18.058873178611975</v>
      </c>
      <c r="H618" s="32">
        <f t="shared" si="51"/>
        <v>6.9802826778250164</v>
      </c>
      <c r="I618" s="32">
        <f t="shared" si="52"/>
        <v>8.800820046402805</v>
      </c>
      <c r="J618" s="32">
        <f t="shared" si="53"/>
        <v>18.058873178611975</v>
      </c>
      <c r="K618" s="36">
        <f t="shared" si="49"/>
        <v>0.96</v>
      </c>
    </row>
    <row r="619" spans="1:11" x14ac:dyDescent="0.2">
      <c r="A619">
        <v>617</v>
      </c>
      <c r="B619" s="32">
        <v>2.150675987242721</v>
      </c>
      <c r="C619" s="32">
        <v>4.4081584847881459</v>
      </c>
      <c r="D619" s="32">
        <v>3.5671590795609518</v>
      </c>
      <c r="E619" s="32">
        <v>10.157281879684888</v>
      </c>
      <c r="F619" s="32">
        <v>0.72961113599012606</v>
      </c>
      <c r="G619" s="32">
        <f t="shared" si="50"/>
        <v>14.565440364473034</v>
      </c>
      <c r="H619" s="32">
        <f t="shared" si="51"/>
        <v>6.4474462027937989</v>
      </c>
      <c r="I619" s="32">
        <f t="shared" si="52"/>
        <v>8.7049287003392237</v>
      </c>
      <c r="J619" s="32">
        <f t="shared" si="53"/>
        <v>14.565440364473034</v>
      </c>
      <c r="K619" s="36">
        <f t="shared" si="49"/>
        <v>0.12</v>
      </c>
    </row>
    <row r="620" spans="1:11" x14ac:dyDescent="0.2">
      <c r="A620">
        <v>618</v>
      </c>
      <c r="B620" s="32">
        <v>2.4485161753109423</v>
      </c>
      <c r="C620" s="32">
        <v>3.7957752384536434</v>
      </c>
      <c r="D620" s="32">
        <v>3.9230315779641387</v>
      </c>
      <c r="E620" s="32">
        <v>12.089430614025332</v>
      </c>
      <c r="F620" s="32">
        <v>0.74948673298058566</v>
      </c>
      <c r="G620" s="32">
        <f t="shared" si="50"/>
        <v>15.885205852478975</v>
      </c>
      <c r="H620" s="32">
        <f t="shared" si="51"/>
        <v>7.1210344862556667</v>
      </c>
      <c r="I620" s="32">
        <f t="shared" si="52"/>
        <v>8.4682935493983678</v>
      </c>
      <c r="J620" s="32">
        <f t="shared" si="53"/>
        <v>15.885205852478975</v>
      </c>
      <c r="K620" s="36">
        <f t="shared" si="49"/>
        <v>0.45300000000000001</v>
      </c>
    </row>
    <row r="621" spans="1:11" x14ac:dyDescent="0.2">
      <c r="A621">
        <v>619</v>
      </c>
      <c r="B621" s="32">
        <v>2.5714014150726143</v>
      </c>
      <c r="C621" s="32">
        <v>3.4153927218576428</v>
      </c>
      <c r="D621" s="32">
        <v>3.8300367906267638</v>
      </c>
      <c r="E621" s="32">
        <v>11.290544110408518</v>
      </c>
      <c r="F621" s="32">
        <v>0.86807249570119893</v>
      </c>
      <c r="G621" s="32">
        <f t="shared" si="50"/>
        <v>14.705936832266161</v>
      </c>
      <c r="H621" s="32">
        <f t="shared" si="51"/>
        <v>7.2695107014005771</v>
      </c>
      <c r="I621" s="32">
        <f t="shared" si="52"/>
        <v>8.1135020081856055</v>
      </c>
      <c r="J621" s="32">
        <f t="shared" si="53"/>
        <v>14.705936832266161</v>
      </c>
      <c r="K621" s="36">
        <f t="shared" si="49"/>
        <v>0.14099999999999999</v>
      </c>
    </row>
    <row r="622" spans="1:11" x14ac:dyDescent="0.2">
      <c r="A622">
        <v>620</v>
      </c>
      <c r="B622" s="32">
        <v>2.3112245394731872</v>
      </c>
      <c r="C622" s="32">
        <v>4.1047027353706653</v>
      </c>
      <c r="D622" s="32">
        <v>5.2677628546953201</v>
      </c>
      <c r="E622" s="32">
        <v>12.856805399962468</v>
      </c>
      <c r="F622" s="32">
        <v>1.1836576075220364</v>
      </c>
      <c r="G622" s="32">
        <f t="shared" si="50"/>
        <v>16.961508135333133</v>
      </c>
      <c r="H622" s="32">
        <f t="shared" si="51"/>
        <v>8.7626450016905437</v>
      </c>
      <c r="I622" s="32">
        <f t="shared" si="52"/>
        <v>10.556123197588022</v>
      </c>
      <c r="J622" s="32">
        <f t="shared" si="53"/>
        <v>16.961508135333133</v>
      </c>
      <c r="K622" s="36">
        <f t="shared" si="49"/>
        <v>0.79700000000000004</v>
      </c>
    </row>
    <row r="623" spans="1:11" x14ac:dyDescent="0.2">
      <c r="A623">
        <v>621</v>
      </c>
      <c r="B623" s="32">
        <v>2.1399030225002207</v>
      </c>
      <c r="C623" s="32">
        <v>3.2314542396343313</v>
      </c>
      <c r="D623" s="32">
        <v>4.0854516883919132</v>
      </c>
      <c r="E623" s="32">
        <v>12.375571289623622</v>
      </c>
      <c r="F623" s="32">
        <v>0.90446681294997688</v>
      </c>
      <c r="G623" s="32">
        <f t="shared" si="50"/>
        <v>15.607025529257953</v>
      </c>
      <c r="H623" s="32">
        <f t="shared" si="51"/>
        <v>7.1298215238421108</v>
      </c>
      <c r="I623" s="32">
        <f t="shared" si="52"/>
        <v>8.2213727409762214</v>
      </c>
      <c r="J623" s="32">
        <f t="shared" si="53"/>
        <v>15.607025529257953</v>
      </c>
      <c r="K623" s="36">
        <f t="shared" si="49"/>
        <v>0.36299999999999999</v>
      </c>
    </row>
    <row r="624" spans="1:11" x14ac:dyDescent="0.2">
      <c r="A624">
        <v>622</v>
      </c>
      <c r="B624" s="32">
        <v>1.912247403699439</v>
      </c>
      <c r="C624" s="32">
        <v>4.306087599710736</v>
      </c>
      <c r="D624" s="32">
        <v>4.1682074298514635</v>
      </c>
      <c r="E624" s="32">
        <v>11.517876858590171</v>
      </c>
      <c r="F624" s="32">
        <v>0.90356470789265586</v>
      </c>
      <c r="G624" s="32">
        <f t="shared" si="50"/>
        <v>15.823964458300907</v>
      </c>
      <c r="H624" s="32">
        <f t="shared" si="51"/>
        <v>6.9840195414435584</v>
      </c>
      <c r="I624" s="32">
        <f t="shared" si="52"/>
        <v>9.3778597374548553</v>
      </c>
      <c r="J624" s="32">
        <f t="shared" si="53"/>
        <v>15.823964458300907</v>
      </c>
      <c r="K624" s="36">
        <f t="shared" si="49"/>
        <v>0.42699999999999999</v>
      </c>
    </row>
    <row r="625" spans="1:11" x14ac:dyDescent="0.2">
      <c r="A625">
        <v>623</v>
      </c>
      <c r="B625" s="32">
        <v>2.2020237843680661</v>
      </c>
      <c r="C625" s="32">
        <v>4.4481159976421623</v>
      </c>
      <c r="D625" s="32">
        <v>3.8176060216792393</v>
      </c>
      <c r="E625" s="32">
        <v>12.841773726278916</v>
      </c>
      <c r="F625" s="32">
        <v>0.90722176335111726</v>
      </c>
      <c r="G625" s="32">
        <f t="shared" si="50"/>
        <v>17.289889723921078</v>
      </c>
      <c r="H625" s="32">
        <f t="shared" si="51"/>
        <v>6.9268515693984227</v>
      </c>
      <c r="I625" s="32">
        <f t="shared" si="52"/>
        <v>9.1729437826725189</v>
      </c>
      <c r="J625" s="32">
        <f t="shared" si="53"/>
        <v>17.289889723921078</v>
      </c>
      <c r="K625" s="36">
        <f t="shared" si="49"/>
        <v>0.879</v>
      </c>
    </row>
    <row r="626" spans="1:11" x14ac:dyDescent="0.2">
      <c r="A626">
        <v>624</v>
      </c>
      <c r="B626" s="32">
        <v>1.729818114246882</v>
      </c>
      <c r="C626" s="32">
        <v>4.1059930809788057</v>
      </c>
      <c r="D626" s="32">
        <v>4.1436186380487925</v>
      </c>
      <c r="E626" s="32">
        <v>10.945058905519545</v>
      </c>
      <c r="F626" s="32">
        <v>1.3691183792398078</v>
      </c>
      <c r="G626" s="32">
        <f t="shared" si="50"/>
        <v>15.051051986498351</v>
      </c>
      <c r="H626" s="32">
        <f t="shared" si="51"/>
        <v>7.2425551315354824</v>
      </c>
      <c r="I626" s="32">
        <f t="shared" si="52"/>
        <v>9.618730098267406</v>
      </c>
      <c r="J626" s="32">
        <f t="shared" si="53"/>
        <v>15.051051986498351</v>
      </c>
      <c r="K626" s="36">
        <f t="shared" si="49"/>
        <v>0.20599999999999999</v>
      </c>
    </row>
    <row r="627" spans="1:11" x14ac:dyDescent="0.2">
      <c r="A627">
        <v>625</v>
      </c>
      <c r="B627" s="32">
        <v>2.4113690010854043</v>
      </c>
      <c r="C627" s="32">
        <v>4.492530034534866</v>
      </c>
      <c r="D627" s="32">
        <v>3.7072485257376684</v>
      </c>
      <c r="E627" s="32">
        <v>11.711033069615951</v>
      </c>
      <c r="F627" s="32">
        <v>1.3022182681888808</v>
      </c>
      <c r="G627" s="32">
        <f t="shared" si="50"/>
        <v>16.203563104150817</v>
      </c>
      <c r="H627" s="32">
        <f t="shared" si="51"/>
        <v>7.4208357950119535</v>
      </c>
      <c r="I627" s="32">
        <f t="shared" si="52"/>
        <v>9.5019968284614151</v>
      </c>
      <c r="J627" s="32">
        <f t="shared" si="53"/>
        <v>16.203563104150817</v>
      </c>
      <c r="K627" s="36">
        <f t="shared" si="49"/>
        <v>0.55800000000000005</v>
      </c>
    </row>
    <row r="628" spans="1:11" x14ac:dyDescent="0.2">
      <c r="A628">
        <v>626</v>
      </c>
      <c r="B628" s="32">
        <v>1.9509816461795708</v>
      </c>
      <c r="C628" s="32">
        <v>5.1878273653564975</v>
      </c>
      <c r="D628" s="32">
        <v>4.2040005711023696</v>
      </c>
      <c r="E628" s="32">
        <v>11.440861984112416</v>
      </c>
      <c r="F628" s="32">
        <v>0.90867062251709285</v>
      </c>
      <c r="G628" s="32">
        <f t="shared" si="50"/>
        <v>16.628689349468914</v>
      </c>
      <c r="H628" s="32">
        <f t="shared" si="51"/>
        <v>7.0636528397990332</v>
      </c>
      <c r="I628" s="32">
        <f t="shared" si="52"/>
        <v>10.30049855897596</v>
      </c>
      <c r="J628" s="32">
        <f t="shared" si="53"/>
        <v>16.628689349468914</v>
      </c>
      <c r="K628" s="36">
        <f t="shared" si="49"/>
        <v>0.70199999999999996</v>
      </c>
    </row>
    <row r="629" spans="1:11" x14ac:dyDescent="0.2">
      <c r="A629">
        <v>627</v>
      </c>
      <c r="B629" s="32">
        <v>1.6536837443272816</v>
      </c>
      <c r="C629" s="32">
        <v>3.9935164396447362</v>
      </c>
      <c r="D629" s="32">
        <v>3.5903061062563211</v>
      </c>
      <c r="E629" s="32">
        <v>13.006662841973593</v>
      </c>
      <c r="F629" s="32">
        <v>1.1237750893778866</v>
      </c>
      <c r="G629" s="32">
        <f t="shared" si="50"/>
        <v>17.00017928161833</v>
      </c>
      <c r="H629" s="32">
        <f t="shared" si="51"/>
        <v>6.3677649399614893</v>
      </c>
      <c r="I629" s="32">
        <f t="shared" si="52"/>
        <v>8.7075976352789439</v>
      </c>
      <c r="J629" s="32">
        <f t="shared" si="53"/>
        <v>17.00017928161833</v>
      </c>
      <c r="K629" s="36">
        <f t="shared" si="49"/>
        <v>0.80900000000000005</v>
      </c>
    </row>
    <row r="630" spans="1:11" x14ac:dyDescent="0.2">
      <c r="A630">
        <v>628</v>
      </c>
      <c r="B630" s="32">
        <v>1.5786220097215846</v>
      </c>
      <c r="C630" s="32">
        <v>3.9572042952422635</v>
      </c>
      <c r="D630" s="32">
        <v>4.0119558080768911</v>
      </c>
      <c r="E630" s="32">
        <v>12.017174670574605</v>
      </c>
      <c r="F630" s="32">
        <v>0.78479329456604319</v>
      </c>
      <c r="G630" s="32">
        <f t="shared" si="50"/>
        <v>15.974378965816868</v>
      </c>
      <c r="H630" s="32">
        <f t="shared" si="51"/>
        <v>6.3753711123645189</v>
      </c>
      <c r="I630" s="32">
        <f t="shared" si="52"/>
        <v>8.7539533978851978</v>
      </c>
      <c r="J630" s="32">
        <f t="shared" si="53"/>
        <v>15.974378965816868</v>
      </c>
      <c r="K630" s="36">
        <f t="shared" si="49"/>
        <v>0.49099999999999999</v>
      </c>
    </row>
    <row r="631" spans="1:11" x14ac:dyDescent="0.2">
      <c r="A631">
        <v>629</v>
      </c>
      <c r="B631" s="32">
        <v>2.8862957656674553</v>
      </c>
      <c r="C631" s="32">
        <v>3.979320364218438</v>
      </c>
      <c r="D631" s="32">
        <v>4.0144821797221084</v>
      </c>
      <c r="E631" s="32">
        <v>12.531885007148958</v>
      </c>
      <c r="F631" s="32">
        <v>1.2553448894104804</v>
      </c>
      <c r="G631" s="32">
        <f t="shared" si="50"/>
        <v>16.511205371367396</v>
      </c>
      <c r="H631" s="32">
        <f t="shared" si="51"/>
        <v>8.1561228348000441</v>
      </c>
      <c r="I631" s="32">
        <f t="shared" si="52"/>
        <v>9.2491474333510268</v>
      </c>
      <c r="J631" s="32">
        <f t="shared" si="53"/>
        <v>16.511205371367396</v>
      </c>
      <c r="K631" s="36">
        <f t="shared" si="49"/>
        <v>0.67100000000000004</v>
      </c>
    </row>
    <row r="632" spans="1:11" x14ac:dyDescent="0.2">
      <c r="A632">
        <v>630</v>
      </c>
      <c r="B632" s="32">
        <v>2.2020647116296459</v>
      </c>
      <c r="C632" s="32">
        <v>2.8128183758817613</v>
      </c>
      <c r="D632" s="32">
        <v>4.3522979113768088</v>
      </c>
      <c r="E632" s="32">
        <v>12.082289943748037</v>
      </c>
      <c r="F632" s="32">
        <v>1.1587689212101395</v>
      </c>
      <c r="G632" s="32">
        <f t="shared" si="50"/>
        <v>14.895108319629799</v>
      </c>
      <c r="H632" s="32">
        <f t="shared" si="51"/>
        <v>7.7131315442165942</v>
      </c>
      <c r="I632" s="32">
        <f t="shared" si="52"/>
        <v>8.3238852084687096</v>
      </c>
      <c r="J632" s="32">
        <f t="shared" si="53"/>
        <v>14.895108319629799</v>
      </c>
      <c r="K632" s="36">
        <f t="shared" si="49"/>
        <v>0.17899999999999999</v>
      </c>
    </row>
    <row r="633" spans="1:11" x14ac:dyDescent="0.2">
      <c r="A633">
        <v>631</v>
      </c>
      <c r="B633" s="32">
        <v>2.033780906960601</v>
      </c>
      <c r="C633" s="32">
        <v>3.3192329839075683</v>
      </c>
      <c r="D633" s="32">
        <v>3.7486744177876972</v>
      </c>
      <c r="E633" s="32">
        <v>11.614724401908461</v>
      </c>
      <c r="F633" s="32">
        <v>1.2833891130649135</v>
      </c>
      <c r="G633" s="32">
        <f t="shared" si="50"/>
        <v>14.933957385816029</v>
      </c>
      <c r="H633" s="32">
        <f t="shared" si="51"/>
        <v>7.0658444378132117</v>
      </c>
      <c r="I633" s="32">
        <f t="shared" si="52"/>
        <v>8.351296514760179</v>
      </c>
      <c r="J633" s="32">
        <f t="shared" si="53"/>
        <v>14.933957385816029</v>
      </c>
      <c r="K633" s="36">
        <f t="shared" si="49"/>
        <v>0.184</v>
      </c>
    </row>
    <row r="634" spans="1:11" x14ac:dyDescent="0.2">
      <c r="A634">
        <v>632</v>
      </c>
      <c r="B634" s="32">
        <v>2.5211086318013258</v>
      </c>
      <c r="C634" s="32">
        <v>3.6260680745763239</v>
      </c>
      <c r="D634" s="32">
        <v>3.6940299070047331</v>
      </c>
      <c r="E634" s="32">
        <v>12.823058599053184</v>
      </c>
      <c r="F634" s="32">
        <v>1.0000088903107098</v>
      </c>
      <c r="G634" s="32">
        <f t="shared" si="50"/>
        <v>16.449126673629507</v>
      </c>
      <c r="H634" s="32">
        <f t="shared" si="51"/>
        <v>7.2151474291167688</v>
      </c>
      <c r="I634" s="32">
        <f t="shared" si="52"/>
        <v>8.3201068718917668</v>
      </c>
      <c r="J634" s="32">
        <f t="shared" si="53"/>
        <v>16.449126673629507</v>
      </c>
      <c r="K634" s="36">
        <f t="shared" si="49"/>
        <v>0.64200000000000002</v>
      </c>
    </row>
    <row r="635" spans="1:11" x14ac:dyDescent="0.2">
      <c r="A635">
        <v>633</v>
      </c>
      <c r="B635" s="32">
        <v>1.5306757227808703</v>
      </c>
      <c r="C635" s="32">
        <v>3.5356438375893049</v>
      </c>
      <c r="D635" s="32">
        <v>3.4235910889983643</v>
      </c>
      <c r="E635" s="32">
        <v>12.884294877323555</v>
      </c>
      <c r="F635" s="32">
        <v>1.2459457391523756</v>
      </c>
      <c r="G635" s="32">
        <f t="shared" si="50"/>
        <v>16.41993871491286</v>
      </c>
      <c r="H635" s="32">
        <f t="shared" si="51"/>
        <v>6.2002125509316102</v>
      </c>
      <c r="I635" s="32">
        <f t="shared" si="52"/>
        <v>8.2051806657400448</v>
      </c>
      <c r="J635" s="32">
        <f t="shared" si="53"/>
        <v>16.41993871491286</v>
      </c>
      <c r="K635" s="36">
        <f t="shared" si="49"/>
        <v>0.63400000000000001</v>
      </c>
    </row>
    <row r="636" spans="1:11" x14ac:dyDescent="0.2">
      <c r="A636">
        <v>634</v>
      </c>
      <c r="B636" s="32">
        <v>2.0266533106696443</v>
      </c>
      <c r="C636" s="32">
        <v>3.6382018707663519</v>
      </c>
      <c r="D636" s="32">
        <v>3.6357320242168498</v>
      </c>
      <c r="E636" s="32">
        <v>10.63342509343056</v>
      </c>
      <c r="F636" s="32">
        <v>0.54614650050643831</v>
      </c>
      <c r="G636" s="32">
        <f t="shared" si="50"/>
        <v>14.271626964196912</v>
      </c>
      <c r="H636" s="32">
        <f t="shared" si="51"/>
        <v>6.2085318353929324</v>
      </c>
      <c r="I636" s="32">
        <f t="shared" si="52"/>
        <v>7.8200803954896401</v>
      </c>
      <c r="J636" s="32">
        <f t="shared" si="53"/>
        <v>14.271626964196912</v>
      </c>
      <c r="K636" s="36">
        <f t="shared" si="49"/>
        <v>6.8000000000000005E-2</v>
      </c>
    </row>
    <row r="637" spans="1:11" x14ac:dyDescent="0.2">
      <c r="A637">
        <v>635</v>
      </c>
      <c r="B637" s="32">
        <v>1.9067654243845027</v>
      </c>
      <c r="C637" s="32">
        <v>4.3950606242142385</v>
      </c>
      <c r="D637" s="32">
        <v>4.1926596610246634</v>
      </c>
      <c r="E637" s="32">
        <v>12.393197296943981</v>
      </c>
      <c r="F637" s="32">
        <v>1.3374416792212287</v>
      </c>
      <c r="G637" s="32">
        <f t="shared" si="50"/>
        <v>16.78825792115822</v>
      </c>
      <c r="H637" s="32">
        <f t="shared" si="51"/>
        <v>7.4368667646303948</v>
      </c>
      <c r="I637" s="32">
        <f t="shared" si="52"/>
        <v>9.9251619644601305</v>
      </c>
      <c r="J637" s="32">
        <f t="shared" si="53"/>
        <v>16.78825792115822</v>
      </c>
      <c r="K637" s="36">
        <f t="shared" si="49"/>
        <v>0.76100000000000001</v>
      </c>
    </row>
    <row r="638" spans="1:11" x14ac:dyDescent="0.2">
      <c r="A638">
        <v>636</v>
      </c>
      <c r="B638" s="32">
        <v>2.2556873823778005</v>
      </c>
      <c r="C638" s="32">
        <v>3.4364645772293443</v>
      </c>
      <c r="D638" s="32">
        <v>3.5515851651362027</v>
      </c>
      <c r="E638" s="32">
        <v>11.118304003786761</v>
      </c>
      <c r="F638" s="32">
        <v>0.74426341395883355</v>
      </c>
      <c r="G638" s="32">
        <f t="shared" si="50"/>
        <v>14.554768581016106</v>
      </c>
      <c r="H638" s="32">
        <f t="shared" si="51"/>
        <v>6.5515359614728368</v>
      </c>
      <c r="I638" s="32">
        <f t="shared" si="52"/>
        <v>7.7323131563243805</v>
      </c>
      <c r="J638" s="32">
        <f t="shared" si="53"/>
        <v>14.554768581016106</v>
      </c>
      <c r="K638" s="36">
        <f t="shared" si="49"/>
        <v>0.11600000000000001</v>
      </c>
    </row>
    <row r="639" spans="1:11" x14ac:dyDescent="0.2">
      <c r="A639">
        <v>637</v>
      </c>
      <c r="B639" s="32">
        <v>2.9035647963173687</v>
      </c>
      <c r="C639" s="32">
        <v>3.3378901308460627</v>
      </c>
      <c r="D639" s="32">
        <v>4.4799730959348381</v>
      </c>
      <c r="E639" s="32">
        <v>10.972029970900621</v>
      </c>
      <c r="F639" s="32">
        <v>1.2583315108495299</v>
      </c>
      <c r="G639" s="32">
        <f t="shared" si="50"/>
        <v>14.309920101746684</v>
      </c>
      <c r="H639" s="32">
        <f t="shared" si="51"/>
        <v>8.6418694031017367</v>
      </c>
      <c r="I639" s="32">
        <f t="shared" si="52"/>
        <v>9.0761947376304306</v>
      </c>
      <c r="J639" s="32">
        <f t="shared" si="53"/>
        <v>14.309920101746684</v>
      </c>
      <c r="K639" s="36">
        <f t="shared" si="49"/>
        <v>7.5999999999999998E-2</v>
      </c>
    </row>
    <row r="640" spans="1:11" x14ac:dyDescent="0.2">
      <c r="A640">
        <v>638</v>
      </c>
      <c r="B640" s="32">
        <v>1.7916518168494804</v>
      </c>
      <c r="C640" s="32">
        <v>4.3478737653495045</v>
      </c>
      <c r="D640" s="32">
        <v>3.6662473222386325</v>
      </c>
      <c r="E640" s="32">
        <v>11.162362200877396</v>
      </c>
      <c r="F640" s="32">
        <v>1.1974208544197609</v>
      </c>
      <c r="G640" s="32">
        <f t="shared" si="50"/>
        <v>15.510235966226901</v>
      </c>
      <c r="H640" s="32">
        <f t="shared" si="51"/>
        <v>6.6553199935078737</v>
      </c>
      <c r="I640" s="32">
        <f t="shared" si="52"/>
        <v>9.2115419420078979</v>
      </c>
      <c r="J640" s="32">
        <f t="shared" si="53"/>
        <v>15.510235966226901</v>
      </c>
      <c r="K640" s="36">
        <f t="shared" si="49"/>
        <v>0.33700000000000002</v>
      </c>
    </row>
    <row r="641" spans="1:11" x14ac:dyDescent="0.2">
      <c r="A641">
        <v>639</v>
      </c>
      <c r="B641" s="32">
        <v>2.7462585926987231</v>
      </c>
      <c r="C641" s="32">
        <v>5.0247822501696646</v>
      </c>
      <c r="D641" s="32">
        <v>3.2709703292348422</v>
      </c>
      <c r="E641" s="32">
        <v>12.784698386269156</v>
      </c>
      <c r="F641" s="32">
        <v>0.9964721155265579</v>
      </c>
      <c r="G641" s="32">
        <f t="shared" si="50"/>
        <v>17.809480636438821</v>
      </c>
      <c r="H641" s="32">
        <f t="shared" si="51"/>
        <v>7.0137010374601232</v>
      </c>
      <c r="I641" s="32">
        <f t="shared" si="52"/>
        <v>9.2922246949310647</v>
      </c>
      <c r="J641" s="32">
        <f t="shared" si="53"/>
        <v>17.809480636438821</v>
      </c>
      <c r="K641" s="36">
        <f t="shared" si="49"/>
        <v>0.93799999999999994</v>
      </c>
    </row>
    <row r="642" spans="1:11" x14ac:dyDescent="0.2">
      <c r="A642">
        <v>640</v>
      </c>
      <c r="B642" s="32">
        <v>2.3025434125447646</v>
      </c>
      <c r="C642" s="32">
        <v>4.0598686256125802</v>
      </c>
      <c r="D642" s="32">
        <v>4.5032454282627441</v>
      </c>
      <c r="E642" s="32">
        <v>12.562001787329791</v>
      </c>
      <c r="F642" s="32">
        <v>1.093943390311324</v>
      </c>
      <c r="G642" s="32">
        <f t="shared" si="50"/>
        <v>16.621870412942371</v>
      </c>
      <c r="H642" s="32">
        <f t="shared" si="51"/>
        <v>7.8997322311188327</v>
      </c>
      <c r="I642" s="32">
        <f t="shared" si="52"/>
        <v>9.6570574441866484</v>
      </c>
      <c r="J642" s="32">
        <f t="shared" si="53"/>
        <v>16.621870412942371</v>
      </c>
      <c r="K642" s="36">
        <f t="shared" si="49"/>
        <v>0.69899999999999995</v>
      </c>
    </row>
    <row r="643" spans="1:11" x14ac:dyDescent="0.2">
      <c r="A643">
        <v>641</v>
      </c>
      <c r="B643" s="32">
        <v>2.8024312592169736</v>
      </c>
      <c r="C643" s="32">
        <v>5.0951407602988183</v>
      </c>
      <c r="D643" s="32">
        <v>4.2726380444073584</v>
      </c>
      <c r="E643" s="32">
        <v>12.822094534669304</v>
      </c>
      <c r="F643" s="32">
        <v>1.2043260110440315</v>
      </c>
      <c r="G643" s="32">
        <f t="shared" si="50"/>
        <v>17.917235294968123</v>
      </c>
      <c r="H643" s="32">
        <f t="shared" si="51"/>
        <v>8.2793953146683634</v>
      </c>
      <c r="I643" s="32">
        <f t="shared" si="52"/>
        <v>10.572104815750208</v>
      </c>
      <c r="J643" s="32">
        <f t="shared" si="53"/>
        <v>17.917235294968123</v>
      </c>
      <c r="K643" s="36">
        <f t="shared" si="49"/>
        <v>0.94899999999999995</v>
      </c>
    </row>
    <row r="644" spans="1:11" x14ac:dyDescent="0.2">
      <c r="A644">
        <v>642</v>
      </c>
      <c r="B644" s="32">
        <v>3.0114081305800937</v>
      </c>
      <c r="C644" s="32">
        <v>3.55604039314494</v>
      </c>
      <c r="D644" s="32">
        <v>3.9924385178928787</v>
      </c>
      <c r="E644" s="32">
        <v>12.649702087685</v>
      </c>
      <c r="F644" s="32">
        <v>1.2587619064797764</v>
      </c>
      <c r="G644" s="32">
        <f t="shared" si="50"/>
        <v>16.20574248082994</v>
      </c>
      <c r="H644" s="32">
        <f t="shared" si="51"/>
        <v>8.2626085549527488</v>
      </c>
      <c r="I644" s="32">
        <f t="shared" si="52"/>
        <v>8.8072408175175951</v>
      </c>
      <c r="J644" s="32">
        <f t="shared" si="53"/>
        <v>16.20574248082994</v>
      </c>
      <c r="K644" s="36">
        <f t="shared" si="49"/>
        <v>0.56200000000000006</v>
      </c>
    </row>
    <row r="645" spans="1:11" x14ac:dyDescent="0.2">
      <c r="A645">
        <v>643</v>
      </c>
      <c r="B645" s="32">
        <v>2.4558285127131967</v>
      </c>
      <c r="C645" s="32">
        <v>4.2802846665872494</v>
      </c>
      <c r="D645" s="32">
        <v>4.0997102688415907</v>
      </c>
      <c r="E645" s="32">
        <v>11.802621459821239</v>
      </c>
      <c r="F645" s="32">
        <v>0.84243440849240869</v>
      </c>
      <c r="G645" s="32">
        <f t="shared" si="50"/>
        <v>16.082906126408488</v>
      </c>
      <c r="H645" s="32">
        <f t="shared" si="51"/>
        <v>7.3979731900471961</v>
      </c>
      <c r="I645" s="32">
        <f t="shared" si="52"/>
        <v>9.2224293439212488</v>
      </c>
      <c r="J645" s="32">
        <f t="shared" si="53"/>
        <v>16.082906126408488</v>
      </c>
      <c r="K645" s="36">
        <f t="shared" ref="K645:K708" si="54">PERCENTRANK($J$3:$J$1002,J645)</f>
        <v>0.53</v>
      </c>
    </row>
    <row r="646" spans="1:11" x14ac:dyDescent="0.2">
      <c r="A646">
        <v>644</v>
      </c>
      <c r="B646" s="32">
        <v>2.994532456388697</v>
      </c>
      <c r="C646" s="32">
        <v>3.6067134588884073</v>
      </c>
      <c r="D646" s="32">
        <v>4.8831360901240259</v>
      </c>
      <c r="E646" s="32">
        <v>9.9025233187712729</v>
      </c>
      <c r="F646" s="32">
        <v>1.0899223550732131</v>
      </c>
      <c r="G646" s="32">
        <f t="shared" si="50"/>
        <v>13.50923677765968</v>
      </c>
      <c r="H646" s="32">
        <f t="shared" si="51"/>
        <v>8.9675909015859361</v>
      </c>
      <c r="I646" s="32">
        <f t="shared" si="52"/>
        <v>9.5797719040856464</v>
      </c>
      <c r="J646" s="32">
        <f t="shared" si="53"/>
        <v>13.50923677765968</v>
      </c>
      <c r="K646" s="36">
        <f t="shared" si="54"/>
        <v>8.0000000000000002E-3</v>
      </c>
    </row>
    <row r="647" spans="1:11" x14ac:dyDescent="0.2">
      <c r="A647">
        <v>645</v>
      </c>
      <c r="B647" s="32">
        <v>1.9736149902673787</v>
      </c>
      <c r="C647" s="32">
        <v>4.0814281975181075</v>
      </c>
      <c r="D647" s="32">
        <v>4.3790712980844546</v>
      </c>
      <c r="E647" s="32">
        <v>11.210922396741807</v>
      </c>
      <c r="F647" s="32">
        <v>1.1849430418587872</v>
      </c>
      <c r="G647" s="32">
        <f t="shared" si="50"/>
        <v>15.292350594259915</v>
      </c>
      <c r="H647" s="32">
        <f t="shared" si="51"/>
        <v>7.5376293302106205</v>
      </c>
      <c r="I647" s="32">
        <f t="shared" si="52"/>
        <v>9.6454425374613493</v>
      </c>
      <c r="J647" s="32">
        <f t="shared" si="53"/>
        <v>15.292350594259915</v>
      </c>
      <c r="K647" s="36">
        <f t="shared" si="54"/>
        <v>0.26800000000000002</v>
      </c>
    </row>
    <row r="648" spans="1:11" x14ac:dyDescent="0.2">
      <c r="A648">
        <v>646</v>
      </c>
      <c r="B648" s="32">
        <v>2.0087402440840378</v>
      </c>
      <c r="C648" s="32">
        <v>3.4938025338342413</v>
      </c>
      <c r="D648" s="32">
        <v>4.3063197482333635</v>
      </c>
      <c r="E648" s="32">
        <v>11.976245135258068</v>
      </c>
      <c r="F648" s="32">
        <v>1.3391025984456064</v>
      </c>
      <c r="G648" s="32">
        <f t="shared" si="50"/>
        <v>15.47004766909231</v>
      </c>
      <c r="H648" s="32">
        <f t="shared" si="51"/>
        <v>7.6541625907630078</v>
      </c>
      <c r="I648" s="32">
        <f t="shared" si="52"/>
        <v>9.1392248805132112</v>
      </c>
      <c r="J648" s="32">
        <f t="shared" si="53"/>
        <v>15.47004766909231</v>
      </c>
      <c r="K648" s="36">
        <f t="shared" si="54"/>
        <v>0.32500000000000001</v>
      </c>
    </row>
    <row r="649" spans="1:11" x14ac:dyDescent="0.2">
      <c r="A649">
        <v>647</v>
      </c>
      <c r="B649" s="32">
        <v>2.763598109188024</v>
      </c>
      <c r="C649" s="32">
        <v>3.7753093339269981</v>
      </c>
      <c r="D649" s="32">
        <v>4.3805892220043461</v>
      </c>
      <c r="E649" s="32">
        <v>10.677617440989707</v>
      </c>
      <c r="F649" s="32">
        <v>1.0078224275057437</v>
      </c>
      <c r="G649" s="32">
        <f t="shared" si="50"/>
        <v>14.452926774916705</v>
      </c>
      <c r="H649" s="32">
        <f t="shared" si="51"/>
        <v>8.1520097586981137</v>
      </c>
      <c r="I649" s="32">
        <f t="shared" si="52"/>
        <v>9.1637209834370879</v>
      </c>
      <c r="J649" s="32">
        <f t="shared" si="53"/>
        <v>14.452926774916705</v>
      </c>
      <c r="K649" s="36">
        <f t="shared" si="54"/>
        <v>9.2999999999999999E-2</v>
      </c>
    </row>
    <row r="650" spans="1:11" x14ac:dyDescent="0.2">
      <c r="A650">
        <v>648</v>
      </c>
      <c r="B650" s="32">
        <v>1.6635830257218913</v>
      </c>
      <c r="C650" s="32">
        <v>4.6749178282916546</v>
      </c>
      <c r="D650" s="32">
        <v>4.0615348199062282</v>
      </c>
      <c r="E650" s="32">
        <v>11.778144683659775</v>
      </c>
      <c r="F650" s="32">
        <v>0.85344688866462093</v>
      </c>
      <c r="G650" s="32">
        <f t="shared" si="50"/>
        <v>16.45306251195143</v>
      </c>
      <c r="H650" s="32">
        <f t="shared" si="51"/>
        <v>6.5785647342927405</v>
      </c>
      <c r="I650" s="32">
        <f t="shared" si="52"/>
        <v>9.5898995368625037</v>
      </c>
      <c r="J650" s="32">
        <f t="shared" si="53"/>
        <v>16.45306251195143</v>
      </c>
      <c r="K650" s="36">
        <f t="shared" si="54"/>
        <v>0.64400000000000002</v>
      </c>
    </row>
    <row r="651" spans="1:11" x14ac:dyDescent="0.2">
      <c r="A651">
        <v>649</v>
      </c>
      <c r="B651" s="32">
        <v>2.0857335180626251</v>
      </c>
      <c r="C651" s="32">
        <v>4.0965451363299508</v>
      </c>
      <c r="D651" s="32">
        <v>4.2360397957090754</v>
      </c>
      <c r="E651" s="32">
        <v>11.571007265330991</v>
      </c>
      <c r="F651" s="32">
        <v>0.98379087173816515</v>
      </c>
      <c r="G651" s="32">
        <f t="shared" si="50"/>
        <v>15.667552401660942</v>
      </c>
      <c r="H651" s="32">
        <f t="shared" si="51"/>
        <v>7.3055641855098656</v>
      </c>
      <c r="I651" s="32">
        <f t="shared" si="52"/>
        <v>9.3163758037771913</v>
      </c>
      <c r="J651" s="32">
        <f t="shared" si="53"/>
        <v>15.667552401660942</v>
      </c>
      <c r="K651" s="36">
        <f t="shared" si="54"/>
        <v>0.374</v>
      </c>
    </row>
    <row r="652" spans="1:11" x14ac:dyDescent="0.2">
      <c r="A652">
        <v>650</v>
      </c>
      <c r="B652" s="32">
        <v>1.4461052210681373</v>
      </c>
      <c r="C652" s="32">
        <v>4.2407603005849523</v>
      </c>
      <c r="D652" s="32">
        <v>3.8243616460058547</v>
      </c>
      <c r="E652" s="32">
        <v>12.393445134250214</v>
      </c>
      <c r="F652" s="32">
        <v>0.72114128468092531</v>
      </c>
      <c r="G652" s="32">
        <f t="shared" si="50"/>
        <v>16.634205434835167</v>
      </c>
      <c r="H652" s="32">
        <f t="shared" si="51"/>
        <v>5.9916081517549173</v>
      </c>
      <c r="I652" s="32">
        <f t="shared" si="52"/>
        <v>8.7862632312717324</v>
      </c>
      <c r="J652" s="32">
        <f t="shared" si="53"/>
        <v>16.634205434835167</v>
      </c>
      <c r="K652" s="36">
        <f t="shared" si="54"/>
        <v>0.70599999999999996</v>
      </c>
    </row>
    <row r="653" spans="1:11" x14ac:dyDescent="0.2">
      <c r="A653">
        <v>651</v>
      </c>
      <c r="B653" s="32">
        <v>1.9894612301432062</v>
      </c>
      <c r="C653" s="32">
        <v>3.9502131231565727</v>
      </c>
      <c r="D653" s="32">
        <v>3.3920410815917421</v>
      </c>
      <c r="E653" s="32">
        <v>12.760367129259976</v>
      </c>
      <c r="F653" s="32">
        <v>1.4332028765929863</v>
      </c>
      <c r="G653" s="32">
        <f t="shared" si="50"/>
        <v>16.710580252416548</v>
      </c>
      <c r="H653" s="32">
        <f t="shared" si="51"/>
        <v>6.8147051883279346</v>
      </c>
      <c r="I653" s="32">
        <f t="shared" si="52"/>
        <v>8.7754570813413011</v>
      </c>
      <c r="J653" s="32">
        <f t="shared" si="53"/>
        <v>16.710580252416548</v>
      </c>
      <c r="K653" s="36">
        <f t="shared" si="54"/>
        <v>0.73799999999999999</v>
      </c>
    </row>
    <row r="654" spans="1:11" x14ac:dyDescent="0.2">
      <c r="A654">
        <v>652</v>
      </c>
      <c r="B654" s="32">
        <v>2.7030871529423166</v>
      </c>
      <c r="C654" s="32">
        <v>3.3521430496912217</v>
      </c>
      <c r="D654" s="32">
        <v>3.9019794813648332</v>
      </c>
      <c r="E654" s="32">
        <v>12.423045776187791</v>
      </c>
      <c r="F654" s="32">
        <v>1.1809118089113326</v>
      </c>
      <c r="G654" s="32">
        <f t="shared" si="50"/>
        <v>15.775188825879013</v>
      </c>
      <c r="H654" s="32">
        <f t="shared" si="51"/>
        <v>7.7859784432184824</v>
      </c>
      <c r="I654" s="32">
        <f t="shared" si="52"/>
        <v>8.4350343399673875</v>
      </c>
      <c r="J654" s="32">
        <f t="shared" si="53"/>
        <v>15.775188825879013</v>
      </c>
      <c r="K654" s="36">
        <f t="shared" si="54"/>
        <v>0.41</v>
      </c>
    </row>
    <row r="655" spans="1:11" x14ac:dyDescent="0.2">
      <c r="A655">
        <v>653</v>
      </c>
      <c r="B655" s="32">
        <v>2.1633338797546457</v>
      </c>
      <c r="C655" s="32">
        <v>2.2563895173370838</v>
      </c>
      <c r="D655" s="32">
        <v>3.9503211938645109</v>
      </c>
      <c r="E655" s="32">
        <v>11.259603100654203</v>
      </c>
      <c r="F655" s="32">
        <v>1.0025426288630115</v>
      </c>
      <c r="G655" s="32">
        <f t="shared" si="50"/>
        <v>13.515992617991287</v>
      </c>
      <c r="H655" s="32">
        <f t="shared" si="51"/>
        <v>7.1161977024821681</v>
      </c>
      <c r="I655" s="32">
        <f t="shared" si="52"/>
        <v>7.2092533400646062</v>
      </c>
      <c r="J655" s="32">
        <f t="shared" si="53"/>
        <v>13.515992617991287</v>
      </c>
      <c r="K655" s="36">
        <f t="shared" si="54"/>
        <v>8.9999999999999993E-3</v>
      </c>
    </row>
    <row r="656" spans="1:11" x14ac:dyDescent="0.2">
      <c r="A656">
        <v>654</v>
      </c>
      <c r="B656" s="32">
        <v>2.0390730292565422</v>
      </c>
      <c r="C656" s="32">
        <v>3.6390465639706235</v>
      </c>
      <c r="D656" s="32">
        <v>3.5910144207300618</v>
      </c>
      <c r="E656" s="32">
        <v>11.600182718495489</v>
      </c>
      <c r="F656" s="32">
        <v>0.93670490994190914</v>
      </c>
      <c r="G656" s="32">
        <f t="shared" ref="G656:G719" si="55">+C656+E656</f>
        <v>15.239229282466113</v>
      </c>
      <c r="H656" s="32">
        <f t="shared" ref="H656:H719" si="56">+B656+D656+F656</f>
        <v>6.5667923599285132</v>
      </c>
      <c r="I656" s="32">
        <f t="shared" ref="I656:I719" si="57">+C656+D656+F656</f>
        <v>8.1667658946425945</v>
      </c>
      <c r="J656" s="32">
        <f t="shared" ref="J656:J719" si="58">MAX(G656:I656)</f>
        <v>15.239229282466113</v>
      </c>
      <c r="K656" s="36">
        <f t="shared" si="54"/>
        <v>0.25600000000000001</v>
      </c>
    </row>
    <row r="657" spans="1:11" x14ac:dyDescent="0.2">
      <c r="A657">
        <v>655</v>
      </c>
      <c r="B657" s="32">
        <v>1.6129884038964519</v>
      </c>
      <c r="C657" s="32">
        <v>3.138708517421037</v>
      </c>
      <c r="D657" s="32">
        <v>4.0832344539958285</v>
      </c>
      <c r="E657" s="32">
        <v>12.191764684132067</v>
      </c>
      <c r="F657" s="32">
        <v>0.99004703568061814</v>
      </c>
      <c r="G657" s="32">
        <f t="shared" si="55"/>
        <v>15.330473201553104</v>
      </c>
      <c r="H657" s="32">
        <f t="shared" si="56"/>
        <v>6.6862698935728986</v>
      </c>
      <c r="I657" s="32">
        <f t="shared" si="57"/>
        <v>8.2119900070974836</v>
      </c>
      <c r="J657" s="32">
        <f t="shared" si="58"/>
        <v>15.330473201553104</v>
      </c>
      <c r="K657" s="36">
        <f t="shared" si="54"/>
        <v>0.27400000000000002</v>
      </c>
    </row>
    <row r="658" spans="1:11" x14ac:dyDescent="0.2">
      <c r="A658">
        <v>656</v>
      </c>
      <c r="B658" s="32">
        <v>1.039332578831818</v>
      </c>
      <c r="C658" s="32">
        <v>4.076161086326465</v>
      </c>
      <c r="D658" s="32">
        <v>3.6006351921096211</v>
      </c>
      <c r="E658" s="32">
        <v>12.284981069853529</v>
      </c>
      <c r="F658" s="32">
        <v>1.1647855697228806</v>
      </c>
      <c r="G658" s="32">
        <f t="shared" si="55"/>
        <v>16.361142156179994</v>
      </c>
      <c r="H658" s="32">
        <f t="shared" si="56"/>
        <v>5.8047533406643197</v>
      </c>
      <c r="I658" s="32">
        <f t="shared" si="57"/>
        <v>8.8415818481589667</v>
      </c>
      <c r="J658" s="32">
        <f t="shared" si="58"/>
        <v>16.361142156179994</v>
      </c>
      <c r="K658" s="36">
        <f t="shared" si="54"/>
        <v>0.61299999999999999</v>
      </c>
    </row>
    <row r="659" spans="1:11" x14ac:dyDescent="0.2">
      <c r="A659">
        <v>657</v>
      </c>
      <c r="B659" s="32">
        <v>1.719401557740639</v>
      </c>
      <c r="C659" s="32">
        <v>3.6757162534777308</v>
      </c>
      <c r="D659" s="32">
        <v>4.16168553429452</v>
      </c>
      <c r="E659" s="32">
        <v>11.827679175723461</v>
      </c>
      <c r="F659" s="32">
        <v>0.89527815387191367</v>
      </c>
      <c r="G659" s="32">
        <f t="shared" si="55"/>
        <v>15.503395429201191</v>
      </c>
      <c r="H659" s="32">
        <f t="shared" si="56"/>
        <v>6.7763652459070727</v>
      </c>
      <c r="I659" s="32">
        <f t="shared" si="57"/>
        <v>8.7326799416441645</v>
      </c>
      <c r="J659" s="32">
        <f t="shared" si="58"/>
        <v>15.503395429201191</v>
      </c>
      <c r="K659" s="36">
        <f t="shared" si="54"/>
        <v>0.33500000000000002</v>
      </c>
    </row>
    <row r="660" spans="1:11" x14ac:dyDescent="0.2">
      <c r="A660">
        <v>658</v>
      </c>
      <c r="B660" s="32">
        <v>1.1760387274553068</v>
      </c>
      <c r="C660" s="32">
        <v>4.2534233090045745</v>
      </c>
      <c r="D660" s="32">
        <v>4.3665985104817082</v>
      </c>
      <c r="E660" s="32">
        <v>11.571090256722528</v>
      </c>
      <c r="F660" s="32">
        <v>1.1489100895923912</v>
      </c>
      <c r="G660" s="32">
        <f t="shared" si="55"/>
        <v>15.824513565727102</v>
      </c>
      <c r="H660" s="32">
        <f t="shared" si="56"/>
        <v>6.6915473275294062</v>
      </c>
      <c r="I660" s="32">
        <f t="shared" si="57"/>
        <v>9.7689319090786739</v>
      </c>
      <c r="J660" s="32">
        <f t="shared" si="58"/>
        <v>15.824513565727102</v>
      </c>
      <c r="K660" s="36">
        <f t="shared" si="54"/>
        <v>0.42899999999999999</v>
      </c>
    </row>
    <row r="661" spans="1:11" x14ac:dyDescent="0.2">
      <c r="A661">
        <v>659</v>
      </c>
      <c r="B661" s="32">
        <v>2.5312904249876738</v>
      </c>
      <c r="C661" s="32">
        <v>3.9325734734156867</v>
      </c>
      <c r="D661" s="32">
        <v>3.8925455429343856</v>
      </c>
      <c r="E661" s="32">
        <v>12.286256636172766</v>
      </c>
      <c r="F661" s="32">
        <v>1.165422795816994</v>
      </c>
      <c r="G661" s="32">
        <f t="shared" si="55"/>
        <v>16.218830109588453</v>
      </c>
      <c r="H661" s="32">
        <f t="shared" si="56"/>
        <v>7.5892587637390534</v>
      </c>
      <c r="I661" s="32">
        <f t="shared" si="57"/>
        <v>8.9905418121670664</v>
      </c>
      <c r="J661" s="32">
        <f t="shared" si="58"/>
        <v>16.218830109588453</v>
      </c>
      <c r="K661" s="36">
        <f t="shared" si="54"/>
        <v>0.56599999999999995</v>
      </c>
    </row>
    <row r="662" spans="1:11" x14ac:dyDescent="0.2">
      <c r="A662">
        <v>660</v>
      </c>
      <c r="B662" s="32">
        <v>1.9952763118926669</v>
      </c>
      <c r="C662" s="32">
        <v>4.0926900156628108</v>
      </c>
      <c r="D662" s="32">
        <v>4.6459587893914431</v>
      </c>
      <c r="E662" s="32">
        <v>10.802120444452157</v>
      </c>
      <c r="F662" s="32">
        <v>1.0879693629940448</v>
      </c>
      <c r="G662" s="32">
        <f t="shared" si="55"/>
        <v>14.894810460114968</v>
      </c>
      <c r="H662" s="32">
        <f t="shared" si="56"/>
        <v>7.7292044642781548</v>
      </c>
      <c r="I662" s="32">
        <f t="shared" si="57"/>
        <v>9.8266181680482987</v>
      </c>
      <c r="J662" s="32">
        <f t="shared" si="58"/>
        <v>14.894810460114968</v>
      </c>
      <c r="K662" s="36">
        <f t="shared" si="54"/>
        <v>0.17699999999999999</v>
      </c>
    </row>
    <row r="663" spans="1:11" x14ac:dyDescent="0.2">
      <c r="A663">
        <v>661</v>
      </c>
      <c r="B663" s="32">
        <v>2.5873437203263165</v>
      </c>
      <c r="C663" s="32">
        <v>4.5225592758506536</v>
      </c>
      <c r="D663" s="32">
        <v>4.0598915903538</v>
      </c>
      <c r="E663" s="32">
        <v>11.16323076831759</v>
      </c>
      <c r="F663" s="32">
        <v>0.89000018558726879</v>
      </c>
      <c r="G663" s="32">
        <f t="shared" si="55"/>
        <v>15.685790044168243</v>
      </c>
      <c r="H663" s="32">
        <f t="shared" si="56"/>
        <v>7.5372354962673853</v>
      </c>
      <c r="I663" s="32">
        <f t="shared" si="57"/>
        <v>9.4724510517917224</v>
      </c>
      <c r="J663" s="32">
        <f t="shared" si="58"/>
        <v>15.685790044168243</v>
      </c>
      <c r="K663" s="36">
        <f t="shared" si="54"/>
        <v>0.38</v>
      </c>
    </row>
    <row r="664" spans="1:11" x14ac:dyDescent="0.2">
      <c r="A664">
        <v>662</v>
      </c>
      <c r="B664" s="32">
        <v>2.5633194177789846</v>
      </c>
      <c r="C664" s="32">
        <v>3.3436381373612676</v>
      </c>
      <c r="D664" s="32">
        <v>4.2516969971111394</v>
      </c>
      <c r="E664" s="32">
        <v>12.945922238315688</v>
      </c>
      <c r="F664" s="32">
        <v>0.88234353622829076</v>
      </c>
      <c r="G664" s="32">
        <f t="shared" si="55"/>
        <v>16.289560375676956</v>
      </c>
      <c r="H664" s="32">
        <f t="shared" si="56"/>
        <v>7.6973599511184148</v>
      </c>
      <c r="I664" s="32">
        <f t="shared" si="57"/>
        <v>8.4776786707006977</v>
      </c>
      <c r="J664" s="32">
        <f t="shared" si="58"/>
        <v>16.289560375676956</v>
      </c>
      <c r="K664" s="36">
        <f t="shared" si="54"/>
        <v>0.59</v>
      </c>
    </row>
    <row r="665" spans="1:11" x14ac:dyDescent="0.2">
      <c r="A665">
        <v>663</v>
      </c>
      <c r="B665" s="32">
        <v>2.4457206159713678</v>
      </c>
      <c r="C665" s="32">
        <v>3.9474448486580513</v>
      </c>
      <c r="D665" s="32">
        <v>3.4238251929346006</v>
      </c>
      <c r="E665" s="32">
        <v>12.818345142761245</v>
      </c>
      <c r="F665" s="32">
        <v>1.8020608220249414</v>
      </c>
      <c r="G665" s="32">
        <f t="shared" si="55"/>
        <v>16.765789991419297</v>
      </c>
      <c r="H665" s="32">
        <f t="shared" si="56"/>
        <v>7.6716066309309099</v>
      </c>
      <c r="I665" s="32">
        <f t="shared" si="57"/>
        <v>9.1733308636175934</v>
      </c>
      <c r="J665" s="32">
        <f t="shared" si="58"/>
        <v>16.765789991419297</v>
      </c>
      <c r="K665" s="36">
        <f t="shared" si="54"/>
        <v>0.75600000000000001</v>
      </c>
    </row>
    <row r="666" spans="1:11" x14ac:dyDescent="0.2">
      <c r="A666">
        <v>664</v>
      </c>
      <c r="B666" s="32">
        <v>2.3043828655791003</v>
      </c>
      <c r="C666" s="32">
        <v>4.14795659808442</v>
      </c>
      <c r="D666" s="32">
        <v>4.0071067802309699</v>
      </c>
      <c r="E666" s="32">
        <v>11.665333234588616</v>
      </c>
      <c r="F666" s="32">
        <v>1.0247948150899902</v>
      </c>
      <c r="G666" s="32">
        <f t="shared" si="55"/>
        <v>15.813289832673036</v>
      </c>
      <c r="H666" s="32">
        <f t="shared" si="56"/>
        <v>7.3362844609000604</v>
      </c>
      <c r="I666" s="32">
        <f t="shared" si="57"/>
        <v>9.17985819340538</v>
      </c>
      <c r="J666" s="32">
        <f t="shared" si="58"/>
        <v>15.813289832673036</v>
      </c>
      <c r="K666" s="36">
        <f t="shared" si="54"/>
        <v>0.42299999999999999</v>
      </c>
    </row>
    <row r="667" spans="1:11" x14ac:dyDescent="0.2">
      <c r="A667">
        <v>665</v>
      </c>
      <c r="B667" s="32">
        <v>2.3904784762198688</v>
      </c>
      <c r="C667" s="32">
        <v>3.7758595782215707</v>
      </c>
      <c r="D667" s="32">
        <v>3.6554597828435362</v>
      </c>
      <c r="E667" s="32">
        <v>12.536296056452557</v>
      </c>
      <c r="F667" s="32">
        <v>1.1206341949000489</v>
      </c>
      <c r="G667" s="32">
        <f t="shared" si="55"/>
        <v>16.312155634674127</v>
      </c>
      <c r="H667" s="32">
        <f t="shared" si="56"/>
        <v>7.1665724539634539</v>
      </c>
      <c r="I667" s="32">
        <f t="shared" si="57"/>
        <v>8.5519535559651558</v>
      </c>
      <c r="J667" s="32">
        <f t="shared" si="58"/>
        <v>16.312155634674127</v>
      </c>
      <c r="K667" s="36">
        <f t="shared" si="54"/>
        <v>0.59899999999999998</v>
      </c>
    </row>
    <row r="668" spans="1:11" x14ac:dyDescent="0.2">
      <c r="A668">
        <v>666</v>
      </c>
      <c r="B668" s="32">
        <v>2.1450416675652377</v>
      </c>
      <c r="C668" s="32">
        <v>3.80203710947535</v>
      </c>
      <c r="D668" s="32">
        <v>3.6479249375624931</v>
      </c>
      <c r="E668" s="32">
        <v>12.200030854102806</v>
      </c>
      <c r="F668" s="32">
        <v>0.91060923321128939</v>
      </c>
      <c r="G668" s="32">
        <f t="shared" si="55"/>
        <v>16.002067963578156</v>
      </c>
      <c r="H668" s="32">
        <f t="shared" si="56"/>
        <v>6.7035758383390203</v>
      </c>
      <c r="I668" s="32">
        <f t="shared" si="57"/>
        <v>8.3605712802491325</v>
      </c>
      <c r="J668" s="32">
        <f t="shared" si="58"/>
        <v>16.002067963578156</v>
      </c>
      <c r="K668" s="36">
        <f t="shared" si="54"/>
        <v>0.499</v>
      </c>
    </row>
    <row r="669" spans="1:11" x14ac:dyDescent="0.2">
      <c r="A669">
        <v>667</v>
      </c>
      <c r="B669" s="32">
        <v>1.961348748911405</v>
      </c>
      <c r="C669" s="32">
        <v>3.6072347130393609</v>
      </c>
      <c r="D669" s="32">
        <v>4.2529140374463168</v>
      </c>
      <c r="E669" s="32">
        <v>12.29000375434407</v>
      </c>
      <c r="F669" s="32">
        <v>0.70834760461002588</v>
      </c>
      <c r="G669" s="32">
        <f t="shared" si="55"/>
        <v>15.897238467383431</v>
      </c>
      <c r="H669" s="32">
        <f t="shared" si="56"/>
        <v>6.9226103909677477</v>
      </c>
      <c r="I669" s="32">
        <f t="shared" si="57"/>
        <v>8.5684963550957036</v>
      </c>
      <c r="J669" s="32">
        <f t="shared" si="58"/>
        <v>15.897238467383431</v>
      </c>
      <c r="K669" s="36">
        <f t="shared" si="54"/>
        <v>0.46200000000000002</v>
      </c>
    </row>
    <row r="670" spans="1:11" x14ac:dyDescent="0.2">
      <c r="A670">
        <v>668</v>
      </c>
      <c r="B670" s="32">
        <v>1.8291025349317351</v>
      </c>
      <c r="C670" s="32">
        <v>3.5479834069556091</v>
      </c>
      <c r="D670" s="32">
        <v>3.9428523778988165</v>
      </c>
      <c r="E670" s="32">
        <v>10.835921815043548</v>
      </c>
      <c r="F670" s="32">
        <v>0.64560711305239238</v>
      </c>
      <c r="G670" s="32">
        <f t="shared" si="55"/>
        <v>14.383905221999157</v>
      </c>
      <c r="H670" s="32">
        <f t="shared" si="56"/>
        <v>6.417562025882944</v>
      </c>
      <c r="I670" s="32">
        <f t="shared" si="57"/>
        <v>8.136442897906818</v>
      </c>
      <c r="J670" s="32">
        <f t="shared" si="58"/>
        <v>14.383905221999157</v>
      </c>
      <c r="K670" s="36">
        <f t="shared" si="54"/>
        <v>8.3000000000000004E-2</v>
      </c>
    </row>
    <row r="671" spans="1:11" x14ac:dyDescent="0.2">
      <c r="A671">
        <v>669</v>
      </c>
      <c r="B671" s="32">
        <v>1.6698875293077435</v>
      </c>
      <c r="C671" s="32">
        <v>4.9795076039154083</v>
      </c>
      <c r="D671" s="32">
        <v>3.4359475749661215</v>
      </c>
      <c r="E671" s="32">
        <v>11.950600795273203</v>
      </c>
      <c r="F671" s="32">
        <v>0.64947805892734323</v>
      </c>
      <c r="G671" s="32">
        <f t="shared" si="55"/>
        <v>16.930108399188612</v>
      </c>
      <c r="H671" s="32">
        <f t="shared" si="56"/>
        <v>5.7553131632012082</v>
      </c>
      <c r="I671" s="32">
        <f t="shared" si="57"/>
        <v>9.0649332378088729</v>
      </c>
      <c r="J671" s="32">
        <f t="shared" si="58"/>
        <v>16.930108399188612</v>
      </c>
      <c r="K671" s="36">
        <f t="shared" si="54"/>
        <v>0.79300000000000004</v>
      </c>
    </row>
    <row r="672" spans="1:11" x14ac:dyDescent="0.2">
      <c r="A672">
        <v>670</v>
      </c>
      <c r="B672" s="32">
        <v>1.9397846295323689</v>
      </c>
      <c r="C672" s="32">
        <v>4.3390596248209476</v>
      </c>
      <c r="D672" s="32">
        <v>3.7768239154538605</v>
      </c>
      <c r="E672" s="32">
        <v>10.707114627904957</v>
      </c>
      <c r="F672" s="32">
        <v>0.87683468134491704</v>
      </c>
      <c r="G672" s="32">
        <f t="shared" si="55"/>
        <v>15.046174252725905</v>
      </c>
      <c r="H672" s="32">
        <f t="shared" si="56"/>
        <v>6.5934432263311464</v>
      </c>
      <c r="I672" s="32">
        <f t="shared" si="57"/>
        <v>8.9927182216197252</v>
      </c>
      <c r="J672" s="32">
        <f t="shared" si="58"/>
        <v>15.046174252725905</v>
      </c>
      <c r="K672" s="36">
        <f t="shared" si="54"/>
        <v>0.20100000000000001</v>
      </c>
    </row>
    <row r="673" spans="1:11" x14ac:dyDescent="0.2">
      <c r="A673">
        <v>671</v>
      </c>
      <c r="B673" s="32">
        <v>2.9335371942142956</v>
      </c>
      <c r="C673" s="32">
        <v>4.3800300873990636</v>
      </c>
      <c r="D673" s="32">
        <v>4.2031759549936396</v>
      </c>
      <c r="E673" s="32">
        <v>12.387253749067895</v>
      </c>
      <c r="F673" s="32">
        <v>1.1535623368909</v>
      </c>
      <c r="G673" s="32">
        <f t="shared" si="55"/>
        <v>16.767283836466959</v>
      </c>
      <c r="H673" s="32">
        <f t="shared" si="56"/>
        <v>8.2902754860988352</v>
      </c>
      <c r="I673" s="32">
        <f t="shared" si="57"/>
        <v>9.7367683792836033</v>
      </c>
      <c r="J673" s="32">
        <f t="shared" si="58"/>
        <v>16.767283836466959</v>
      </c>
      <c r="K673" s="36">
        <f t="shared" si="54"/>
        <v>0.75700000000000001</v>
      </c>
    </row>
    <row r="674" spans="1:11" x14ac:dyDescent="0.2">
      <c r="A674">
        <v>672</v>
      </c>
      <c r="B674" s="32">
        <v>1.9993303845258197</v>
      </c>
      <c r="C674" s="32">
        <v>4.2748856786638498</v>
      </c>
      <c r="D674" s="32">
        <v>4.285488249573973</v>
      </c>
      <c r="E674" s="32">
        <v>12.950719822867541</v>
      </c>
      <c r="F674" s="32">
        <v>1.2404682618362131</v>
      </c>
      <c r="G674" s="32">
        <f t="shared" si="55"/>
        <v>17.22560550153139</v>
      </c>
      <c r="H674" s="32">
        <f t="shared" si="56"/>
        <v>7.5252868959360057</v>
      </c>
      <c r="I674" s="32">
        <f t="shared" si="57"/>
        <v>9.8008421900740359</v>
      </c>
      <c r="J674" s="32">
        <f t="shared" si="58"/>
        <v>17.22560550153139</v>
      </c>
      <c r="K674" s="36">
        <f t="shared" si="54"/>
        <v>0.86799999999999999</v>
      </c>
    </row>
    <row r="675" spans="1:11" x14ac:dyDescent="0.2">
      <c r="A675">
        <v>673</v>
      </c>
      <c r="B675" s="32">
        <v>2.7577568794658873</v>
      </c>
      <c r="C675" s="32">
        <v>3.538579231739277</v>
      </c>
      <c r="D675" s="32">
        <v>3.5173204524689936</v>
      </c>
      <c r="E675" s="32">
        <v>10.834866801189492</v>
      </c>
      <c r="F675" s="32">
        <v>1.3655287855508504</v>
      </c>
      <c r="G675" s="32">
        <f t="shared" si="55"/>
        <v>14.373446032928769</v>
      </c>
      <c r="H675" s="32">
        <f t="shared" si="56"/>
        <v>7.6406061174857314</v>
      </c>
      <c r="I675" s="32">
        <f t="shared" si="57"/>
        <v>8.4214284697591211</v>
      </c>
      <c r="J675" s="32">
        <f t="shared" si="58"/>
        <v>14.373446032928769</v>
      </c>
      <c r="K675" s="36">
        <f t="shared" si="54"/>
        <v>8.2000000000000003E-2</v>
      </c>
    </row>
    <row r="676" spans="1:11" x14ac:dyDescent="0.2">
      <c r="A676">
        <v>674</v>
      </c>
      <c r="B676" s="32">
        <v>1.6372071109362878</v>
      </c>
      <c r="C676" s="32">
        <v>4.1258365500689251</v>
      </c>
      <c r="D676" s="32">
        <v>3.6481920561564039</v>
      </c>
      <c r="E676" s="32">
        <v>11.316189587261761</v>
      </c>
      <c r="F676" s="32">
        <v>1.0618525064055575</v>
      </c>
      <c r="G676" s="32">
        <f t="shared" si="55"/>
        <v>15.442026137330686</v>
      </c>
      <c r="H676" s="32">
        <f t="shared" si="56"/>
        <v>6.3472516734982491</v>
      </c>
      <c r="I676" s="32">
        <f t="shared" si="57"/>
        <v>8.8358811126308865</v>
      </c>
      <c r="J676" s="32">
        <f t="shared" si="58"/>
        <v>15.442026137330686</v>
      </c>
      <c r="K676" s="36">
        <f t="shared" si="54"/>
        <v>0.311</v>
      </c>
    </row>
    <row r="677" spans="1:11" x14ac:dyDescent="0.2">
      <c r="A677">
        <v>675</v>
      </c>
      <c r="B677" s="32">
        <v>2.866566551849246</v>
      </c>
      <c r="C677" s="32">
        <v>3.9530183458773536</v>
      </c>
      <c r="D677" s="32">
        <v>4.2747749931586441</v>
      </c>
      <c r="E677" s="32">
        <v>13.266685103473719</v>
      </c>
      <c r="F677" s="32">
        <v>1.2397706339252181</v>
      </c>
      <c r="G677" s="32">
        <f t="shared" si="55"/>
        <v>17.219703449351073</v>
      </c>
      <c r="H677" s="32">
        <f t="shared" si="56"/>
        <v>8.3811121789331082</v>
      </c>
      <c r="I677" s="32">
        <f t="shared" si="57"/>
        <v>9.4675639729612158</v>
      </c>
      <c r="J677" s="32">
        <f t="shared" si="58"/>
        <v>17.219703449351073</v>
      </c>
      <c r="K677" s="36">
        <f t="shared" si="54"/>
        <v>0.86599999999999999</v>
      </c>
    </row>
    <row r="678" spans="1:11" x14ac:dyDescent="0.2">
      <c r="A678">
        <v>676</v>
      </c>
      <c r="B678" s="32">
        <v>1.3737594650156097</v>
      </c>
      <c r="C678" s="32">
        <v>3.4760526078607654</v>
      </c>
      <c r="D678" s="32">
        <v>3.8441809452742746</v>
      </c>
      <c r="E678" s="32">
        <v>11.356803073169431</v>
      </c>
      <c r="F678" s="32">
        <v>1.1836094952523126</v>
      </c>
      <c r="G678" s="32">
        <f t="shared" si="55"/>
        <v>14.832855681030196</v>
      </c>
      <c r="H678" s="32">
        <f t="shared" si="56"/>
        <v>6.4015499055421969</v>
      </c>
      <c r="I678" s="32">
        <f t="shared" si="57"/>
        <v>8.5038430483873526</v>
      </c>
      <c r="J678" s="32">
        <f t="shared" si="58"/>
        <v>14.832855681030196</v>
      </c>
      <c r="K678" s="36">
        <f t="shared" si="54"/>
        <v>0.16200000000000001</v>
      </c>
    </row>
    <row r="679" spans="1:11" x14ac:dyDescent="0.2">
      <c r="A679">
        <v>677</v>
      </c>
      <c r="B679" s="32">
        <v>2.2006129307119409</v>
      </c>
      <c r="C679" s="32">
        <v>4.4248249751981348</v>
      </c>
      <c r="D679" s="32">
        <v>4.0300699753097433</v>
      </c>
      <c r="E679" s="32">
        <v>12.152708707901184</v>
      </c>
      <c r="F679" s="32">
        <v>0.9184523176154471</v>
      </c>
      <c r="G679" s="32">
        <f t="shared" si="55"/>
        <v>16.577533683099318</v>
      </c>
      <c r="H679" s="32">
        <f t="shared" si="56"/>
        <v>7.1491352236371313</v>
      </c>
      <c r="I679" s="32">
        <f t="shared" si="57"/>
        <v>9.3733472681233252</v>
      </c>
      <c r="J679" s="32">
        <f t="shared" si="58"/>
        <v>16.577533683099318</v>
      </c>
      <c r="K679" s="36">
        <f t="shared" si="54"/>
        <v>0.68700000000000006</v>
      </c>
    </row>
    <row r="680" spans="1:11" x14ac:dyDescent="0.2">
      <c r="A680">
        <v>678</v>
      </c>
      <c r="B680" s="32">
        <v>2.2324179604329402</v>
      </c>
      <c r="C680" s="32">
        <v>4.1422120021743467</v>
      </c>
      <c r="D680" s="32">
        <v>3.8682242448921897</v>
      </c>
      <c r="E680" s="32">
        <v>9.3372905515134335</v>
      </c>
      <c r="F680" s="32">
        <v>1.1876545866252854</v>
      </c>
      <c r="G680" s="32">
        <f t="shared" si="55"/>
        <v>13.47950255368778</v>
      </c>
      <c r="H680" s="32">
        <f t="shared" si="56"/>
        <v>7.2882967919504154</v>
      </c>
      <c r="I680" s="32">
        <f t="shared" si="57"/>
        <v>9.1980908336918219</v>
      </c>
      <c r="J680" s="32">
        <f t="shared" si="58"/>
        <v>13.47950255368778</v>
      </c>
      <c r="K680" s="36">
        <f t="shared" si="54"/>
        <v>6.0000000000000001E-3</v>
      </c>
    </row>
    <row r="681" spans="1:11" x14ac:dyDescent="0.2">
      <c r="A681">
        <v>679</v>
      </c>
      <c r="B681" s="32">
        <v>1.4611835063551553</v>
      </c>
      <c r="C681" s="32">
        <v>4.1983352149181883</v>
      </c>
      <c r="D681" s="32">
        <v>4.1008740355246118</v>
      </c>
      <c r="E681" s="32">
        <v>12.267339146375889</v>
      </c>
      <c r="F681" s="32">
        <v>1.0824476956040598</v>
      </c>
      <c r="G681" s="32">
        <f t="shared" si="55"/>
        <v>16.465674361294077</v>
      </c>
      <c r="H681" s="32">
        <f t="shared" si="56"/>
        <v>6.6445052374838269</v>
      </c>
      <c r="I681" s="32">
        <f t="shared" si="57"/>
        <v>9.38165694604686</v>
      </c>
      <c r="J681" s="32">
        <f t="shared" si="58"/>
        <v>16.465674361294077</v>
      </c>
      <c r="K681" s="36">
        <f t="shared" si="54"/>
        <v>0.65100000000000002</v>
      </c>
    </row>
    <row r="682" spans="1:11" x14ac:dyDescent="0.2">
      <c r="A682">
        <v>680</v>
      </c>
      <c r="B682" s="32">
        <v>3.2630152923520654</v>
      </c>
      <c r="C682" s="32">
        <v>3.630455249644001</v>
      </c>
      <c r="D682" s="32">
        <v>4.4860898116021417</v>
      </c>
      <c r="E682" s="32">
        <v>12.275672391580883</v>
      </c>
      <c r="F682" s="32">
        <v>0.92831010331428843</v>
      </c>
      <c r="G682" s="32">
        <f t="shared" si="55"/>
        <v>15.906127641224884</v>
      </c>
      <c r="H682" s="32">
        <f t="shared" si="56"/>
        <v>8.6774152072684956</v>
      </c>
      <c r="I682" s="32">
        <f t="shared" si="57"/>
        <v>9.0448551645604311</v>
      </c>
      <c r="J682" s="32">
        <f t="shared" si="58"/>
        <v>15.906127641224884</v>
      </c>
      <c r="K682" s="36">
        <f t="shared" si="54"/>
        <v>0.46600000000000003</v>
      </c>
    </row>
    <row r="683" spans="1:11" x14ac:dyDescent="0.2">
      <c r="A683">
        <v>681</v>
      </c>
      <c r="B683" s="32">
        <v>2.2961826339742402</v>
      </c>
      <c r="C683" s="32">
        <v>4.0567496272196877</v>
      </c>
      <c r="D683" s="32">
        <v>3.9006592702244234</v>
      </c>
      <c r="E683" s="32">
        <v>13.138405423262157</v>
      </c>
      <c r="F683" s="32">
        <v>1.1328824282609276</v>
      </c>
      <c r="G683" s="32">
        <f t="shared" si="55"/>
        <v>17.195155050481844</v>
      </c>
      <c r="H683" s="32">
        <f t="shared" si="56"/>
        <v>7.3297243324595911</v>
      </c>
      <c r="I683" s="32">
        <f t="shared" si="57"/>
        <v>9.0902913257050386</v>
      </c>
      <c r="J683" s="32">
        <f t="shared" si="58"/>
        <v>17.195155050481844</v>
      </c>
      <c r="K683" s="36">
        <f t="shared" si="54"/>
        <v>0.85899999999999999</v>
      </c>
    </row>
    <row r="684" spans="1:11" x14ac:dyDescent="0.2">
      <c r="A684">
        <v>682</v>
      </c>
      <c r="B684" s="32">
        <v>1.4836093719641212</v>
      </c>
      <c r="C684" s="32">
        <v>4.0280323320112075</v>
      </c>
      <c r="D684" s="32">
        <v>3.34360857878346</v>
      </c>
      <c r="E684" s="32">
        <v>12.439670202467823</v>
      </c>
      <c r="F684" s="32">
        <v>0.9171956460486399</v>
      </c>
      <c r="G684" s="32">
        <f t="shared" si="55"/>
        <v>16.467702534479031</v>
      </c>
      <c r="H684" s="32">
        <f t="shared" si="56"/>
        <v>5.7444135967962211</v>
      </c>
      <c r="I684" s="32">
        <f t="shared" si="57"/>
        <v>8.2888365568433073</v>
      </c>
      <c r="J684" s="32">
        <f t="shared" si="58"/>
        <v>16.467702534479031</v>
      </c>
      <c r="K684" s="36">
        <f t="shared" si="54"/>
        <v>0.65200000000000002</v>
      </c>
    </row>
    <row r="685" spans="1:11" x14ac:dyDescent="0.2">
      <c r="A685">
        <v>683</v>
      </c>
      <c r="B685" s="32">
        <v>1.2706671037012711</v>
      </c>
      <c r="C685" s="32">
        <v>3.5250607298657997</v>
      </c>
      <c r="D685" s="32">
        <v>3.7030721715418622</v>
      </c>
      <c r="E685" s="32">
        <v>12.776708475314081</v>
      </c>
      <c r="F685" s="32">
        <v>1.4539790097624063</v>
      </c>
      <c r="G685" s="32">
        <f t="shared" si="55"/>
        <v>16.30176920517988</v>
      </c>
      <c r="H685" s="32">
        <f t="shared" si="56"/>
        <v>6.4277182850055397</v>
      </c>
      <c r="I685" s="32">
        <f t="shared" si="57"/>
        <v>8.6821119111700682</v>
      </c>
      <c r="J685" s="32">
        <f t="shared" si="58"/>
        <v>16.30176920517988</v>
      </c>
      <c r="K685" s="36">
        <f t="shared" si="54"/>
        <v>0.59599999999999997</v>
      </c>
    </row>
    <row r="686" spans="1:11" x14ac:dyDescent="0.2">
      <c r="A686">
        <v>684</v>
      </c>
      <c r="B686" s="32">
        <v>1.1748472893959843</v>
      </c>
      <c r="C686" s="32">
        <v>4.7640892363269813</v>
      </c>
      <c r="D686" s="32">
        <v>4.1786122993507888</v>
      </c>
      <c r="E686" s="32">
        <v>12.314266799250618</v>
      </c>
      <c r="F686" s="32">
        <v>0.95404676838006708</v>
      </c>
      <c r="G686" s="32">
        <f t="shared" si="55"/>
        <v>17.078356035577599</v>
      </c>
      <c r="H686" s="32">
        <f t="shared" si="56"/>
        <v>6.3075063571268402</v>
      </c>
      <c r="I686" s="32">
        <f t="shared" si="57"/>
        <v>9.8967483040578372</v>
      </c>
      <c r="J686" s="32">
        <f t="shared" si="58"/>
        <v>17.078356035577599</v>
      </c>
      <c r="K686" s="36">
        <f t="shared" si="54"/>
        <v>0.83399999999999996</v>
      </c>
    </row>
    <row r="687" spans="1:11" x14ac:dyDescent="0.2">
      <c r="A687">
        <v>685</v>
      </c>
      <c r="B687" s="32">
        <v>1.7780565763605409</v>
      </c>
      <c r="C687" s="32">
        <v>4.187538944373955</v>
      </c>
      <c r="D687" s="32">
        <v>4.3351032773935003</v>
      </c>
      <c r="E687" s="32">
        <v>9.5620448822155595</v>
      </c>
      <c r="F687" s="32">
        <v>1.4097439614270115</v>
      </c>
      <c r="G687" s="32">
        <f t="shared" si="55"/>
        <v>13.749583826589515</v>
      </c>
      <c r="H687" s="32">
        <f t="shared" si="56"/>
        <v>7.5229038151810528</v>
      </c>
      <c r="I687" s="32">
        <f t="shared" si="57"/>
        <v>9.9323861831944669</v>
      </c>
      <c r="J687" s="32">
        <f t="shared" si="58"/>
        <v>13.749583826589515</v>
      </c>
      <c r="K687" s="36">
        <f t="shared" si="54"/>
        <v>2.5000000000000001E-2</v>
      </c>
    </row>
    <row r="688" spans="1:11" x14ac:dyDescent="0.2">
      <c r="A688">
        <v>686</v>
      </c>
      <c r="B688" s="32">
        <v>1.1990898706717417</v>
      </c>
      <c r="C688" s="32">
        <v>4.0910563358047511</v>
      </c>
      <c r="D688" s="32">
        <v>4.1411804305462283</v>
      </c>
      <c r="E688" s="32">
        <v>11.498365923500387</v>
      </c>
      <c r="F688" s="32">
        <v>1.3377000211912673</v>
      </c>
      <c r="G688" s="32">
        <f t="shared" si="55"/>
        <v>15.589422259305138</v>
      </c>
      <c r="H688" s="32">
        <f t="shared" si="56"/>
        <v>6.6779703224092373</v>
      </c>
      <c r="I688" s="32">
        <f t="shared" si="57"/>
        <v>9.5699367875422467</v>
      </c>
      <c r="J688" s="32">
        <f t="shared" si="58"/>
        <v>15.589422259305138</v>
      </c>
      <c r="K688" s="36">
        <f t="shared" si="54"/>
        <v>0.35599999999999998</v>
      </c>
    </row>
    <row r="689" spans="1:11" x14ac:dyDescent="0.2">
      <c r="A689">
        <v>687</v>
      </c>
      <c r="B689" s="32">
        <v>1.3646895291021792</v>
      </c>
      <c r="C689" s="32">
        <v>4.6700986432406353</v>
      </c>
      <c r="D689" s="32">
        <v>4.5027622137276921</v>
      </c>
      <c r="E689" s="32">
        <v>15.038148861378431</v>
      </c>
      <c r="F689" s="32">
        <v>0.6892313447460765</v>
      </c>
      <c r="G689" s="32">
        <f t="shared" si="55"/>
        <v>19.708247504619067</v>
      </c>
      <c r="H689" s="32">
        <f t="shared" si="56"/>
        <v>6.5566830875759479</v>
      </c>
      <c r="I689" s="32">
        <f t="shared" si="57"/>
        <v>9.8620922017144039</v>
      </c>
      <c r="J689" s="32">
        <f t="shared" si="58"/>
        <v>19.708247504619067</v>
      </c>
      <c r="K689" s="36">
        <f t="shared" si="54"/>
        <v>1</v>
      </c>
    </row>
    <row r="690" spans="1:11" x14ac:dyDescent="0.2">
      <c r="A690">
        <v>688</v>
      </c>
      <c r="B690" s="32">
        <v>1.1056756698526442</v>
      </c>
      <c r="C690" s="32">
        <v>3.6024780557490885</v>
      </c>
      <c r="D690" s="32">
        <v>3.5521561686473433</v>
      </c>
      <c r="E690" s="32">
        <v>12.829625150799984</v>
      </c>
      <c r="F690" s="32">
        <v>0.96179415120423073</v>
      </c>
      <c r="G690" s="32">
        <f t="shared" si="55"/>
        <v>16.432103206549073</v>
      </c>
      <c r="H690" s="32">
        <f t="shared" si="56"/>
        <v>5.6196259897042182</v>
      </c>
      <c r="I690" s="32">
        <f t="shared" si="57"/>
        <v>8.1164283756006625</v>
      </c>
      <c r="J690" s="32">
        <f t="shared" si="58"/>
        <v>16.432103206549073</v>
      </c>
      <c r="K690" s="36">
        <f t="shared" si="54"/>
        <v>0.63700000000000001</v>
      </c>
    </row>
    <row r="691" spans="1:11" x14ac:dyDescent="0.2">
      <c r="A691">
        <v>689</v>
      </c>
      <c r="B691" s="32">
        <v>1.6487076714402065</v>
      </c>
      <c r="C691" s="32">
        <v>4.5475112629937939</v>
      </c>
      <c r="D691" s="32">
        <v>4.2395085857642698</v>
      </c>
      <c r="E691" s="32">
        <v>11.609941596645513</v>
      </c>
      <c r="F691" s="32">
        <v>0.95768473581847502</v>
      </c>
      <c r="G691" s="32">
        <f t="shared" si="55"/>
        <v>16.157452859639307</v>
      </c>
      <c r="H691" s="32">
        <f t="shared" si="56"/>
        <v>6.8459009930229513</v>
      </c>
      <c r="I691" s="32">
        <f t="shared" si="57"/>
        <v>9.7447045845765388</v>
      </c>
      <c r="J691" s="32">
        <f t="shared" si="58"/>
        <v>16.157452859639307</v>
      </c>
      <c r="K691" s="36">
        <f t="shared" si="54"/>
        <v>0.55000000000000004</v>
      </c>
    </row>
    <row r="692" spans="1:11" x14ac:dyDescent="0.2">
      <c r="A692">
        <v>690</v>
      </c>
      <c r="B692" s="32">
        <v>1.8497639808192616</v>
      </c>
      <c r="C692" s="32">
        <v>3.5880409642268205</v>
      </c>
      <c r="D692" s="32">
        <v>4.2442311824779608</v>
      </c>
      <c r="E692" s="32">
        <v>12.495051608595531</v>
      </c>
      <c r="F692" s="32">
        <v>0.91350538266488002</v>
      </c>
      <c r="G692" s="32">
        <f t="shared" si="55"/>
        <v>16.083092572822352</v>
      </c>
      <c r="H692" s="32">
        <f t="shared" si="56"/>
        <v>7.0075005459621025</v>
      </c>
      <c r="I692" s="32">
        <f t="shared" si="57"/>
        <v>8.7457775293696614</v>
      </c>
      <c r="J692" s="32">
        <f t="shared" si="58"/>
        <v>16.083092572822352</v>
      </c>
      <c r="K692" s="36">
        <f t="shared" si="54"/>
        <v>0.53100000000000003</v>
      </c>
    </row>
    <row r="693" spans="1:11" x14ac:dyDescent="0.2">
      <c r="A693">
        <v>691</v>
      </c>
      <c r="B693" s="32">
        <v>2.532232888872386</v>
      </c>
      <c r="C693" s="32">
        <v>4.609256858297158</v>
      </c>
      <c r="D693" s="32">
        <v>4.3088926405325765</v>
      </c>
      <c r="E693" s="32">
        <v>12.47217895371432</v>
      </c>
      <c r="F693" s="32">
        <v>0.9243280285554647</v>
      </c>
      <c r="G693" s="32">
        <f t="shared" si="55"/>
        <v>17.081435812011478</v>
      </c>
      <c r="H693" s="32">
        <f t="shared" si="56"/>
        <v>7.7654535579604271</v>
      </c>
      <c r="I693" s="32">
        <f t="shared" si="57"/>
        <v>9.8424775273851992</v>
      </c>
      <c r="J693" s="32">
        <f t="shared" si="58"/>
        <v>17.081435812011478</v>
      </c>
      <c r="K693" s="36">
        <f t="shared" si="54"/>
        <v>0.83499999999999996</v>
      </c>
    </row>
    <row r="694" spans="1:11" x14ac:dyDescent="0.2">
      <c r="A694">
        <v>692</v>
      </c>
      <c r="B694" s="32">
        <v>2.3684397142933449</v>
      </c>
      <c r="C694" s="32">
        <v>3.9515580384468194</v>
      </c>
      <c r="D694" s="32">
        <v>3.9071912952786079</v>
      </c>
      <c r="E694" s="32">
        <v>10.923733528499724</v>
      </c>
      <c r="F694" s="32">
        <v>1.2794465217448305</v>
      </c>
      <c r="G694" s="32">
        <f t="shared" si="55"/>
        <v>14.875291566946544</v>
      </c>
      <c r="H694" s="32">
        <f t="shared" si="56"/>
        <v>7.5550775313167833</v>
      </c>
      <c r="I694" s="32">
        <f t="shared" si="57"/>
        <v>9.1381958554702578</v>
      </c>
      <c r="J694" s="32">
        <f t="shared" si="58"/>
        <v>14.875291566946544</v>
      </c>
      <c r="K694" s="36">
        <f t="shared" si="54"/>
        <v>0.17100000000000001</v>
      </c>
    </row>
    <row r="695" spans="1:11" x14ac:dyDescent="0.2">
      <c r="A695">
        <v>693</v>
      </c>
      <c r="B695" s="32">
        <v>1.9251156168611487</v>
      </c>
      <c r="C695" s="32">
        <v>3.4222321220149752</v>
      </c>
      <c r="D695" s="32">
        <v>3.7358309656192432</v>
      </c>
      <c r="E695" s="32">
        <v>12.016257217794191</v>
      </c>
      <c r="F695" s="32">
        <v>0.84299031439149985</v>
      </c>
      <c r="G695" s="32">
        <f t="shared" si="55"/>
        <v>15.438489339809166</v>
      </c>
      <c r="H695" s="32">
        <f t="shared" si="56"/>
        <v>6.5039368968718918</v>
      </c>
      <c r="I695" s="32">
        <f t="shared" si="57"/>
        <v>8.0010534020257182</v>
      </c>
      <c r="J695" s="32">
        <f t="shared" si="58"/>
        <v>15.438489339809166</v>
      </c>
      <c r="K695" s="36">
        <f t="shared" si="54"/>
        <v>0.308</v>
      </c>
    </row>
    <row r="696" spans="1:11" x14ac:dyDescent="0.2">
      <c r="A696">
        <v>694</v>
      </c>
      <c r="B696" s="32">
        <v>1.9231812353173154</v>
      </c>
      <c r="C696" s="32">
        <v>4.3183129138051299</v>
      </c>
      <c r="D696" s="32">
        <v>4.0834430466056801</v>
      </c>
      <c r="E696" s="32">
        <v>12.085667579696747</v>
      </c>
      <c r="F696" s="32">
        <v>0.6820678461517673</v>
      </c>
      <c r="G696" s="32">
        <f t="shared" si="55"/>
        <v>16.403980493501876</v>
      </c>
      <c r="H696" s="32">
        <f t="shared" si="56"/>
        <v>6.6886921280747629</v>
      </c>
      <c r="I696" s="32">
        <f t="shared" si="57"/>
        <v>9.0838238065625774</v>
      </c>
      <c r="J696" s="32">
        <f t="shared" si="58"/>
        <v>16.403980493501876</v>
      </c>
      <c r="K696" s="36">
        <f t="shared" si="54"/>
        <v>0.63100000000000001</v>
      </c>
    </row>
    <row r="697" spans="1:11" x14ac:dyDescent="0.2">
      <c r="A697">
        <v>695</v>
      </c>
      <c r="B697" s="32">
        <v>1.5485018189356197</v>
      </c>
      <c r="C697" s="32">
        <v>3.8141015566943679</v>
      </c>
      <c r="D697" s="32">
        <v>3.6919282239105087</v>
      </c>
      <c r="E697" s="32">
        <v>12.033168134905281</v>
      </c>
      <c r="F697" s="32">
        <v>0.9408977373605012</v>
      </c>
      <c r="G697" s="32">
        <f t="shared" si="55"/>
        <v>15.847269691599649</v>
      </c>
      <c r="H697" s="32">
        <f t="shared" si="56"/>
        <v>6.1813277802066295</v>
      </c>
      <c r="I697" s="32">
        <f t="shared" si="57"/>
        <v>8.4469275179653778</v>
      </c>
      <c r="J697" s="32">
        <f t="shared" si="58"/>
        <v>15.847269691599649</v>
      </c>
      <c r="K697" s="36">
        <f t="shared" si="54"/>
        <v>0.437</v>
      </c>
    </row>
    <row r="698" spans="1:11" x14ac:dyDescent="0.2">
      <c r="A698">
        <v>696</v>
      </c>
      <c r="B698" s="32">
        <v>2.6586333256564103</v>
      </c>
      <c r="C698" s="32">
        <v>4.4920332230540225</v>
      </c>
      <c r="D698" s="32">
        <v>4.2911457613663515</v>
      </c>
      <c r="E698" s="32">
        <v>12.213551629713038</v>
      </c>
      <c r="F698" s="32">
        <v>1.1773611757016624</v>
      </c>
      <c r="G698" s="32">
        <f t="shared" si="55"/>
        <v>16.705584852767061</v>
      </c>
      <c r="H698" s="32">
        <f t="shared" si="56"/>
        <v>8.1271402627244242</v>
      </c>
      <c r="I698" s="32">
        <f t="shared" si="57"/>
        <v>9.9605401601220365</v>
      </c>
      <c r="J698" s="32">
        <f t="shared" si="58"/>
        <v>16.705584852767061</v>
      </c>
      <c r="K698" s="36">
        <f t="shared" si="54"/>
        <v>0.73599999999999999</v>
      </c>
    </row>
    <row r="699" spans="1:11" x14ac:dyDescent="0.2">
      <c r="A699">
        <v>697</v>
      </c>
      <c r="B699" s="32">
        <v>2.5063247954240069</v>
      </c>
      <c r="C699" s="32">
        <v>4.3479226506897248</v>
      </c>
      <c r="D699" s="32">
        <v>4.0598660790274153</v>
      </c>
      <c r="E699" s="32">
        <v>11.357180513470666</v>
      </c>
      <c r="F699" s="32">
        <v>1.1680770765233319</v>
      </c>
      <c r="G699" s="32">
        <f t="shared" si="55"/>
        <v>15.705103164160391</v>
      </c>
      <c r="H699" s="32">
        <f t="shared" si="56"/>
        <v>7.7342679509747541</v>
      </c>
      <c r="I699" s="32">
        <f t="shared" si="57"/>
        <v>9.575865806240472</v>
      </c>
      <c r="J699" s="32">
        <f t="shared" si="58"/>
        <v>15.705103164160391</v>
      </c>
      <c r="K699" s="36">
        <f t="shared" si="54"/>
        <v>0.38600000000000001</v>
      </c>
    </row>
    <row r="700" spans="1:11" x14ac:dyDescent="0.2">
      <c r="A700">
        <v>698</v>
      </c>
      <c r="B700" s="32">
        <v>1.7188643874324043</v>
      </c>
      <c r="C700" s="32">
        <v>3.7282236563478364</v>
      </c>
      <c r="D700" s="32">
        <v>4.0150381765706697</v>
      </c>
      <c r="E700" s="32">
        <v>11.526709189012763</v>
      </c>
      <c r="F700" s="32">
        <v>1.0454328869636811</v>
      </c>
      <c r="G700" s="32">
        <f t="shared" si="55"/>
        <v>15.254932845360599</v>
      </c>
      <c r="H700" s="32">
        <f t="shared" si="56"/>
        <v>6.7793354509667552</v>
      </c>
      <c r="I700" s="32">
        <f t="shared" si="57"/>
        <v>8.7886947198821872</v>
      </c>
      <c r="J700" s="32">
        <f t="shared" si="58"/>
        <v>15.254932845360599</v>
      </c>
      <c r="K700" s="36">
        <f t="shared" si="54"/>
        <v>0.26300000000000001</v>
      </c>
    </row>
    <row r="701" spans="1:11" x14ac:dyDescent="0.2">
      <c r="A701">
        <v>699</v>
      </c>
      <c r="B701" s="32">
        <v>2.8426741260336712</v>
      </c>
      <c r="C701" s="32">
        <v>3.4068207342934329</v>
      </c>
      <c r="D701" s="32">
        <v>4.2683994125618483</v>
      </c>
      <c r="E701" s="32">
        <v>10.874227458145469</v>
      </c>
      <c r="F701" s="32">
        <v>1.2111783487634966</v>
      </c>
      <c r="G701" s="32">
        <f t="shared" si="55"/>
        <v>14.281048192438902</v>
      </c>
      <c r="H701" s="32">
        <f t="shared" si="56"/>
        <v>8.3222518873590161</v>
      </c>
      <c r="I701" s="32">
        <f t="shared" si="57"/>
        <v>8.8863984956187778</v>
      </c>
      <c r="J701" s="32">
        <f t="shared" si="58"/>
        <v>14.281048192438902</v>
      </c>
      <c r="K701" s="36">
        <f t="shared" si="54"/>
        <v>7.0999999999999994E-2</v>
      </c>
    </row>
    <row r="702" spans="1:11" x14ac:dyDescent="0.2">
      <c r="A702">
        <v>700</v>
      </c>
      <c r="B702" s="32">
        <v>1.5170719557791017</v>
      </c>
      <c r="C702" s="32">
        <v>4.6078926162444986</v>
      </c>
      <c r="D702" s="32">
        <v>4.2105502289850847</v>
      </c>
      <c r="E702" s="32">
        <v>12.04426851774042</v>
      </c>
      <c r="F702" s="32">
        <v>1.0445182308794756</v>
      </c>
      <c r="G702" s="32">
        <f t="shared" si="55"/>
        <v>16.652161133984919</v>
      </c>
      <c r="H702" s="32">
        <f t="shared" si="56"/>
        <v>6.772140415643662</v>
      </c>
      <c r="I702" s="32">
        <f t="shared" si="57"/>
        <v>9.8629610761090589</v>
      </c>
      <c r="J702" s="32">
        <f t="shared" si="58"/>
        <v>16.652161133984919</v>
      </c>
      <c r="K702" s="36">
        <f t="shared" si="54"/>
        <v>0.71699999999999997</v>
      </c>
    </row>
    <row r="703" spans="1:11" x14ac:dyDescent="0.2">
      <c r="A703">
        <v>701</v>
      </c>
      <c r="B703" s="32">
        <v>2.4021035238110926</v>
      </c>
      <c r="C703" s="32">
        <v>4.2739517412919668</v>
      </c>
      <c r="D703" s="32">
        <v>4.2565531531217857</v>
      </c>
      <c r="E703" s="32">
        <v>10.260645952541381</v>
      </c>
      <c r="F703" s="32">
        <v>1.2256224888697034</v>
      </c>
      <c r="G703" s="32">
        <f t="shared" si="55"/>
        <v>14.534597693833348</v>
      </c>
      <c r="H703" s="32">
        <f t="shared" si="56"/>
        <v>7.8842791658025817</v>
      </c>
      <c r="I703" s="32">
        <f t="shared" si="57"/>
        <v>9.7561273832834559</v>
      </c>
      <c r="J703" s="32">
        <f t="shared" si="58"/>
        <v>14.534597693833348</v>
      </c>
      <c r="K703" s="36">
        <f t="shared" si="54"/>
        <v>0.106</v>
      </c>
    </row>
    <row r="704" spans="1:11" x14ac:dyDescent="0.2">
      <c r="A704">
        <v>702</v>
      </c>
      <c r="B704" s="32">
        <v>2.726793132344028</v>
      </c>
      <c r="C704" s="32">
        <v>4.3738807663467014</v>
      </c>
      <c r="D704" s="32">
        <v>4.5433252226794139</v>
      </c>
      <c r="E704" s="32">
        <v>11.849767391424393</v>
      </c>
      <c r="F704" s="32">
        <v>0.59356741783267353</v>
      </c>
      <c r="G704" s="32">
        <f t="shared" si="55"/>
        <v>16.223648157771095</v>
      </c>
      <c r="H704" s="32">
        <f t="shared" si="56"/>
        <v>7.8636857728561154</v>
      </c>
      <c r="I704" s="32">
        <f t="shared" si="57"/>
        <v>9.5107734068587888</v>
      </c>
      <c r="J704" s="32">
        <f t="shared" si="58"/>
        <v>16.223648157771095</v>
      </c>
      <c r="K704" s="36">
        <f t="shared" si="54"/>
        <v>0.56899999999999995</v>
      </c>
    </row>
    <row r="705" spans="1:11" x14ac:dyDescent="0.2">
      <c r="A705">
        <v>703</v>
      </c>
      <c r="B705" s="32">
        <v>2.1725203446767409</v>
      </c>
      <c r="C705" s="32">
        <v>4.3396371539565735</v>
      </c>
      <c r="D705" s="32">
        <v>3.7389493501032121</v>
      </c>
      <c r="E705" s="32">
        <v>12.687100509821903</v>
      </c>
      <c r="F705" s="32">
        <v>0.8725898194606998</v>
      </c>
      <c r="G705" s="32">
        <f t="shared" si="55"/>
        <v>17.026737663778476</v>
      </c>
      <c r="H705" s="32">
        <f t="shared" si="56"/>
        <v>6.7840595142406528</v>
      </c>
      <c r="I705" s="32">
        <f t="shared" si="57"/>
        <v>8.9511763235204853</v>
      </c>
      <c r="J705" s="32">
        <f t="shared" si="58"/>
        <v>17.026737663778476</v>
      </c>
      <c r="K705" s="36">
        <f t="shared" si="54"/>
        <v>0.81899999999999995</v>
      </c>
    </row>
    <row r="706" spans="1:11" x14ac:dyDescent="0.2">
      <c r="A706">
        <v>704</v>
      </c>
      <c r="B706" s="32">
        <v>1.6556744008557871</v>
      </c>
      <c r="C706" s="32">
        <v>4.0690869228492375</v>
      </c>
      <c r="D706" s="32">
        <v>4.0959908675213228</v>
      </c>
      <c r="E706" s="32">
        <v>12.049782329369918</v>
      </c>
      <c r="F706" s="32">
        <v>0.63936506901518442</v>
      </c>
      <c r="G706" s="32">
        <f t="shared" si="55"/>
        <v>16.118869252219156</v>
      </c>
      <c r="H706" s="32">
        <f t="shared" si="56"/>
        <v>6.3910303373922943</v>
      </c>
      <c r="I706" s="32">
        <f t="shared" si="57"/>
        <v>8.8044428593857447</v>
      </c>
      <c r="J706" s="32">
        <f t="shared" si="58"/>
        <v>16.118869252219156</v>
      </c>
      <c r="K706" s="36">
        <f t="shared" si="54"/>
        <v>0.54200000000000004</v>
      </c>
    </row>
    <row r="707" spans="1:11" x14ac:dyDescent="0.2">
      <c r="A707">
        <v>705</v>
      </c>
      <c r="B707" s="32">
        <v>1.8972515413697693</v>
      </c>
      <c r="C707" s="32">
        <v>4.1965986484719906</v>
      </c>
      <c r="D707" s="32">
        <v>4.309323331748601</v>
      </c>
      <c r="E707" s="32">
        <v>13.155983682110673</v>
      </c>
      <c r="F707" s="32">
        <v>0.94528798197279684</v>
      </c>
      <c r="G707" s="32">
        <f t="shared" si="55"/>
        <v>17.352582330582663</v>
      </c>
      <c r="H707" s="32">
        <f t="shared" si="56"/>
        <v>7.1518628550911671</v>
      </c>
      <c r="I707" s="32">
        <f t="shared" si="57"/>
        <v>9.4512099621933885</v>
      </c>
      <c r="J707" s="32">
        <f t="shared" si="58"/>
        <v>17.352582330582663</v>
      </c>
      <c r="K707" s="36">
        <f t="shared" si="54"/>
        <v>0.89100000000000001</v>
      </c>
    </row>
    <row r="708" spans="1:11" x14ac:dyDescent="0.2">
      <c r="A708">
        <v>706</v>
      </c>
      <c r="B708" s="32">
        <v>2.3526156433508731</v>
      </c>
      <c r="C708" s="32">
        <v>3.4818449522426818</v>
      </c>
      <c r="D708" s="32">
        <v>3.9911002987573738</v>
      </c>
      <c r="E708" s="32">
        <v>9.9645963321672752</v>
      </c>
      <c r="F708" s="32">
        <v>0.83937248089205241</v>
      </c>
      <c r="G708" s="32">
        <f t="shared" si="55"/>
        <v>13.446441284409957</v>
      </c>
      <c r="H708" s="32">
        <f t="shared" si="56"/>
        <v>7.1830884230002994</v>
      </c>
      <c r="I708" s="32">
        <f t="shared" si="57"/>
        <v>8.312317731892108</v>
      </c>
      <c r="J708" s="32">
        <f t="shared" si="58"/>
        <v>13.446441284409957</v>
      </c>
      <c r="K708" s="36">
        <f t="shared" si="54"/>
        <v>4.0000000000000001E-3</v>
      </c>
    </row>
    <row r="709" spans="1:11" x14ac:dyDescent="0.2">
      <c r="A709">
        <v>707</v>
      </c>
      <c r="B709" s="32">
        <v>1.0742207955918275</v>
      </c>
      <c r="C709" s="32">
        <v>4.492530034534866</v>
      </c>
      <c r="D709" s="32">
        <v>4.0118297521112254</v>
      </c>
      <c r="E709" s="32">
        <v>13.404118847858626</v>
      </c>
      <c r="F709" s="32">
        <v>0.67347666824935004</v>
      </c>
      <c r="G709" s="32">
        <f t="shared" si="55"/>
        <v>17.896648882393492</v>
      </c>
      <c r="H709" s="32">
        <f t="shared" si="56"/>
        <v>5.7595272159524029</v>
      </c>
      <c r="I709" s="32">
        <f t="shared" si="57"/>
        <v>9.1778364548954414</v>
      </c>
      <c r="J709" s="32">
        <f t="shared" si="58"/>
        <v>17.896648882393492</v>
      </c>
      <c r="K709" s="36">
        <f t="shared" ref="K709:K772" si="59">PERCENTRANK($J$3:$J$1002,J709)</f>
        <v>0.94599999999999995</v>
      </c>
    </row>
    <row r="710" spans="1:11" x14ac:dyDescent="0.2">
      <c r="A710">
        <v>708</v>
      </c>
      <c r="B710" s="32">
        <v>1.5770383520721225</v>
      </c>
      <c r="C710" s="32">
        <v>3.3005951637314865</v>
      </c>
      <c r="D710" s="32">
        <v>3.6836745594919194</v>
      </c>
      <c r="E710" s="32">
        <v>12.844611349748448</v>
      </c>
      <c r="F710" s="32">
        <v>0.69343070915783755</v>
      </c>
      <c r="G710" s="32">
        <f t="shared" si="55"/>
        <v>16.145206513479934</v>
      </c>
      <c r="H710" s="32">
        <f t="shared" si="56"/>
        <v>5.9541436207218794</v>
      </c>
      <c r="I710" s="32">
        <f t="shared" si="57"/>
        <v>7.6777004323812434</v>
      </c>
      <c r="J710" s="32">
        <f t="shared" si="58"/>
        <v>16.145206513479934</v>
      </c>
      <c r="K710" s="36">
        <f t="shared" si="59"/>
        <v>0.54700000000000004</v>
      </c>
    </row>
    <row r="711" spans="1:11" x14ac:dyDescent="0.2">
      <c r="A711">
        <v>709</v>
      </c>
      <c r="B711" s="32">
        <v>2.1726016307657119</v>
      </c>
      <c r="C711" s="32">
        <v>3.8769249032193329</v>
      </c>
      <c r="D711" s="32">
        <v>3.7043184748690692</v>
      </c>
      <c r="E711" s="32">
        <v>11.128526724234689</v>
      </c>
      <c r="F711" s="32">
        <v>0.89864339795531123</v>
      </c>
      <c r="G711" s="32">
        <f t="shared" si="55"/>
        <v>15.005451627454022</v>
      </c>
      <c r="H711" s="32">
        <f t="shared" si="56"/>
        <v>6.7755635035900923</v>
      </c>
      <c r="I711" s="32">
        <f t="shared" si="57"/>
        <v>8.4798867760437133</v>
      </c>
      <c r="J711" s="32">
        <f t="shared" si="58"/>
        <v>15.005451627454022</v>
      </c>
      <c r="K711" s="36">
        <f t="shared" si="59"/>
        <v>0.192</v>
      </c>
    </row>
    <row r="712" spans="1:11" x14ac:dyDescent="0.2">
      <c r="A712">
        <v>710</v>
      </c>
      <c r="B712" s="32">
        <v>1.8106125076446915</v>
      </c>
      <c r="C712" s="32">
        <v>4.5673052783095045</v>
      </c>
      <c r="D712" s="32">
        <v>3.7077722582616843</v>
      </c>
      <c r="E712" s="32">
        <v>10.804469214519486</v>
      </c>
      <c r="F712" s="32">
        <v>1.1669762468736735</v>
      </c>
      <c r="G712" s="32">
        <f t="shared" si="55"/>
        <v>15.37177449282899</v>
      </c>
      <c r="H712" s="32">
        <f t="shared" si="56"/>
        <v>6.6853610127800494</v>
      </c>
      <c r="I712" s="32">
        <f t="shared" si="57"/>
        <v>9.4420537834448623</v>
      </c>
      <c r="J712" s="32">
        <f t="shared" si="58"/>
        <v>15.37177449282899</v>
      </c>
      <c r="K712" s="36">
        <f t="shared" si="59"/>
        <v>0.28599999999999998</v>
      </c>
    </row>
    <row r="713" spans="1:11" x14ac:dyDescent="0.2">
      <c r="A713">
        <v>711</v>
      </c>
      <c r="B713" s="32">
        <v>1.4014524418162182</v>
      </c>
      <c r="C713" s="32">
        <v>4.6229026894288836</v>
      </c>
      <c r="D713" s="32">
        <v>4.0414465262110753</v>
      </c>
      <c r="E713" s="32">
        <v>13.709577190922573</v>
      </c>
      <c r="F713" s="32">
        <v>1.0223361212192685</v>
      </c>
      <c r="G713" s="32">
        <f t="shared" si="55"/>
        <v>18.332479880351457</v>
      </c>
      <c r="H713" s="32">
        <f t="shared" si="56"/>
        <v>6.465235089246562</v>
      </c>
      <c r="I713" s="32">
        <f t="shared" si="57"/>
        <v>9.6866853368592274</v>
      </c>
      <c r="J713" s="32">
        <f t="shared" si="58"/>
        <v>18.332479880351457</v>
      </c>
      <c r="K713" s="36">
        <f t="shared" si="59"/>
        <v>0.97899999999999998</v>
      </c>
    </row>
    <row r="714" spans="1:11" x14ac:dyDescent="0.2">
      <c r="A714">
        <v>712</v>
      </c>
      <c r="B714" s="32">
        <v>2.124967982628732</v>
      </c>
      <c r="C714" s="32">
        <v>4.5104936917632585</v>
      </c>
      <c r="D714" s="32">
        <v>3.8054813886483316</v>
      </c>
      <c r="E714" s="32">
        <v>11.707602000853512</v>
      </c>
      <c r="F714" s="32">
        <v>1.2547591748225386</v>
      </c>
      <c r="G714" s="32">
        <f t="shared" si="55"/>
        <v>16.218095692616771</v>
      </c>
      <c r="H714" s="32">
        <f t="shared" si="56"/>
        <v>7.1852085460996022</v>
      </c>
      <c r="I714" s="32">
        <f t="shared" si="57"/>
        <v>9.5707342552341288</v>
      </c>
      <c r="J714" s="32">
        <f t="shared" si="58"/>
        <v>16.218095692616771</v>
      </c>
      <c r="K714" s="36">
        <f t="shared" si="59"/>
        <v>0.56499999999999995</v>
      </c>
    </row>
    <row r="715" spans="1:11" x14ac:dyDescent="0.2">
      <c r="A715">
        <v>713</v>
      </c>
      <c r="B715" s="32">
        <v>2.3768218448385596</v>
      </c>
      <c r="C715" s="32">
        <v>4.025465851649642</v>
      </c>
      <c r="D715" s="32">
        <v>3.8962656945877825</v>
      </c>
      <c r="E715" s="32">
        <v>11.704725723859156</v>
      </c>
      <c r="F715" s="32">
        <v>1.1761792873367085</v>
      </c>
      <c r="G715" s="32">
        <f t="shared" si="55"/>
        <v>15.730191575508798</v>
      </c>
      <c r="H715" s="32">
        <f t="shared" si="56"/>
        <v>7.4492668267630506</v>
      </c>
      <c r="I715" s="32">
        <f t="shared" si="57"/>
        <v>9.097910833574133</v>
      </c>
      <c r="J715" s="32">
        <f t="shared" si="58"/>
        <v>15.730191575508798</v>
      </c>
      <c r="K715" s="36">
        <f t="shared" si="59"/>
        <v>0.39500000000000002</v>
      </c>
    </row>
    <row r="716" spans="1:11" x14ac:dyDescent="0.2">
      <c r="A716">
        <v>714</v>
      </c>
      <c r="B716" s="32">
        <v>1.1455410963681061</v>
      </c>
      <c r="C716" s="32">
        <v>4.1780927050276659</v>
      </c>
      <c r="D716" s="32">
        <v>4.0505469415656989</v>
      </c>
      <c r="E716" s="32">
        <v>12.330705915985163</v>
      </c>
      <c r="F716" s="32">
        <v>0.92404929116673884</v>
      </c>
      <c r="G716" s="32">
        <f t="shared" si="55"/>
        <v>16.508798621012829</v>
      </c>
      <c r="H716" s="32">
        <f t="shared" si="56"/>
        <v>6.1201373291005439</v>
      </c>
      <c r="I716" s="32">
        <f t="shared" si="57"/>
        <v>9.1526889377601037</v>
      </c>
      <c r="J716" s="32">
        <f t="shared" si="58"/>
        <v>16.508798621012829</v>
      </c>
      <c r="K716" s="36">
        <f t="shared" si="59"/>
        <v>0.66900000000000004</v>
      </c>
    </row>
    <row r="717" spans="1:11" x14ac:dyDescent="0.2">
      <c r="A717">
        <v>715</v>
      </c>
      <c r="B717" s="32">
        <v>1.782396002956375</v>
      </c>
      <c r="C717" s="32">
        <v>3.4758536558947526</v>
      </c>
      <c r="D717" s="32">
        <v>3.5426524492359022</v>
      </c>
      <c r="E717" s="32">
        <v>11.67841176840011</v>
      </c>
      <c r="F717" s="32">
        <v>0.66501623021031264</v>
      </c>
      <c r="G717" s="32">
        <f t="shared" si="55"/>
        <v>15.154265424294863</v>
      </c>
      <c r="H717" s="32">
        <f t="shared" si="56"/>
        <v>5.9900646824025898</v>
      </c>
      <c r="I717" s="32">
        <f t="shared" si="57"/>
        <v>7.6835223353409674</v>
      </c>
      <c r="J717" s="32">
        <f t="shared" si="58"/>
        <v>15.154265424294863</v>
      </c>
      <c r="K717" s="36">
        <f t="shared" si="59"/>
        <v>0.23499999999999999</v>
      </c>
    </row>
    <row r="718" spans="1:11" x14ac:dyDescent="0.2">
      <c r="A718">
        <v>716</v>
      </c>
      <c r="B718" s="32">
        <v>1.6188967088528443</v>
      </c>
      <c r="C718" s="32">
        <v>4.2188664893765235</v>
      </c>
      <c r="D718" s="32">
        <v>3.7684378172380093</v>
      </c>
      <c r="E718" s="32">
        <v>12.180323240783764</v>
      </c>
      <c r="F718" s="32">
        <v>1.0759507088332612</v>
      </c>
      <c r="G718" s="32">
        <f t="shared" si="55"/>
        <v>16.399189730160288</v>
      </c>
      <c r="H718" s="32">
        <f t="shared" si="56"/>
        <v>6.4632852349241148</v>
      </c>
      <c r="I718" s="32">
        <f t="shared" si="57"/>
        <v>9.063255015447794</v>
      </c>
      <c r="J718" s="32">
        <f t="shared" si="58"/>
        <v>16.399189730160288</v>
      </c>
      <c r="K718" s="36">
        <f t="shared" si="59"/>
        <v>0.627</v>
      </c>
    </row>
    <row r="719" spans="1:11" x14ac:dyDescent="0.2">
      <c r="A719">
        <v>717</v>
      </c>
      <c r="B719" s="32">
        <v>2.2012768618442351</v>
      </c>
      <c r="C719" s="32">
        <v>4.0554410917175119</v>
      </c>
      <c r="D719" s="32">
        <v>3.7729049255212885</v>
      </c>
      <c r="E719" s="32">
        <v>12.159058117787936</v>
      </c>
      <c r="F719" s="32">
        <v>0.77846966885408619</v>
      </c>
      <c r="G719" s="32">
        <f t="shared" si="55"/>
        <v>16.214499209505448</v>
      </c>
      <c r="H719" s="32">
        <f t="shared" si="56"/>
        <v>6.7526514562196098</v>
      </c>
      <c r="I719" s="32">
        <f t="shared" si="57"/>
        <v>8.6068156860928866</v>
      </c>
      <c r="J719" s="32">
        <f t="shared" si="58"/>
        <v>16.214499209505448</v>
      </c>
      <c r="K719" s="36">
        <f t="shared" si="59"/>
        <v>0.56399999999999995</v>
      </c>
    </row>
    <row r="720" spans="1:11" x14ac:dyDescent="0.2">
      <c r="A720">
        <v>718</v>
      </c>
      <c r="B720" s="32">
        <v>1.8952193891454954</v>
      </c>
      <c r="C720" s="32">
        <v>3.8185614913381869</v>
      </c>
      <c r="D720" s="32">
        <v>3.8565475607392727</v>
      </c>
      <c r="E720" s="32">
        <v>12.538859694643179</v>
      </c>
      <c r="F720" s="32">
        <v>1.2255084837088361</v>
      </c>
      <c r="G720" s="32">
        <f t="shared" ref="G720:G783" si="60">+C720+E720</f>
        <v>16.357421185981366</v>
      </c>
      <c r="H720" s="32">
        <f t="shared" ref="H720:H783" si="61">+B720+D720+F720</f>
        <v>6.9772754335936042</v>
      </c>
      <c r="I720" s="32">
        <f t="shared" ref="I720:I783" si="62">+C720+D720+F720</f>
        <v>8.9006175357862958</v>
      </c>
      <c r="J720" s="32">
        <f t="shared" ref="J720:J783" si="63">MAX(G720:I720)</f>
        <v>16.357421185981366</v>
      </c>
      <c r="K720" s="36">
        <f t="shared" si="59"/>
        <v>0.60899999999999999</v>
      </c>
    </row>
    <row r="721" spans="1:11" x14ac:dyDescent="0.2">
      <c r="A721">
        <v>719</v>
      </c>
      <c r="B721" s="32">
        <v>1.7457496192510007</v>
      </c>
      <c r="C721" s="32">
        <v>4.4478874870983418</v>
      </c>
      <c r="D721" s="32">
        <v>4.1367392087558983</v>
      </c>
      <c r="E721" s="32">
        <v>12.906106834008824</v>
      </c>
      <c r="F721" s="32">
        <v>1.1545533450553194</v>
      </c>
      <c r="G721" s="32">
        <f t="shared" si="60"/>
        <v>17.353994321107166</v>
      </c>
      <c r="H721" s="32">
        <f t="shared" si="61"/>
        <v>7.0370421730622184</v>
      </c>
      <c r="I721" s="32">
        <f t="shared" si="62"/>
        <v>9.7391800409095595</v>
      </c>
      <c r="J721" s="32">
        <f t="shared" si="63"/>
        <v>17.353994321107166</v>
      </c>
      <c r="K721" s="36">
        <f t="shared" si="59"/>
        <v>0.89200000000000002</v>
      </c>
    </row>
    <row r="722" spans="1:11" x14ac:dyDescent="0.2">
      <c r="A722">
        <v>720</v>
      </c>
      <c r="B722" s="32">
        <v>2.0873251337907277</v>
      </c>
      <c r="C722" s="32">
        <v>4.1255995130122756</v>
      </c>
      <c r="D722" s="32">
        <v>4.2323053877262282</v>
      </c>
      <c r="E722" s="32">
        <v>12.528099235452828</v>
      </c>
      <c r="F722" s="32">
        <v>0.96589127704282873</v>
      </c>
      <c r="G722" s="32">
        <f t="shared" si="60"/>
        <v>16.653698748465104</v>
      </c>
      <c r="H722" s="32">
        <f t="shared" si="61"/>
        <v>7.2855217985597847</v>
      </c>
      <c r="I722" s="32">
        <f t="shared" si="62"/>
        <v>9.3237961777813325</v>
      </c>
      <c r="J722" s="32">
        <f t="shared" si="63"/>
        <v>16.653698748465104</v>
      </c>
      <c r="K722" s="36">
        <f t="shared" si="59"/>
        <v>0.71799999999999997</v>
      </c>
    </row>
    <row r="723" spans="1:11" x14ac:dyDescent="0.2">
      <c r="A723">
        <v>721</v>
      </c>
      <c r="B723" s="32">
        <v>1.5171333466714714</v>
      </c>
      <c r="C723" s="32">
        <v>4.3091383860009955</v>
      </c>
      <c r="D723" s="32">
        <v>3.6814685800927691</v>
      </c>
      <c r="E723" s="32">
        <v>11.693600329919718</v>
      </c>
      <c r="F723" s="32">
        <v>0.50262372294673696</v>
      </c>
      <c r="G723" s="32">
        <f t="shared" si="60"/>
        <v>16.002738715920714</v>
      </c>
      <c r="H723" s="32">
        <f t="shared" si="61"/>
        <v>5.7012256497109775</v>
      </c>
      <c r="I723" s="32">
        <f t="shared" si="62"/>
        <v>8.4932306890405016</v>
      </c>
      <c r="J723" s="32">
        <f t="shared" si="63"/>
        <v>16.002738715920714</v>
      </c>
      <c r="K723" s="36">
        <f t="shared" si="59"/>
        <v>0.501</v>
      </c>
    </row>
    <row r="724" spans="1:11" x14ac:dyDescent="0.2">
      <c r="A724">
        <v>722</v>
      </c>
      <c r="B724" s="32">
        <v>1.5320399648335297</v>
      </c>
      <c r="C724" s="32">
        <v>4.0459061766377999</v>
      </c>
      <c r="D724" s="32">
        <v>3.964145331432519</v>
      </c>
      <c r="E724" s="32">
        <v>13.150331172539154</v>
      </c>
      <c r="F724" s="32">
        <v>0.55320226945332251</v>
      </c>
      <c r="G724" s="32">
        <f t="shared" si="60"/>
        <v>17.196237349176954</v>
      </c>
      <c r="H724" s="32">
        <f t="shared" si="61"/>
        <v>6.0493875657193712</v>
      </c>
      <c r="I724" s="32">
        <f t="shared" si="62"/>
        <v>8.5632537775236415</v>
      </c>
      <c r="J724" s="32">
        <f t="shared" si="63"/>
        <v>17.196237349176954</v>
      </c>
      <c r="K724" s="36">
        <f t="shared" si="59"/>
        <v>0.86</v>
      </c>
    </row>
    <row r="725" spans="1:11" x14ac:dyDescent="0.2">
      <c r="A725">
        <v>723</v>
      </c>
      <c r="B725" s="32">
        <v>1.7996769707242493</v>
      </c>
      <c r="C725" s="32">
        <v>3.0956507645023521</v>
      </c>
      <c r="D725" s="32">
        <v>4.149245761349448</v>
      </c>
      <c r="E725" s="32">
        <v>12.644702140562003</v>
      </c>
      <c r="F725" s="32">
        <v>0.84053815751394723</v>
      </c>
      <c r="G725" s="32">
        <f t="shared" si="60"/>
        <v>15.740352905064356</v>
      </c>
      <c r="H725" s="32">
        <f t="shared" si="61"/>
        <v>6.7894608895876445</v>
      </c>
      <c r="I725" s="32">
        <f t="shared" si="62"/>
        <v>8.0854346833657473</v>
      </c>
      <c r="J725" s="32">
        <f t="shared" si="63"/>
        <v>15.740352905064356</v>
      </c>
      <c r="K725" s="36">
        <f t="shared" si="59"/>
        <v>0.39900000000000002</v>
      </c>
    </row>
    <row r="726" spans="1:11" x14ac:dyDescent="0.2">
      <c r="A726">
        <v>724</v>
      </c>
      <c r="B726" s="32">
        <v>2.9596988093107939</v>
      </c>
      <c r="C726" s="32">
        <v>4.3173761342623038</v>
      </c>
      <c r="D726" s="32">
        <v>3.901741625762952</v>
      </c>
      <c r="E726" s="32">
        <v>12.709849246049998</v>
      </c>
      <c r="F726" s="32">
        <v>1.5137135303812101</v>
      </c>
      <c r="G726" s="32">
        <f t="shared" si="60"/>
        <v>17.027225380312302</v>
      </c>
      <c r="H726" s="32">
        <f t="shared" si="61"/>
        <v>8.3751539654549561</v>
      </c>
      <c r="I726" s="32">
        <f t="shared" si="62"/>
        <v>9.732831290406466</v>
      </c>
      <c r="J726" s="32">
        <f t="shared" si="63"/>
        <v>17.027225380312302</v>
      </c>
      <c r="K726" s="36">
        <f t="shared" si="59"/>
        <v>0.82</v>
      </c>
    </row>
    <row r="727" spans="1:11" x14ac:dyDescent="0.2">
      <c r="A727">
        <v>725</v>
      </c>
      <c r="B727" s="32">
        <v>1.0829951457271818</v>
      </c>
      <c r="C727" s="32">
        <v>4.3008449311892036</v>
      </c>
      <c r="D727" s="32">
        <v>4.2908103624577052</v>
      </c>
      <c r="E727" s="32">
        <v>11.571007265330991</v>
      </c>
      <c r="F727" s="32">
        <v>1.0715975943421654</v>
      </c>
      <c r="G727" s="32">
        <f t="shared" si="60"/>
        <v>15.871852196520194</v>
      </c>
      <c r="H727" s="32">
        <f t="shared" si="61"/>
        <v>6.4454031025270524</v>
      </c>
      <c r="I727" s="32">
        <f t="shared" si="62"/>
        <v>9.6632528879890742</v>
      </c>
      <c r="J727" s="32">
        <f t="shared" si="63"/>
        <v>15.871852196520194</v>
      </c>
      <c r="K727" s="36">
        <f t="shared" si="59"/>
        <v>0.44700000000000001</v>
      </c>
    </row>
    <row r="728" spans="1:11" x14ac:dyDescent="0.2">
      <c r="A728">
        <v>726</v>
      </c>
      <c r="B728" s="32">
        <v>1.9296380792657146</v>
      </c>
      <c r="C728" s="32">
        <v>4.6620177828153828</v>
      </c>
      <c r="D728" s="32">
        <v>3.9603846617901581</v>
      </c>
      <c r="E728" s="32">
        <v>12.684874521539314</v>
      </c>
      <c r="F728" s="32">
        <v>0.97421391526586376</v>
      </c>
      <c r="G728" s="32">
        <f t="shared" si="60"/>
        <v>17.346892304354697</v>
      </c>
      <c r="H728" s="32">
        <f t="shared" si="61"/>
        <v>6.8642366563217365</v>
      </c>
      <c r="I728" s="32">
        <f t="shared" si="62"/>
        <v>9.5966163598714047</v>
      </c>
      <c r="J728" s="32">
        <f t="shared" si="63"/>
        <v>17.346892304354697</v>
      </c>
      <c r="K728" s="36">
        <f t="shared" si="59"/>
        <v>0.89</v>
      </c>
    </row>
    <row r="729" spans="1:11" x14ac:dyDescent="0.2">
      <c r="A729">
        <v>727</v>
      </c>
      <c r="B729" s="32">
        <v>2.185734734259313</v>
      </c>
      <c r="C729" s="32">
        <v>3.4132656411238713</v>
      </c>
      <c r="D729" s="32">
        <v>3.9968823658491601</v>
      </c>
      <c r="E729" s="32">
        <v>11.884653334447648</v>
      </c>
      <c r="F729" s="32">
        <v>0.84276805662375409</v>
      </c>
      <c r="G729" s="32">
        <f t="shared" si="60"/>
        <v>15.29791897557152</v>
      </c>
      <c r="H729" s="32">
        <f t="shared" si="61"/>
        <v>7.0253851567322272</v>
      </c>
      <c r="I729" s="32">
        <f t="shared" si="62"/>
        <v>8.2529160635967855</v>
      </c>
      <c r="J729" s="32">
        <f t="shared" si="63"/>
        <v>15.29791897557152</v>
      </c>
      <c r="K729" s="36">
        <f t="shared" si="59"/>
        <v>0.27</v>
      </c>
    </row>
    <row r="730" spans="1:11" x14ac:dyDescent="0.2">
      <c r="A730">
        <v>728</v>
      </c>
      <c r="B730" s="32">
        <v>2.1352157141809585</v>
      </c>
      <c r="C730" s="32">
        <v>3.3906635609164368</v>
      </c>
      <c r="D730" s="32">
        <v>4.2016527787418454</v>
      </c>
      <c r="E730" s="32">
        <v>13.070686721504899</v>
      </c>
      <c r="F730" s="32">
        <v>1.482737596030347</v>
      </c>
      <c r="G730" s="32">
        <f t="shared" si="60"/>
        <v>16.461350282421336</v>
      </c>
      <c r="H730" s="32">
        <f t="shared" si="61"/>
        <v>7.8196060889531509</v>
      </c>
      <c r="I730" s="32">
        <f t="shared" si="62"/>
        <v>9.0750539356886293</v>
      </c>
      <c r="J730" s="32">
        <f t="shared" si="63"/>
        <v>16.461350282421336</v>
      </c>
      <c r="K730" s="36">
        <f t="shared" si="59"/>
        <v>0.65</v>
      </c>
    </row>
    <row r="731" spans="1:11" x14ac:dyDescent="0.2">
      <c r="A731">
        <v>729</v>
      </c>
      <c r="B731" s="32">
        <v>2.780091795604676</v>
      </c>
      <c r="C731" s="32">
        <v>3.1914069141785149</v>
      </c>
      <c r="D731" s="32">
        <v>4.1070552798410063</v>
      </c>
      <c r="E731" s="32">
        <v>11.952667621982982</v>
      </c>
      <c r="F731" s="32">
        <v>1.5909190804231912</v>
      </c>
      <c r="G731" s="32">
        <f t="shared" si="60"/>
        <v>15.144074536161497</v>
      </c>
      <c r="H731" s="32">
        <f t="shared" si="61"/>
        <v>8.4780661558688735</v>
      </c>
      <c r="I731" s="32">
        <f t="shared" si="62"/>
        <v>8.8893812744427123</v>
      </c>
      <c r="J731" s="32">
        <f t="shared" si="63"/>
        <v>15.144074536161497</v>
      </c>
      <c r="K731" s="36">
        <f t="shared" si="59"/>
        <v>0.23200000000000001</v>
      </c>
    </row>
    <row r="732" spans="1:11" x14ac:dyDescent="0.2">
      <c r="A732">
        <v>730</v>
      </c>
      <c r="B732" s="32">
        <v>1.157168986130273</v>
      </c>
      <c r="C732" s="32">
        <v>4.0819318302092142</v>
      </c>
      <c r="D732" s="32">
        <v>4.0525660880157375</v>
      </c>
      <c r="E732" s="32">
        <v>12.121741550174193</v>
      </c>
      <c r="F732" s="32">
        <v>0.76971951127779903</v>
      </c>
      <c r="G732" s="32">
        <f t="shared" si="60"/>
        <v>16.203673380383407</v>
      </c>
      <c r="H732" s="32">
        <f t="shared" si="61"/>
        <v>5.9794545854238095</v>
      </c>
      <c r="I732" s="32">
        <f t="shared" si="62"/>
        <v>8.9042174295027507</v>
      </c>
      <c r="J732" s="32">
        <f t="shared" si="63"/>
        <v>16.203673380383407</v>
      </c>
      <c r="K732" s="36">
        <f t="shared" si="59"/>
        <v>0.55900000000000005</v>
      </c>
    </row>
    <row r="733" spans="1:11" x14ac:dyDescent="0.2">
      <c r="A733">
        <v>731</v>
      </c>
      <c r="B733" s="32">
        <v>2.1426099061063724</v>
      </c>
      <c r="C733" s="32">
        <v>3.7006659668841166</v>
      </c>
      <c r="D733" s="32">
        <v>3.5816555156125105</v>
      </c>
      <c r="E733" s="32">
        <v>12.55958480515983</v>
      </c>
      <c r="F733" s="32">
        <v>1.6345631845761091</v>
      </c>
      <c r="G733" s="32">
        <f t="shared" si="60"/>
        <v>16.260250772043946</v>
      </c>
      <c r="H733" s="32">
        <f t="shared" si="61"/>
        <v>7.3588286062949919</v>
      </c>
      <c r="I733" s="32">
        <f t="shared" si="62"/>
        <v>8.9168846670727362</v>
      </c>
      <c r="J733" s="32">
        <f t="shared" si="63"/>
        <v>16.260250772043946</v>
      </c>
      <c r="K733" s="36">
        <f t="shared" si="59"/>
        <v>0.57599999999999996</v>
      </c>
    </row>
    <row r="734" spans="1:11" x14ac:dyDescent="0.2">
      <c r="A734">
        <v>732</v>
      </c>
      <c r="B734" s="32">
        <v>1.4876350228878437</v>
      </c>
      <c r="C734" s="32">
        <v>3.4632980815367773</v>
      </c>
      <c r="D734" s="32">
        <v>3.7615081156254746</v>
      </c>
      <c r="E734" s="32">
        <v>10.673756635980681</v>
      </c>
      <c r="F734" s="32">
        <v>0.79663832618825836</v>
      </c>
      <c r="G734" s="32">
        <f t="shared" si="60"/>
        <v>14.137054717517458</v>
      </c>
      <c r="H734" s="32">
        <f t="shared" si="61"/>
        <v>6.0457814647015766</v>
      </c>
      <c r="I734" s="32">
        <f t="shared" si="62"/>
        <v>8.0214445233505103</v>
      </c>
      <c r="J734" s="32">
        <f t="shared" si="63"/>
        <v>14.137054717517458</v>
      </c>
      <c r="K734" s="36">
        <f t="shared" si="59"/>
        <v>4.8000000000000001E-2</v>
      </c>
    </row>
    <row r="735" spans="1:11" x14ac:dyDescent="0.2">
      <c r="A735">
        <v>733</v>
      </c>
      <c r="B735" s="32">
        <v>2.1982527919608401</v>
      </c>
      <c r="C735" s="32">
        <v>4.5228889676800463</v>
      </c>
      <c r="D735" s="32">
        <v>4.1826884840738785</v>
      </c>
      <c r="E735" s="32">
        <v>13.498606252425816</v>
      </c>
      <c r="F735" s="32">
        <v>1.3056305786230951</v>
      </c>
      <c r="G735" s="32">
        <f t="shared" si="60"/>
        <v>18.021495220105862</v>
      </c>
      <c r="H735" s="32">
        <f t="shared" si="61"/>
        <v>7.6865718546578137</v>
      </c>
      <c r="I735" s="32">
        <f t="shared" si="62"/>
        <v>10.01120803037702</v>
      </c>
      <c r="J735" s="32">
        <f t="shared" si="63"/>
        <v>18.021495220105862</v>
      </c>
      <c r="K735" s="36">
        <f t="shared" si="59"/>
        <v>0.95699999999999996</v>
      </c>
    </row>
    <row r="736" spans="1:11" x14ac:dyDescent="0.2">
      <c r="A736">
        <v>734</v>
      </c>
      <c r="B736" s="32">
        <v>2.3491413735901006</v>
      </c>
      <c r="C736" s="32">
        <v>3.862719732846017</v>
      </c>
      <c r="D736" s="32">
        <v>4.2769944785541156</v>
      </c>
      <c r="E736" s="32">
        <v>11.089386619743891</v>
      </c>
      <c r="F736" s="32">
        <v>0.73222697917663027</v>
      </c>
      <c r="G736" s="32">
        <f t="shared" si="60"/>
        <v>14.952106352589908</v>
      </c>
      <c r="H736" s="32">
        <f t="shared" si="61"/>
        <v>7.3583628313208465</v>
      </c>
      <c r="I736" s="32">
        <f t="shared" si="62"/>
        <v>8.8719411905767629</v>
      </c>
      <c r="J736" s="32">
        <f t="shared" si="63"/>
        <v>14.952106352589908</v>
      </c>
      <c r="K736" s="36">
        <f t="shared" si="59"/>
        <v>0.187</v>
      </c>
    </row>
    <row r="737" spans="1:11" x14ac:dyDescent="0.2">
      <c r="A737">
        <v>735</v>
      </c>
      <c r="B737" s="32">
        <v>1.5735265656549018</v>
      </c>
      <c r="C737" s="32">
        <v>3.9289428842530469</v>
      </c>
      <c r="D737" s="32">
        <v>3.5583539202925749</v>
      </c>
      <c r="E737" s="32">
        <v>11.958258740662131</v>
      </c>
      <c r="F737" s="32">
        <v>0.70473447774566012</v>
      </c>
      <c r="G737" s="32">
        <f t="shared" si="60"/>
        <v>15.887201624915178</v>
      </c>
      <c r="H737" s="32">
        <f t="shared" si="61"/>
        <v>5.8366149636931368</v>
      </c>
      <c r="I737" s="32">
        <f t="shared" si="62"/>
        <v>8.192031282291282</v>
      </c>
      <c r="J737" s="32">
        <f t="shared" si="63"/>
        <v>15.887201624915178</v>
      </c>
      <c r="K737" s="36">
        <f t="shared" si="59"/>
        <v>0.45700000000000002</v>
      </c>
    </row>
    <row r="738" spans="1:11" x14ac:dyDescent="0.2">
      <c r="A738">
        <v>736</v>
      </c>
      <c r="B738" s="32">
        <v>1.8926762145856628</v>
      </c>
      <c r="C738" s="32">
        <v>4.293315451926901</v>
      </c>
      <c r="D738" s="32">
        <v>4.2036644218605943</v>
      </c>
      <c r="E738" s="32">
        <v>13.105531737266574</v>
      </c>
      <c r="F738" s="32">
        <v>1.0513873033014534</v>
      </c>
      <c r="G738" s="32">
        <f t="shared" si="60"/>
        <v>17.398847189193475</v>
      </c>
      <c r="H738" s="32">
        <f t="shared" si="61"/>
        <v>7.1477279397477105</v>
      </c>
      <c r="I738" s="32">
        <f t="shared" si="62"/>
        <v>9.5483671770889487</v>
      </c>
      <c r="J738" s="32">
        <f t="shared" si="63"/>
        <v>17.398847189193475</v>
      </c>
      <c r="K738" s="36">
        <f t="shared" si="59"/>
        <v>0.90100000000000002</v>
      </c>
    </row>
    <row r="739" spans="1:11" x14ac:dyDescent="0.2">
      <c r="A739">
        <v>737</v>
      </c>
      <c r="B739" s="32">
        <v>1.7343661561899353</v>
      </c>
      <c r="C739" s="32">
        <v>4.3456352715147659</v>
      </c>
      <c r="D739" s="32">
        <v>3.7143279188094311</v>
      </c>
      <c r="E739" s="32">
        <v>10.493353814410511</v>
      </c>
      <c r="F739" s="32">
        <v>1.0094420329332934</v>
      </c>
      <c r="G739" s="32">
        <f t="shared" si="60"/>
        <v>14.838989085925277</v>
      </c>
      <c r="H739" s="32">
        <f t="shared" si="61"/>
        <v>6.4581361079326598</v>
      </c>
      <c r="I739" s="32">
        <f t="shared" si="62"/>
        <v>9.0694052232574904</v>
      </c>
      <c r="J739" s="32">
        <f t="shared" si="63"/>
        <v>14.838989085925277</v>
      </c>
      <c r="K739" s="36">
        <f t="shared" si="59"/>
        <v>0.16400000000000001</v>
      </c>
    </row>
    <row r="740" spans="1:11" x14ac:dyDescent="0.2">
      <c r="A740">
        <v>738</v>
      </c>
      <c r="B740" s="32">
        <v>1.3603785242157755</v>
      </c>
      <c r="C740" s="32">
        <v>3.198676050582435</v>
      </c>
      <c r="D740" s="32">
        <v>3.8913472609274322</v>
      </c>
      <c r="E740" s="32">
        <v>11.436563484778162</v>
      </c>
      <c r="F740" s="32">
        <v>0.67090266181912739</v>
      </c>
      <c r="G740" s="32">
        <f t="shared" si="60"/>
        <v>14.635239535360597</v>
      </c>
      <c r="H740" s="32">
        <f t="shared" si="61"/>
        <v>5.9226284469623351</v>
      </c>
      <c r="I740" s="32">
        <f t="shared" si="62"/>
        <v>7.7609259733289946</v>
      </c>
      <c r="J740" s="32">
        <f t="shared" si="63"/>
        <v>14.635239535360597</v>
      </c>
      <c r="K740" s="36">
        <f t="shared" si="59"/>
        <v>0.129</v>
      </c>
    </row>
    <row r="741" spans="1:11" x14ac:dyDescent="0.2">
      <c r="A741">
        <v>739</v>
      </c>
      <c r="B741" s="32">
        <v>2.1985421249628416</v>
      </c>
      <c r="C741" s="32">
        <v>3.927667886367999</v>
      </c>
      <c r="D741" s="32">
        <v>3.9942565750643553</v>
      </c>
      <c r="E741" s="32">
        <v>10.528132891806308</v>
      </c>
      <c r="F741" s="32">
        <v>0.86910847837862093</v>
      </c>
      <c r="G741" s="32">
        <f t="shared" si="60"/>
        <v>14.455800778174307</v>
      </c>
      <c r="H741" s="32">
        <f t="shared" si="61"/>
        <v>7.0619071784058178</v>
      </c>
      <c r="I741" s="32">
        <f t="shared" si="62"/>
        <v>8.7910329398109752</v>
      </c>
      <c r="J741" s="32">
        <f t="shared" si="63"/>
        <v>14.455800778174307</v>
      </c>
      <c r="K741" s="36">
        <f t="shared" si="59"/>
        <v>9.4E-2</v>
      </c>
    </row>
    <row r="742" spans="1:11" x14ac:dyDescent="0.2">
      <c r="A742">
        <v>740</v>
      </c>
      <c r="B742" s="32">
        <v>2.2115228880938957</v>
      </c>
      <c r="C742" s="32">
        <v>3.9401694594780565</v>
      </c>
      <c r="D742" s="32">
        <v>4.1061507532540418</v>
      </c>
      <c r="E742" s="32">
        <v>10.948255779396277</v>
      </c>
      <c r="F742" s="32">
        <v>1.1459069949305558</v>
      </c>
      <c r="G742" s="32">
        <f t="shared" si="60"/>
        <v>14.888425238874333</v>
      </c>
      <c r="H742" s="32">
        <f t="shared" si="61"/>
        <v>7.4635806362784933</v>
      </c>
      <c r="I742" s="32">
        <f t="shared" si="62"/>
        <v>9.1922272076626541</v>
      </c>
      <c r="J742" s="32">
        <f t="shared" si="63"/>
        <v>14.888425238874333</v>
      </c>
      <c r="K742" s="36">
        <f t="shared" si="59"/>
        <v>0.17399999999999999</v>
      </c>
    </row>
    <row r="743" spans="1:11" x14ac:dyDescent="0.2">
      <c r="A743">
        <v>741</v>
      </c>
      <c r="B743" s="32">
        <v>1.9332680999941658</v>
      </c>
      <c r="C743" s="32">
        <v>3.7506563431670656</v>
      </c>
      <c r="D743" s="32">
        <v>4.3228623427276034</v>
      </c>
      <c r="E743" s="32">
        <v>12.994423317024484</v>
      </c>
      <c r="F743" s="32">
        <v>0.95467484268374392</v>
      </c>
      <c r="G743" s="32">
        <f t="shared" si="60"/>
        <v>16.74507966019155</v>
      </c>
      <c r="H743" s="32">
        <f t="shared" si="61"/>
        <v>7.2108052854055131</v>
      </c>
      <c r="I743" s="32">
        <f t="shared" si="62"/>
        <v>9.028193528578413</v>
      </c>
      <c r="J743" s="32">
        <f t="shared" si="63"/>
        <v>16.74507966019155</v>
      </c>
      <c r="K743" s="36">
        <f t="shared" si="59"/>
        <v>0.749</v>
      </c>
    </row>
    <row r="744" spans="1:11" x14ac:dyDescent="0.2">
      <c r="A744">
        <v>742</v>
      </c>
      <c r="B744" s="32">
        <v>2.2419642441964243</v>
      </c>
      <c r="C744" s="32">
        <v>3.8169266746117501</v>
      </c>
      <c r="D744" s="32">
        <v>4.0481728875456611</v>
      </c>
      <c r="E744" s="32">
        <v>13.183580025099218</v>
      </c>
      <c r="F744" s="32">
        <v>1.3178411589033203</v>
      </c>
      <c r="G744" s="32">
        <f t="shared" si="60"/>
        <v>17.000506699710968</v>
      </c>
      <c r="H744" s="32">
        <f t="shared" si="61"/>
        <v>7.6079782906454057</v>
      </c>
      <c r="I744" s="32">
        <f t="shared" si="62"/>
        <v>9.1829407210607314</v>
      </c>
      <c r="J744" s="32">
        <f t="shared" si="63"/>
        <v>17.000506699710968</v>
      </c>
      <c r="K744" s="36">
        <f t="shared" si="59"/>
        <v>0.81100000000000005</v>
      </c>
    </row>
    <row r="745" spans="1:11" x14ac:dyDescent="0.2">
      <c r="A745">
        <v>743</v>
      </c>
      <c r="B745" s="32">
        <v>2.1743080701999133</v>
      </c>
      <c r="C745" s="32">
        <v>3.0467358657042496</v>
      </c>
      <c r="D745" s="32">
        <v>3.82633614763472</v>
      </c>
      <c r="E745" s="32">
        <v>11.264425696310354</v>
      </c>
      <c r="F745" s="32">
        <v>0.85178335464297561</v>
      </c>
      <c r="G745" s="32">
        <f t="shared" si="60"/>
        <v>14.311161562014604</v>
      </c>
      <c r="H745" s="32">
        <f t="shared" si="61"/>
        <v>6.8524275724776089</v>
      </c>
      <c r="I745" s="32">
        <f t="shared" si="62"/>
        <v>7.7248553679819452</v>
      </c>
      <c r="J745" s="32">
        <f t="shared" si="63"/>
        <v>14.311161562014604</v>
      </c>
      <c r="K745" s="36">
        <f t="shared" si="59"/>
        <v>7.6999999999999999E-2</v>
      </c>
    </row>
    <row r="746" spans="1:11" x14ac:dyDescent="0.2">
      <c r="A746">
        <v>744</v>
      </c>
      <c r="B746" s="32">
        <v>3.1624160833889619</v>
      </c>
      <c r="C746" s="32">
        <v>3.2219682098948397</v>
      </c>
      <c r="D746" s="32">
        <v>4.6038711035216693</v>
      </c>
      <c r="E746" s="32">
        <v>12.630453769190353</v>
      </c>
      <c r="F746" s="32">
        <v>1.2166558260796592</v>
      </c>
      <c r="G746" s="32">
        <f t="shared" si="60"/>
        <v>15.852421979085193</v>
      </c>
      <c r="H746" s="32">
        <f t="shared" si="61"/>
        <v>8.9829430129902903</v>
      </c>
      <c r="I746" s="32">
        <f t="shared" si="62"/>
        <v>9.0424951394961681</v>
      </c>
      <c r="J746" s="32">
        <f t="shared" si="63"/>
        <v>15.852421979085193</v>
      </c>
      <c r="K746" s="36">
        <f t="shared" si="59"/>
        <v>0.439</v>
      </c>
    </row>
    <row r="747" spans="1:11" x14ac:dyDescent="0.2">
      <c r="A747">
        <v>745</v>
      </c>
      <c r="B747" s="32">
        <v>1.568052544418606</v>
      </c>
      <c r="C747" s="32">
        <v>4.5284732651489321</v>
      </c>
      <c r="D747" s="32">
        <v>4.555642691324465</v>
      </c>
      <c r="E747" s="32">
        <v>10.896860233799089</v>
      </c>
      <c r="F747" s="32">
        <v>1.0594662424191483</v>
      </c>
      <c r="G747" s="32">
        <f t="shared" si="60"/>
        <v>15.425333498948021</v>
      </c>
      <c r="H747" s="32">
        <f t="shared" si="61"/>
        <v>7.1831614781622193</v>
      </c>
      <c r="I747" s="32">
        <f t="shared" si="62"/>
        <v>10.143582198892545</v>
      </c>
      <c r="J747" s="32">
        <f t="shared" si="63"/>
        <v>15.425333498948021</v>
      </c>
      <c r="K747" s="36">
        <f t="shared" si="59"/>
        <v>0.30099999999999999</v>
      </c>
    </row>
    <row r="748" spans="1:11" x14ac:dyDescent="0.2">
      <c r="A748">
        <v>746</v>
      </c>
      <c r="B748" s="32">
        <v>2.1884427547338419</v>
      </c>
      <c r="C748" s="32">
        <v>3.6255121459398651</v>
      </c>
      <c r="D748" s="32">
        <v>4.0338745394401485</v>
      </c>
      <c r="E748" s="32">
        <v>14.085216692648828</v>
      </c>
      <c r="F748" s="32">
        <v>1.0260161868936848</v>
      </c>
      <c r="G748" s="32">
        <f t="shared" si="60"/>
        <v>17.710728838588693</v>
      </c>
      <c r="H748" s="32">
        <f t="shared" si="61"/>
        <v>7.2483334810676752</v>
      </c>
      <c r="I748" s="32">
        <f t="shared" si="62"/>
        <v>8.6854028722736984</v>
      </c>
      <c r="J748" s="32">
        <f t="shared" si="63"/>
        <v>17.710728838588693</v>
      </c>
      <c r="K748" s="36">
        <f t="shared" si="59"/>
        <v>0.92700000000000005</v>
      </c>
    </row>
    <row r="749" spans="1:11" x14ac:dyDescent="0.2">
      <c r="A749">
        <v>747</v>
      </c>
      <c r="B749" s="32">
        <v>0.94031134317629039</v>
      </c>
      <c r="C749" s="32">
        <v>3.238605141727021</v>
      </c>
      <c r="D749" s="32">
        <v>3.548644609603798</v>
      </c>
      <c r="E749" s="32">
        <v>11.888964339334052</v>
      </c>
      <c r="F749" s="32">
        <v>0.88899322715951712</v>
      </c>
      <c r="G749" s="32">
        <f t="shared" si="60"/>
        <v>15.127569481061073</v>
      </c>
      <c r="H749" s="32">
        <f t="shared" si="61"/>
        <v>5.3779491799396055</v>
      </c>
      <c r="I749" s="32">
        <f t="shared" si="62"/>
        <v>7.6762429784903361</v>
      </c>
      <c r="J749" s="32">
        <f t="shared" si="63"/>
        <v>15.127569481061073</v>
      </c>
      <c r="K749" s="36">
        <f t="shared" si="59"/>
        <v>0.224</v>
      </c>
    </row>
    <row r="750" spans="1:11" x14ac:dyDescent="0.2">
      <c r="A750">
        <v>748</v>
      </c>
      <c r="B750" s="32">
        <v>1.9355054569605272</v>
      </c>
      <c r="C750" s="32">
        <v>4.0246996023633983</v>
      </c>
      <c r="D750" s="32">
        <v>3.6850701791117899</v>
      </c>
      <c r="E750" s="32">
        <v>10.389566826517694</v>
      </c>
      <c r="F750" s="32">
        <v>0.99884739736444317</v>
      </c>
      <c r="G750" s="32">
        <f t="shared" si="60"/>
        <v>14.414266428881092</v>
      </c>
      <c r="H750" s="32">
        <f t="shared" si="61"/>
        <v>6.6194230334367603</v>
      </c>
      <c r="I750" s="32">
        <f t="shared" si="62"/>
        <v>8.7086171788396314</v>
      </c>
      <c r="J750" s="32">
        <f t="shared" si="63"/>
        <v>14.414266428881092</v>
      </c>
      <c r="K750" s="36">
        <f t="shared" si="59"/>
        <v>8.6999999999999994E-2</v>
      </c>
    </row>
    <row r="751" spans="1:11" x14ac:dyDescent="0.2">
      <c r="A751">
        <v>749</v>
      </c>
      <c r="B751" s="32">
        <v>2.491598939333926</v>
      </c>
      <c r="C751" s="32">
        <v>3.6928511336591328</v>
      </c>
      <c r="D751" s="32">
        <v>3.8749232190675684</v>
      </c>
      <c r="E751" s="32">
        <v>12.028576323529705</v>
      </c>
      <c r="F751" s="32">
        <v>0.71235295106453123</v>
      </c>
      <c r="G751" s="32">
        <f t="shared" si="60"/>
        <v>15.721427457188838</v>
      </c>
      <c r="H751" s="32">
        <f t="shared" si="61"/>
        <v>7.0788751094660256</v>
      </c>
      <c r="I751" s="32">
        <f t="shared" si="62"/>
        <v>8.2801273037912324</v>
      </c>
      <c r="J751" s="32">
        <f t="shared" si="63"/>
        <v>15.721427457188838</v>
      </c>
      <c r="K751" s="36">
        <f t="shared" si="59"/>
        <v>0.39</v>
      </c>
    </row>
    <row r="752" spans="1:11" x14ac:dyDescent="0.2">
      <c r="A752">
        <v>750</v>
      </c>
      <c r="B752" s="32">
        <v>1.562583070655819</v>
      </c>
      <c r="C752" s="32">
        <v>3.4055815477622673</v>
      </c>
      <c r="D752" s="32">
        <v>3.7517001361302391</v>
      </c>
      <c r="E752" s="32">
        <v>13.574553607497364</v>
      </c>
      <c r="F752" s="32">
        <v>0.94626487023197114</v>
      </c>
      <c r="G752" s="32">
        <f t="shared" si="60"/>
        <v>16.980135155259632</v>
      </c>
      <c r="H752" s="32">
        <f t="shared" si="61"/>
        <v>6.2605480770180293</v>
      </c>
      <c r="I752" s="32">
        <f t="shared" si="62"/>
        <v>8.1035465541244776</v>
      </c>
      <c r="J752" s="32">
        <f t="shared" si="63"/>
        <v>16.980135155259632</v>
      </c>
      <c r="K752" s="36">
        <f t="shared" si="59"/>
        <v>0.80400000000000005</v>
      </c>
    </row>
    <row r="753" spans="1:11" x14ac:dyDescent="0.2">
      <c r="A753">
        <v>751</v>
      </c>
      <c r="B753" s="32">
        <v>1.8244317112039425</v>
      </c>
      <c r="C753" s="32">
        <v>3.9197348188317847</v>
      </c>
      <c r="D753" s="32">
        <v>4.1405719103786396</v>
      </c>
      <c r="E753" s="32">
        <v>10.468369994952809</v>
      </c>
      <c r="F753" s="32">
        <v>1.224656582759053</v>
      </c>
      <c r="G753" s="32">
        <f t="shared" si="60"/>
        <v>14.388104813784594</v>
      </c>
      <c r="H753" s="32">
        <f t="shared" si="61"/>
        <v>7.1896602043416351</v>
      </c>
      <c r="I753" s="32">
        <f t="shared" si="62"/>
        <v>9.2849633119694772</v>
      </c>
      <c r="J753" s="32">
        <f t="shared" si="63"/>
        <v>14.388104813784594</v>
      </c>
      <c r="K753" s="36">
        <f t="shared" si="59"/>
        <v>8.4000000000000005E-2</v>
      </c>
    </row>
    <row r="754" spans="1:11" x14ac:dyDescent="0.2">
      <c r="A754">
        <v>752</v>
      </c>
      <c r="B754" s="32">
        <v>1.704591573390644</v>
      </c>
      <c r="C754" s="32">
        <v>4.74266608862672</v>
      </c>
      <c r="D754" s="32">
        <v>4.1761620865181612</v>
      </c>
      <c r="E754" s="32">
        <v>11.961320327201975</v>
      </c>
      <c r="F754" s="32">
        <v>1.3281214958406053</v>
      </c>
      <c r="G754" s="32">
        <f t="shared" si="60"/>
        <v>16.703986415828695</v>
      </c>
      <c r="H754" s="32">
        <f t="shared" si="61"/>
        <v>7.2088751557494106</v>
      </c>
      <c r="I754" s="32">
        <f t="shared" si="62"/>
        <v>10.246949670985487</v>
      </c>
      <c r="J754" s="32">
        <f t="shared" si="63"/>
        <v>16.703986415828695</v>
      </c>
      <c r="K754" s="36">
        <f t="shared" si="59"/>
        <v>0.73399999999999999</v>
      </c>
    </row>
    <row r="755" spans="1:11" x14ac:dyDescent="0.2">
      <c r="A755">
        <v>753</v>
      </c>
      <c r="B755" s="32">
        <v>1.8173353787933593</v>
      </c>
      <c r="C755" s="32">
        <v>3.9680977680327487</v>
      </c>
      <c r="D755" s="32">
        <v>3.9317733340831182</v>
      </c>
      <c r="E755" s="32">
        <v>11.476995071745478</v>
      </c>
      <c r="F755" s="32">
        <v>1.3271508830948733</v>
      </c>
      <c r="G755" s="32">
        <f t="shared" si="60"/>
        <v>15.445092839778226</v>
      </c>
      <c r="H755" s="32">
        <f t="shared" si="61"/>
        <v>7.0762595959713508</v>
      </c>
      <c r="I755" s="32">
        <f t="shared" si="62"/>
        <v>9.2270219852107402</v>
      </c>
      <c r="J755" s="32">
        <f t="shared" si="63"/>
        <v>15.445092839778226</v>
      </c>
      <c r="K755" s="36">
        <f t="shared" si="59"/>
        <v>0.312</v>
      </c>
    </row>
    <row r="756" spans="1:11" x14ac:dyDescent="0.2">
      <c r="A756">
        <v>754</v>
      </c>
      <c r="B756" s="32">
        <v>2.4231264938425738</v>
      </c>
      <c r="C756" s="32">
        <v>3.3780932072695578</v>
      </c>
      <c r="D756" s="32">
        <v>4.0801629653324198</v>
      </c>
      <c r="E756" s="32">
        <v>12.899551650945796</v>
      </c>
      <c r="F756" s="32">
        <v>1.0053932808441459</v>
      </c>
      <c r="G756" s="32">
        <f t="shared" si="60"/>
        <v>16.277644858215353</v>
      </c>
      <c r="H756" s="32">
        <f t="shared" si="61"/>
        <v>7.5086827400191396</v>
      </c>
      <c r="I756" s="32">
        <f t="shared" si="62"/>
        <v>8.4636494534461235</v>
      </c>
      <c r="J756" s="32">
        <f t="shared" si="63"/>
        <v>16.277644858215353</v>
      </c>
      <c r="K756" s="36">
        <f t="shared" si="59"/>
        <v>0.58499999999999996</v>
      </c>
    </row>
    <row r="757" spans="1:11" x14ac:dyDescent="0.2">
      <c r="A757">
        <v>755</v>
      </c>
      <c r="B757" s="32">
        <v>1.9371249259638716</v>
      </c>
      <c r="C757" s="32">
        <v>4.5927927304583136</v>
      </c>
      <c r="D757" s="32">
        <v>3.6706795400314149</v>
      </c>
      <c r="E757" s="32">
        <v>11.359998810177785</v>
      </c>
      <c r="F757" s="32">
        <v>0.93103864426302607</v>
      </c>
      <c r="G757" s="32">
        <f t="shared" si="60"/>
        <v>15.952791540636099</v>
      </c>
      <c r="H757" s="32">
        <f t="shared" si="61"/>
        <v>6.5388431102583127</v>
      </c>
      <c r="I757" s="32">
        <f t="shared" si="62"/>
        <v>9.1945109147527546</v>
      </c>
      <c r="J757" s="32">
        <f t="shared" si="63"/>
        <v>15.952791540636099</v>
      </c>
      <c r="K757" s="36">
        <f t="shared" si="59"/>
        <v>0.48399999999999999</v>
      </c>
    </row>
    <row r="758" spans="1:11" x14ac:dyDescent="0.2">
      <c r="A758">
        <v>756</v>
      </c>
      <c r="B758" s="32">
        <v>2.9077075446839444</v>
      </c>
      <c r="C758" s="32">
        <v>4.212820623346488</v>
      </c>
      <c r="D758" s="32">
        <v>3.9895598648436135</v>
      </c>
      <c r="E758" s="32">
        <v>12.878878836374497</v>
      </c>
      <c r="F758" s="32">
        <v>0.80599041009554639</v>
      </c>
      <c r="G758" s="32">
        <f t="shared" si="60"/>
        <v>17.091699459720985</v>
      </c>
      <c r="H758" s="32">
        <f t="shared" si="61"/>
        <v>7.7032578196231043</v>
      </c>
      <c r="I758" s="32">
        <f t="shared" si="62"/>
        <v>9.0083708982856479</v>
      </c>
      <c r="J758" s="32">
        <f t="shared" si="63"/>
        <v>17.091699459720985</v>
      </c>
      <c r="K758" s="36">
        <f t="shared" si="59"/>
        <v>0.83799999999999997</v>
      </c>
    </row>
    <row r="759" spans="1:11" x14ac:dyDescent="0.2">
      <c r="A759">
        <v>757</v>
      </c>
      <c r="B759" s="32">
        <v>1.7796595607724157</v>
      </c>
      <c r="C759" s="32">
        <v>3.4058146057795966</v>
      </c>
      <c r="D759" s="32">
        <v>3.3536990587017499</v>
      </c>
      <c r="E759" s="32">
        <v>11.826592329554842</v>
      </c>
      <c r="F759" s="32">
        <v>1.3465286226855824</v>
      </c>
      <c r="G759" s="32">
        <f t="shared" si="60"/>
        <v>15.232406935334438</v>
      </c>
      <c r="H759" s="32">
        <f t="shared" si="61"/>
        <v>6.479887242159748</v>
      </c>
      <c r="I759" s="32">
        <f t="shared" si="62"/>
        <v>8.1060422871669289</v>
      </c>
      <c r="J759" s="32">
        <f t="shared" si="63"/>
        <v>15.232406935334438</v>
      </c>
      <c r="K759" s="36">
        <f t="shared" si="59"/>
        <v>0.254</v>
      </c>
    </row>
    <row r="760" spans="1:11" x14ac:dyDescent="0.2">
      <c r="A760">
        <v>758</v>
      </c>
      <c r="B760" s="32">
        <v>1.4171309936064063</v>
      </c>
      <c r="C760" s="32">
        <v>3.9726571786595741</v>
      </c>
      <c r="D760" s="32">
        <v>4.098970815542998</v>
      </c>
      <c r="E760" s="32">
        <v>11.983438101480715</v>
      </c>
      <c r="F760" s="32">
        <v>0.79809110755013535</v>
      </c>
      <c r="G760" s="32">
        <f t="shared" si="60"/>
        <v>15.956095280140289</v>
      </c>
      <c r="H760" s="32">
        <f t="shared" si="61"/>
        <v>6.3141929166995396</v>
      </c>
      <c r="I760" s="32">
        <f t="shared" si="62"/>
        <v>8.8697191017527075</v>
      </c>
      <c r="J760" s="32">
        <f t="shared" si="63"/>
        <v>15.956095280140289</v>
      </c>
      <c r="K760" s="36">
        <f t="shared" si="59"/>
        <v>0.48499999999999999</v>
      </c>
    </row>
    <row r="761" spans="1:11" x14ac:dyDescent="0.2">
      <c r="A761">
        <v>759</v>
      </c>
      <c r="B761" s="32">
        <v>2.3195782483089715</v>
      </c>
      <c r="C761" s="32">
        <v>3.8449550275836373</v>
      </c>
      <c r="D761" s="32">
        <v>3.9188484707701718</v>
      </c>
      <c r="E761" s="32">
        <v>13.001724285742966</v>
      </c>
      <c r="F761" s="32">
        <v>0.99187843968684319</v>
      </c>
      <c r="G761" s="32">
        <f t="shared" si="60"/>
        <v>16.846679313326604</v>
      </c>
      <c r="H761" s="32">
        <f t="shared" si="61"/>
        <v>7.2303051587659866</v>
      </c>
      <c r="I761" s="32">
        <f t="shared" si="62"/>
        <v>8.7556819380406523</v>
      </c>
      <c r="J761" s="32">
        <f t="shared" si="63"/>
        <v>16.846679313326604</v>
      </c>
      <c r="K761" s="36">
        <f t="shared" si="59"/>
        <v>0.78200000000000003</v>
      </c>
    </row>
    <row r="762" spans="1:11" x14ac:dyDescent="0.2">
      <c r="A762">
        <v>760</v>
      </c>
      <c r="B762" s="32">
        <v>1.9487903323824867</v>
      </c>
      <c r="C762" s="32">
        <v>4.4496621386351762</v>
      </c>
      <c r="D762" s="32">
        <v>3.8404172742993978</v>
      </c>
      <c r="E762" s="32">
        <v>12.710538188286591</v>
      </c>
      <c r="F762" s="32">
        <v>1.0452715539722703</v>
      </c>
      <c r="G762" s="32">
        <f t="shared" si="60"/>
        <v>17.160200326921768</v>
      </c>
      <c r="H762" s="32">
        <f t="shared" si="61"/>
        <v>6.8344791606541548</v>
      </c>
      <c r="I762" s="32">
        <f t="shared" si="62"/>
        <v>9.3353509669068444</v>
      </c>
      <c r="J762" s="32">
        <f t="shared" si="63"/>
        <v>17.160200326921768</v>
      </c>
      <c r="K762" s="36">
        <f t="shared" si="59"/>
        <v>0.85399999999999998</v>
      </c>
    </row>
    <row r="763" spans="1:11" x14ac:dyDescent="0.2">
      <c r="A763">
        <v>761</v>
      </c>
      <c r="B763" s="32">
        <v>1.9167499709074036</v>
      </c>
      <c r="C763" s="32">
        <v>3.7855871924912208</v>
      </c>
      <c r="D763" s="32">
        <v>3.9256232285915758</v>
      </c>
      <c r="E763" s="32">
        <v>13.278203853871673</v>
      </c>
      <c r="F763" s="32">
        <v>0.91022956464803428</v>
      </c>
      <c r="G763" s="32">
        <f t="shared" si="60"/>
        <v>17.063791046362894</v>
      </c>
      <c r="H763" s="32">
        <f t="shared" si="61"/>
        <v>6.7526027641470137</v>
      </c>
      <c r="I763" s="32">
        <f t="shared" si="62"/>
        <v>8.6214399857308308</v>
      </c>
      <c r="J763" s="32">
        <f t="shared" si="63"/>
        <v>17.063791046362894</v>
      </c>
      <c r="K763" s="36">
        <f t="shared" si="59"/>
        <v>0.82799999999999996</v>
      </c>
    </row>
    <row r="764" spans="1:11" x14ac:dyDescent="0.2">
      <c r="A764">
        <v>762</v>
      </c>
      <c r="B764" s="32">
        <v>1.1932395460025873</v>
      </c>
      <c r="C764" s="32">
        <v>3.2052380548557267</v>
      </c>
      <c r="D764" s="32">
        <v>3.7643188635265687</v>
      </c>
      <c r="E764" s="32">
        <v>13.427038114343304</v>
      </c>
      <c r="F764" s="32">
        <v>0.96576681269289111</v>
      </c>
      <c r="G764" s="32">
        <f t="shared" si="60"/>
        <v>16.632276169199031</v>
      </c>
      <c r="H764" s="32">
        <f t="shared" si="61"/>
        <v>5.9233252222220472</v>
      </c>
      <c r="I764" s="32">
        <f t="shared" si="62"/>
        <v>7.9353237310751865</v>
      </c>
      <c r="J764" s="32">
        <f t="shared" si="63"/>
        <v>16.632276169199031</v>
      </c>
      <c r="K764" s="36">
        <f t="shared" si="59"/>
        <v>0.70499999999999996</v>
      </c>
    </row>
    <row r="765" spans="1:11" x14ac:dyDescent="0.2">
      <c r="A765">
        <v>763</v>
      </c>
      <c r="B765" s="32">
        <v>1.5912014583154814</v>
      </c>
      <c r="C765" s="32">
        <v>3.6668373114516726</v>
      </c>
      <c r="D765" s="32">
        <v>3.5408644053895841</v>
      </c>
      <c r="E765" s="32">
        <v>12.391296453017276</v>
      </c>
      <c r="F765" s="32">
        <v>1.2159712721550022</v>
      </c>
      <c r="G765" s="32">
        <f t="shared" si="60"/>
        <v>16.058133764468948</v>
      </c>
      <c r="H765" s="32">
        <f t="shared" si="61"/>
        <v>6.3480371358600678</v>
      </c>
      <c r="I765" s="32">
        <f t="shared" si="62"/>
        <v>8.4236729889962589</v>
      </c>
      <c r="J765" s="32">
        <f t="shared" si="63"/>
        <v>16.058133764468948</v>
      </c>
      <c r="K765" s="36">
        <f t="shared" si="59"/>
        <v>0.52200000000000002</v>
      </c>
    </row>
    <row r="766" spans="1:11" x14ac:dyDescent="0.2">
      <c r="A766">
        <v>764</v>
      </c>
      <c r="B766" s="32">
        <v>1.7153179265296785</v>
      </c>
      <c r="C766" s="32">
        <v>3.9959266006044345</v>
      </c>
      <c r="D766" s="32">
        <v>3.4706699908419978</v>
      </c>
      <c r="E766" s="32">
        <v>11.226802174234763</v>
      </c>
      <c r="F766" s="32">
        <v>1.0362627929462178</v>
      </c>
      <c r="G766" s="32">
        <f t="shared" si="60"/>
        <v>15.222728774839197</v>
      </c>
      <c r="H766" s="32">
        <f t="shared" si="61"/>
        <v>6.2222507103178941</v>
      </c>
      <c r="I766" s="32">
        <f t="shared" si="62"/>
        <v>8.5028593843926501</v>
      </c>
      <c r="J766" s="32">
        <f t="shared" si="63"/>
        <v>15.222728774839197</v>
      </c>
      <c r="K766" s="36">
        <f t="shared" si="59"/>
        <v>0.25</v>
      </c>
    </row>
    <row r="767" spans="1:11" x14ac:dyDescent="0.2">
      <c r="A767">
        <v>765</v>
      </c>
      <c r="B767" s="32">
        <v>1.6060353169013979</v>
      </c>
      <c r="C767" s="32">
        <v>5.4452962204813957</v>
      </c>
      <c r="D767" s="32">
        <v>4.1545221039123135</v>
      </c>
      <c r="E767" s="32">
        <v>11.436024609167362</v>
      </c>
      <c r="F767" s="32">
        <v>1.0167383632287965</v>
      </c>
      <c r="G767" s="32">
        <f t="shared" si="60"/>
        <v>16.881320829648757</v>
      </c>
      <c r="H767" s="32">
        <f t="shared" si="61"/>
        <v>6.7772957840425079</v>
      </c>
      <c r="I767" s="32">
        <f t="shared" si="62"/>
        <v>10.616556687622506</v>
      </c>
      <c r="J767" s="32">
        <f t="shared" si="63"/>
        <v>16.881320829648757</v>
      </c>
      <c r="K767" s="36">
        <f t="shared" si="59"/>
        <v>0.79</v>
      </c>
    </row>
    <row r="768" spans="1:11" x14ac:dyDescent="0.2">
      <c r="A768">
        <v>766</v>
      </c>
      <c r="B768" s="32">
        <v>1.3426399669260718</v>
      </c>
      <c r="C768" s="32">
        <v>3.3152482602454256</v>
      </c>
      <c r="D768" s="32">
        <v>3.9955441467136552</v>
      </c>
      <c r="E768" s="32">
        <v>11.086719526530942</v>
      </c>
      <c r="F768" s="32">
        <v>0.60542500048177317</v>
      </c>
      <c r="G768" s="32">
        <f t="shared" si="60"/>
        <v>14.401967786776368</v>
      </c>
      <c r="H768" s="32">
        <f t="shared" si="61"/>
        <v>5.9436091141215002</v>
      </c>
      <c r="I768" s="32">
        <f t="shared" si="62"/>
        <v>7.916217407440854</v>
      </c>
      <c r="J768" s="32">
        <f t="shared" si="63"/>
        <v>14.401967786776368</v>
      </c>
      <c r="K768" s="36">
        <f t="shared" si="59"/>
        <v>8.5999999999999993E-2</v>
      </c>
    </row>
    <row r="769" spans="1:11" x14ac:dyDescent="0.2">
      <c r="A769">
        <v>767</v>
      </c>
      <c r="B769" s="32">
        <v>1.9407089035230456</v>
      </c>
      <c r="C769" s="32">
        <v>4.2226192918897141</v>
      </c>
      <c r="D769" s="32">
        <v>4.0134212086777552</v>
      </c>
      <c r="E769" s="32">
        <v>12.024979271984193</v>
      </c>
      <c r="F769" s="32">
        <v>1.3541627847880591</v>
      </c>
      <c r="G769" s="32">
        <f t="shared" si="60"/>
        <v>16.247598563873908</v>
      </c>
      <c r="H769" s="32">
        <f t="shared" si="61"/>
        <v>7.3082928969888599</v>
      </c>
      <c r="I769" s="32">
        <f t="shared" si="62"/>
        <v>9.5902032853555284</v>
      </c>
      <c r="J769" s="32">
        <f t="shared" si="63"/>
        <v>16.247598563873908</v>
      </c>
      <c r="K769" s="36">
        <f t="shared" si="59"/>
        <v>0.57299999999999995</v>
      </c>
    </row>
    <row r="770" spans="1:11" x14ac:dyDescent="0.2">
      <c r="A770">
        <v>768</v>
      </c>
      <c r="B770" s="32">
        <v>2.5486276677402202</v>
      </c>
      <c r="C770" s="32">
        <v>5.5395926311612129</v>
      </c>
      <c r="D770" s="32">
        <v>4.4999604698241455</v>
      </c>
      <c r="E770" s="32">
        <v>10.733483153046109</v>
      </c>
      <c r="F770" s="32">
        <v>0.94704198797990102</v>
      </c>
      <c r="G770" s="32">
        <f t="shared" si="60"/>
        <v>16.273075784207322</v>
      </c>
      <c r="H770" s="32">
        <f t="shared" si="61"/>
        <v>7.9956301255442668</v>
      </c>
      <c r="I770" s="32">
        <f t="shared" si="62"/>
        <v>10.986595088965259</v>
      </c>
      <c r="J770" s="32">
        <f t="shared" si="63"/>
        <v>16.273075784207322</v>
      </c>
      <c r="K770" s="36">
        <f t="shared" si="59"/>
        <v>0.58399999999999996</v>
      </c>
    </row>
    <row r="771" spans="1:11" x14ac:dyDescent="0.2">
      <c r="A771">
        <v>769</v>
      </c>
      <c r="B771" s="32">
        <v>1.6707913396676304</v>
      </c>
      <c r="C771" s="32">
        <v>3.8226815023372183</v>
      </c>
      <c r="D771" s="32">
        <v>3.561486561105994</v>
      </c>
      <c r="E771" s="32">
        <v>11.266929080476984</v>
      </c>
      <c r="F771" s="32">
        <v>1.0727436599845532</v>
      </c>
      <c r="G771" s="32">
        <f t="shared" si="60"/>
        <v>15.089610582814203</v>
      </c>
      <c r="H771" s="32">
        <f t="shared" si="61"/>
        <v>6.3050215607581777</v>
      </c>
      <c r="I771" s="32">
        <f t="shared" si="62"/>
        <v>8.4569117234277655</v>
      </c>
      <c r="J771" s="32">
        <f t="shared" si="63"/>
        <v>15.089610582814203</v>
      </c>
      <c r="K771" s="36">
        <f t="shared" si="59"/>
        <v>0.218</v>
      </c>
    </row>
    <row r="772" spans="1:11" x14ac:dyDescent="0.2">
      <c r="A772">
        <v>770</v>
      </c>
      <c r="B772" s="32">
        <v>1.9469059730472509</v>
      </c>
      <c r="C772" s="32">
        <v>4.7536800694651902</v>
      </c>
      <c r="D772" s="32">
        <v>3.8142434037617932</v>
      </c>
      <c r="E772" s="32">
        <v>12.448703758593183</v>
      </c>
      <c r="F772" s="32">
        <v>0.88641634445230011</v>
      </c>
      <c r="G772" s="32">
        <f t="shared" si="60"/>
        <v>17.202383828058373</v>
      </c>
      <c r="H772" s="32">
        <f t="shared" si="61"/>
        <v>6.6475657212613442</v>
      </c>
      <c r="I772" s="32">
        <f t="shared" si="62"/>
        <v>9.4543398176792834</v>
      </c>
      <c r="J772" s="32">
        <f t="shared" si="63"/>
        <v>17.202383828058373</v>
      </c>
      <c r="K772" s="36">
        <f t="shared" si="59"/>
        <v>0.86199999999999999</v>
      </c>
    </row>
    <row r="773" spans="1:11" x14ac:dyDescent="0.2">
      <c r="A773">
        <v>771</v>
      </c>
      <c r="B773" s="32">
        <v>1.9637270775565412</v>
      </c>
      <c r="C773" s="32">
        <v>4.2103524820995517</v>
      </c>
      <c r="D773" s="32">
        <v>3.9907971641732729</v>
      </c>
      <c r="E773" s="32">
        <v>12.559138015887584</v>
      </c>
      <c r="F773" s="32">
        <v>0.71996357999159954</v>
      </c>
      <c r="G773" s="32">
        <f t="shared" si="60"/>
        <v>16.769490497987135</v>
      </c>
      <c r="H773" s="32">
        <f t="shared" si="61"/>
        <v>6.6744878217214136</v>
      </c>
      <c r="I773" s="32">
        <f t="shared" si="62"/>
        <v>8.9211132262644242</v>
      </c>
      <c r="J773" s="32">
        <f t="shared" si="63"/>
        <v>16.769490497987135</v>
      </c>
      <c r="K773" s="36">
        <f t="shared" ref="K773:K836" si="64">PERCENTRANK($J$3:$J$1002,J773)</f>
        <v>0.75900000000000001</v>
      </c>
    </row>
    <row r="774" spans="1:11" x14ac:dyDescent="0.2">
      <c r="A774">
        <v>772</v>
      </c>
      <c r="B774" s="32">
        <v>2.4449248081073165</v>
      </c>
      <c r="C774" s="32">
        <v>3.8122962097113486</v>
      </c>
      <c r="D774" s="32">
        <v>4.1494693606218789</v>
      </c>
      <c r="E774" s="32">
        <v>11.897734141995898</v>
      </c>
      <c r="F774" s="32">
        <v>0.63309583108639345</v>
      </c>
      <c r="G774" s="32">
        <f t="shared" si="60"/>
        <v>15.710030351707246</v>
      </c>
      <c r="H774" s="32">
        <f t="shared" si="61"/>
        <v>7.2274899998155888</v>
      </c>
      <c r="I774" s="32">
        <f t="shared" si="62"/>
        <v>8.594861401419621</v>
      </c>
      <c r="J774" s="32">
        <f t="shared" si="63"/>
        <v>15.710030351707246</v>
      </c>
      <c r="K774" s="36">
        <f t="shared" si="64"/>
        <v>0.38700000000000001</v>
      </c>
    </row>
    <row r="775" spans="1:11" x14ac:dyDescent="0.2">
      <c r="A775">
        <v>773</v>
      </c>
      <c r="B775" s="32">
        <v>1.8777138898731209</v>
      </c>
      <c r="C775" s="32">
        <v>3.9934402694634628</v>
      </c>
      <c r="D775" s="32">
        <v>4.2606364660096006</v>
      </c>
      <c r="E775" s="32">
        <v>11.382001760750427</v>
      </c>
      <c r="F775" s="32">
        <v>1.2909066552092554</v>
      </c>
      <c r="G775" s="32">
        <f t="shared" si="60"/>
        <v>15.37544203021389</v>
      </c>
      <c r="H775" s="32">
        <f t="shared" si="61"/>
        <v>7.4292570110919769</v>
      </c>
      <c r="I775" s="32">
        <f t="shared" si="62"/>
        <v>9.5449833906823187</v>
      </c>
      <c r="J775" s="32">
        <f t="shared" si="63"/>
        <v>15.37544203021389</v>
      </c>
      <c r="K775" s="36">
        <f t="shared" si="64"/>
        <v>0.28799999999999998</v>
      </c>
    </row>
    <row r="776" spans="1:11" x14ac:dyDescent="0.2">
      <c r="A776">
        <v>774</v>
      </c>
      <c r="B776" s="32">
        <v>3.2495365808717906</v>
      </c>
      <c r="C776" s="32">
        <v>3.8687871993752196</v>
      </c>
      <c r="D776" s="32">
        <v>4.2978754992000177</v>
      </c>
      <c r="E776" s="32">
        <v>11.36365611574729</v>
      </c>
      <c r="F776" s="32">
        <v>1.1319275042988011</v>
      </c>
      <c r="G776" s="32">
        <f t="shared" si="60"/>
        <v>15.232443315122509</v>
      </c>
      <c r="H776" s="32">
        <f t="shared" si="61"/>
        <v>8.6793395843706094</v>
      </c>
      <c r="I776" s="32">
        <f t="shared" si="62"/>
        <v>9.2985902028740384</v>
      </c>
      <c r="J776" s="32">
        <f t="shared" si="63"/>
        <v>15.232443315122509</v>
      </c>
      <c r="K776" s="36">
        <f t="shared" si="64"/>
        <v>0.255</v>
      </c>
    </row>
    <row r="777" spans="1:11" x14ac:dyDescent="0.2">
      <c r="A777">
        <v>775</v>
      </c>
      <c r="B777" s="32">
        <v>0.80827090237289667</v>
      </c>
      <c r="C777" s="32">
        <v>3.7708152932318626</v>
      </c>
      <c r="D777" s="32">
        <v>3.3954535966622643</v>
      </c>
      <c r="E777" s="32">
        <v>12.827253643365111</v>
      </c>
      <c r="F777" s="32">
        <v>1.0789114437793614</v>
      </c>
      <c r="G777" s="32">
        <f t="shared" si="60"/>
        <v>16.598068936596974</v>
      </c>
      <c r="H777" s="32">
        <f t="shared" si="61"/>
        <v>5.2826359428145224</v>
      </c>
      <c r="I777" s="32">
        <f t="shared" si="62"/>
        <v>8.2451803336734883</v>
      </c>
      <c r="J777" s="32">
        <f t="shared" si="63"/>
        <v>16.598068936596974</v>
      </c>
      <c r="K777" s="36">
        <f t="shared" si="64"/>
        <v>0.69199999999999995</v>
      </c>
    </row>
    <row r="778" spans="1:11" x14ac:dyDescent="0.2">
      <c r="A778">
        <v>776</v>
      </c>
      <c r="B778" s="32">
        <v>2.0003632294465206</v>
      </c>
      <c r="C778" s="32">
        <v>3.7740815160796046</v>
      </c>
      <c r="D778" s="32">
        <v>4.2220670921815326</v>
      </c>
      <c r="E778" s="32">
        <v>12.883842403709423</v>
      </c>
      <c r="F778" s="32">
        <v>0.50933852232992649</v>
      </c>
      <c r="G778" s="32">
        <f t="shared" si="60"/>
        <v>16.657923919789027</v>
      </c>
      <c r="H778" s="32">
        <f t="shared" si="61"/>
        <v>6.7317688439579797</v>
      </c>
      <c r="I778" s="32">
        <f t="shared" si="62"/>
        <v>8.5054871305910638</v>
      </c>
      <c r="J778" s="32">
        <f t="shared" si="63"/>
        <v>16.657923919789027</v>
      </c>
      <c r="K778" s="36">
        <f t="shared" si="64"/>
        <v>0.72099999999999997</v>
      </c>
    </row>
    <row r="779" spans="1:11" x14ac:dyDescent="0.2">
      <c r="A779">
        <v>777</v>
      </c>
      <c r="B779" s="32">
        <v>1.6378039668343263</v>
      </c>
      <c r="C779" s="32">
        <v>3.9148877805055236</v>
      </c>
      <c r="D779" s="32">
        <v>3.5788777823690907</v>
      </c>
      <c r="E779" s="32">
        <v>13.431926648365334</v>
      </c>
      <c r="F779" s="32">
        <v>0.78188668592338217</v>
      </c>
      <c r="G779" s="32">
        <f t="shared" si="60"/>
        <v>17.346814428870857</v>
      </c>
      <c r="H779" s="32">
        <f t="shared" si="61"/>
        <v>5.9985684351267992</v>
      </c>
      <c r="I779" s="32">
        <f t="shared" si="62"/>
        <v>8.2756522487979964</v>
      </c>
      <c r="J779" s="32">
        <f t="shared" si="63"/>
        <v>17.346814428870857</v>
      </c>
      <c r="K779" s="36">
        <f t="shared" si="64"/>
        <v>0.88900000000000001</v>
      </c>
    </row>
    <row r="780" spans="1:11" x14ac:dyDescent="0.2">
      <c r="A780">
        <v>778</v>
      </c>
      <c r="B780" s="32">
        <v>1.9380116832981003</v>
      </c>
      <c r="C780" s="32">
        <v>4.596828613197431</v>
      </c>
      <c r="D780" s="32">
        <v>3.7782495483988896</v>
      </c>
      <c r="E780" s="32">
        <v>12.205184278456727</v>
      </c>
      <c r="F780" s="32">
        <v>0.79601338964130264</v>
      </c>
      <c r="G780" s="32">
        <f t="shared" si="60"/>
        <v>16.802012891654158</v>
      </c>
      <c r="H780" s="32">
        <f t="shared" si="61"/>
        <v>6.5122746213382925</v>
      </c>
      <c r="I780" s="32">
        <f t="shared" si="62"/>
        <v>9.1710915512376232</v>
      </c>
      <c r="J780" s="32">
        <f t="shared" si="63"/>
        <v>16.802012891654158</v>
      </c>
      <c r="K780" s="36">
        <f t="shared" si="64"/>
        <v>0.76400000000000001</v>
      </c>
    </row>
    <row r="781" spans="1:11" x14ac:dyDescent="0.2">
      <c r="A781">
        <v>779</v>
      </c>
      <c r="B781" s="32">
        <v>2.6609161573578604</v>
      </c>
      <c r="C781" s="32">
        <v>3.8437101567105856</v>
      </c>
      <c r="D781" s="32">
        <v>4.067066275732941</v>
      </c>
      <c r="E781" s="32">
        <v>12.553154677618295</v>
      </c>
      <c r="F781" s="32">
        <v>0.58947892082505859</v>
      </c>
      <c r="G781" s="32">
        <f t="shared" si="60"/>
        <v>16.396864834328881</v>
      </c>
      <c r="H781" s="32">
        <f t="shared" si="61"/>
        <v>7.3174613539158599</v>
      </c>
      <c r="I781" s="32">
        <f t="shared" si="62"/>
        <v>8.5002553532685852</v>
      </c>
      <c r="J781" s="32">
        <f t="shared" si="63"/>
        <v>16.396864834328881</v>
      </c>
      <c r="K781" s="36">
        <f t="shared" si="64"/>
        <v>0.623</v>
      </c>
    </row>
    <row r="782" spans="1:11" x14ac:dyDescent="0.2">
      <c r="A782">
        <v>780</v>
      </c>
      <c r="B782" s="32">
        <v>2.1804994553822326</v>
      </c>
      <c r="C782" s="32">
        <v>3.8332327777461614</v>
      </c>
      <c r="D782" s="32">
        <v>4.0645943032395735</v>
      </c>
      <c r="E782" s="32">
        <v>11.390406628663186</v>
      </c>
      <c r="F782" s="32">
        <v>0.85981444297067355</v>
      </c>
      <c r="G782" s="32">
        <f t="shared" si="60"/>
        <v>15.223639406409347</v>
      </c>
      <c r="H782" s="32">
        <f t="shared" si="61"/>
        <v>7.1049082015924796</v>
      </c>
      <c r="I782" s="32">
        <f t="shared" si="62"/>
        <v>8.7576415239564085</v>
      </c>
      <c r="J782" s="32">
        <f t="shared" si="63"/>
        <v>15.223639406409347</v>
      </c>
      <c r="K782" s="36">
        <f t="shared" si="64"/>
        <v>0.251</v>
      </c>
    </row>
    <row r="783" spans="1:11" x14ac:dyDescent="0.2">
      <c r="A783">
        <v>781</v>
      </c>
      <c r="B783" s="32">
        <v>1.8449953864110284</v>
      </c>
      <c r="C783" s="32">
        <v>3.9105767756191199</v>
      </c>
      <c r="D783" s="32">
        <v>3.666919620722183</v>
      </c>
      <c r="E783" s="32">
        <v>11.994530526237213</v>
      </c>
      <c r="F783" s="32">
        <v>0.87459510748522007</v>
      </c>
      <c r="G783" s="32">
        <f t="shared" si="60"/>
        <v>15.905107301856333</v>
      </c>
      <c r="H783" s="32">
        <f t="shared" si="61"/>
        <v>6.3865101146184315</v>
      </c>
      <c r="I783" s="32">
        <f t="shared" si="62"/>
        <v>8.452091503826523</v>
      </c>
      <c r="J783" s="32">
        <f t="shared" si="63"/>
        <v>15.905107301856333</v>
      </c>
      <c r="K783" s="36">
        <f t="shared" si="64"/>
        <v>0.46500000000000002</v>
      </c>
    </row>
    <row r="784" spans="1:11" x14ac:dyDescent="0.2">
      <c r="A784">
        <v>782</v>
      </c>
      <c r="B784" s="32">
        <v>1.3728363278933102</v>
      </c>
      <c r="C784" s="32">
        <v>3.7068204038441763</v>
      </c>
      <c r="D784" s="32">
        <v>4.1036547701005475</v>
      </c>
      <c r="E784" s="32">
        <v>11.567229451713501</v>
      </c>
      <c r="F784" s="32">
        <v>0.90617113780899672</v>
      </c>
      <c r="G784" s="32">
        <f t="shared" ref="G784:G847" si="65">+C784+E784</f>
        <v>15.274049855557678</v>
      </c>
      <c r="H784" s="32">
        <f t="shared" ref="H784:H847" si="66">+B784+D784+F784</f>
        <v>6.3826622358028544</v>
      </c>
      <c r="I784" s="32">
        <f t="shared" ref="I784:I847" si="67">+C784+D784+F784</f>
        <v>8.7166463117537205</v>
      </c>
      <c r="J784" s="32">
        <f t="shared" ref="J784:J847" si="68">MAX(G784:I784)</f>
        <v>15.274049855557678</v>
      </c>
      <c r="K784" s="36">
        <f t="shared" si="64"/>
        <v>0.26600000000000001</v>
      </c>
    </row>
    <row r="785" spans="1:11" x14ac:dyDescent="0.2">
      <c r="A785">
        <v>783</v>
      </c>
      <c r="B785" s="32">
        <v>1.7900238213333068</v>
      </c>
      <c r="C785" s="32">
        <v>4.3130367076664697</v>
      </c>
      <c r="D785" s="32">
        <v>3.8922529130140902</v>
      </c>
      <c r="E785" s="32">
        <v>10.318753569037654</v>
      </c>
      <c r="F785" s="32">
        <v>0.99963915797707159</v>
      </c>
      <c r="G785" s="32">
        <f t="shared" si="65"/>
        <v>14.631790276704123</v>
      </c>
      <c r="H785" s="32">
        <f t="shared" si="66"/>
        <v>6.6819158923244686</v>
      </c>
      <c r="I785" s="32">
        <f t="shared" si="67"/>
        <v>9.2049287786576315</v>
      </c>
      <c r="J785" s="32">
        <f t="shared" si="68"/>
        <v>14.631790276704123</v>
      </c>
      <c r="K785" s="36">
        <f t="shared" si="64"/>
        <v>0.128</v>
      </c>
    </row>
    <row r="786" spans="1:11" x14ac:dyDescent="0.2">
      <c r="A786">
        <v>784</v>
      </c>
      <c r="B786" s="32">
        <v>1.6134010871173814</v>
      </c>
      <c r="C786" s="32">
        <v>4.099586259239004</v>
      </c>
      <c r="D786" s="32">
        <v>4.4230670811011805</v>
      </c>
      <c r="E786" s="32">
        <v>11.90273181538214</v>
      </c>
      <c r="F786" s="32">
        <v>1.1046828856487991</v>
      </c>
      <c r="G786" s="32">
        <f t="shared" si="65"/>
        <v>16.002318074621144</v>
      </c>
      <c r="H786" s="32">
        <f t="shared" si="66"/>
        <v>7.141151053867361</v>
      </c>
      <c r="I786" s="32">
        <f t="shared" si="67"/>
        <v>9.6273362259889836</v>
      </c>
      <c r="J786" s="32">
        <f t="shared" si="68"/>
        <v>16.002318074621144</v>
      </c>
      <c r="K786" s="36">
        <f t="shared" si="64"/>
        <v>0.5</v>
      </c>
    </row>
    <row r="787" spans="1:11" x14ac:dyDescent="0.2">
      <c r="A787">
        <v>785</v>
      </c>
      <c r="B787" s="32">
        <v>2.6018501608195947</v>
      </c>
      <c r="C787" s="32">
        <v>3.6361611920292489</v>
      </c>
      <c r="D787" s="32">
        <v>4.3104608367721085</v>
      </c>
      <c r="E787" s="32">
        <v>11.78949972501141</v>
      </c>
      <c r="F787" s="32">
        <v>0.48943677736679092</v>
      </c>
      <c r="G787" s="32">
        <f t="shared" si="65"/>
        <v>15.425660917040659</v>
      </c>
      <c r="H787" s="32">
        <f t="shared" si="66"/>
        <v>7.4017477749584941</v>
      </c>
      <c r="I787" s="32">
        <f t="shared" si="67"/>
        <v>8.4360588061681483</v>
      </c>
      <c r="J787" s="32">
        <f t="shared" si="68"/>
        <v>15.425660917040659</v>
      </c>
      <c r="K787" s="36">
        <f t="shared" si="64"/>
        <v>0.30299999999999999</v>
      </c>
    </row>
    <row r="788" spans="1:11" x14ac:dyDescent="0.2">
      <c r="A788">
        <v>786</v>
      </c>
      <c r="B788" s="32">
        <v>1.7250699834694387</v>
      </c>
      <c r="C788" s="32">
        <v>4.3218804067728342</v>
      </c>
      <c r="D788" s="32">
        <v>4.0119558080768911</v>
      </c>
      <c r="E788" s="32">
        <v>13.013161181617761</v>
      </c>
      <c r="F788" s="32">
        <v>0.97681511558766942</v>
      </c>
      <c r="G788" s="32">
        <f t="shared" si="65"/>
        <v>17.335041588390595</v>
      </c>
      <c r="H788" s="32">
        <f t="shared" si="66"/>
        <v>6.7138409071339993</v>
      </c>
      <c r="I788" s="32">
        <f t="shared" si="67"/>
        <v>9.3106513304373948</v>
      </c>
      <c r="J788" s="32">
        <f t="shared" si="68"/>
        <v>17.335041588390595</v>
      </c>
      <c r="K788" s="36">
        <f t="shared" si="64"/>
        <v>0.88500000000000001</v>
      </c>
    </row>
    <row r="789" spans="1:11" x14ac:dyDescent="0.2">
      <c r="A789">
        <v>787</v>
      </c>
      <c r="B789" s="32">
        <v>1.7863835687894607</v>
      </c>
      <c r="C789" s="32">
        <v>3.5890607351611834</v>
      </c>
      <c r="D789" s="32">
        <v>4.0416502416555886</v>
      </c>
      <c r="E789" s="32">
        <v>11.991929371390142</v>
      </c>
      <c r="F789" s="32">
        <v>0.65341594361234456</v>
      </c>
      <c r="G789" s="32">
        <f t="shared" si="65"/>
        <v>15.580990106551326</v>
      </c>
      <c r="H789" s="32">
        <f t="shared" si="66"/>
        <v>6.4814497540573939</v>
      </c>
      <c r="I789" s="32">
        <f t="shared" si="67"/>
        <v>8.2841269204291166</v>
      </c>
      <c r="J789" s="32">
        <f t="shared" si="68"/>
        <v>15.580990106551326</v>
      </c>
      <c r="K789" s="36">
        <f t="shared" si="64"/>
        <v>0.35299999999999998</v>
      </c>
    </row>
    <row r="790" spans="1:11" x14ac:dyDescent="0.2">
      <c r="A790">
        <v>788</v>
      </c>
      <c r="B790" s="32">
        <v>2.0168517999554751</v>
      </c>
      <c r="C790" s="32">
        <v>3.511677515329211</v>
      </c>
      <c r="D790" s="32">
        <v>3.6439294136507669</v>
      </c>
      <c r="E790" s="32">
        <v>12.768358177083428</v>
      </c>
      <c r="F790" s="32">
        <v>1.3445706624916056</v>
      </c>
      <c r="G790" s="32">
        <f t="shared" si="65"/>
        <v>16.280035692412639</v>
      </c>
      <c r="H790" s="32">
        <f t="shared" si="66"/>
        <v>7.0053518760978477</v>
      </c>
      <c r="I790" s="32">
        <f t="shared" si="67"/>
        <v>8.5001775914715836</v>
      </c>
      <c r="J790" s="32">
        <f t="shared" si="68"/>
        <v>16.280035692412639</v>
      </c>
      <c r="K790" s="36">
        <f t="shared" si="64"/>
        <v>0.58699999999999997</v>
      </c>
    </row>
    <row r="791" spans="1:11" x14ac:dyDescent="0.2">
      <c r="A791">
        <v>789</v>
      </c>
      <c r="B791" s="32">
        <v>1.7115764927002601</v>
      </c>
      <c r="C791" s="32">
        <v>4.3973121920353151</v>
      </c>
      <c r="D791" s="32">
        <v>4.2673114295248524</v>
      </c>
      <c r="E791" s="32">
        <v>12.19324602362758</v>
      </c>
      <c r="F791" s="32">
        <v>0.8125417846495111</v>
      </c>
      <c r="G791" s="32">
        <f t="shared" si="65"/>
        <v>16.590558215662895</v>
      </c>
      <c r="H791" s="32">
        <f t="shared" si="66"/>
        <v>6.7914297068746237</v>
      </c>
      <c r="I791" s="32">
        <f t="shared" si="67"/>
        <v>9.4771654062096786</v>
      </c>
      <c r="J791" s="32">
        <f t="shared" si="68"/>
        <v>16.590558215662895</v>
      </c>
      <c r="K791" s="36">
        <f t="shared" si="64"/>
        <v>0.68899999999999995</v>
      </c>
    </row>
    <row r="792" spans="1:11" x14ac:dyDescent="0.2">
      <c r="A792">
        <v>790</v>
      </c>
      <c r="B792" s="32">
        <v>2.5520621471077902</v>
      </c>
      <c r="C792" s="32">
        <v>3.6341648511588573</v>
      </c>
      <c r="D792" s="32">
        <v>4.0301964064419735</v>
      </c>
      <c r="E792" s="32">
        <v>12.436638174505788</v>
      </c>
      <c r="F792" s="32">
        <v>0.97888315874661203</v>
      </c>
      <c r="G792" s="32">
        <f t="shared" si="65"/>
        <v>16.070803025664645</v>
      </c>
      <c r="H792" s="32">
        <f t="shared" si="66"/>
        <v>7.5611417122963758</v>
      </c>
      <c r="I792" s="32">
        <f t="shared" si="67"/>
        <v>8.6432444163474429</v>
      </c>
      <c r="J792" s="32">
        <f t="shared" si="68"/>
        <v>16.070803025664645</v>
      </c>
      <c r="K792" s="36">
        <f t="shared" si="64"/>
        <v>0.52400000000000002</v>
      </c>
    </row>
    <row r="793" spans="1:11" x14ac:dyDescent="0.2">
      <c r="A793">
        <v>791</v>
      </c>
      <c r="B793" s="32">
        <v>2.0454065229860134</v>
      </c>
      <c r="C793" s="32">
        <v>3.0900960256112739</v>
      </c>
      <c r="D793" s="32">
        <v>4.3099108425885788</v>
      </c>
      <c r="E793" s="32">
        <v>11.097233285283437</v>
      </c>
      <c r="F793" s="32">
        <v>1.2258504991914378</v>
      </c>
      <c r="G793" s="32">
        <f t="shared" si="65"/>
        <v>14.187329310894711</v>
      </c>
      <c r="H793" s="32">
        <f t="shared" si="66"/>
        <v>7.5811678647660301</v>
      </c>
      <c r="I793" s="32">
        <f t="shared" si="67"/>
        <v>8.6258573673912906</v>
      </c>
      <c r="J793" s="32">
        <f t="shared" si="68"/>
        <v>14.187329310894711</v>
      </c>
      <c r="K793" s="36">
        <f t="shared" si="64"/>
        <v>5.5E-2</v>
      </c>
    </row>
    <row r="794" spans="1:11" x14ac:dyDescent="0.2">
      <c r="A794">
        <v>792</v>
      </c>
      <c r="B794" s="32">
        <v>1.9992922994351829</v>
      </c>
      <c r="C794" s="32">
        <v>3.9794351879245369</v>
      </c>
      <c r="D794" s="32">
        <v>3.3430593349330593</v>
      </c>
      <c r="E794" s="32">
        <v>10.016974132042378</v>
      </c>
      <c r="F794" s="32">
        <v>1.0897325207915856</v>
      </c>
      <c r="G794" s="32">
        <f t="shared" si="65"/>
        <v>13.996409319966915</v>
      </c>
      <c r="H794" s="32">
        <f t="shared" si="66"/>
        <v>6.4320841551598278</v>
      </c>
      <c r="I794" s="32">
        <f t="shared" si="67"/>
        <v>8.4122270436491817</v>
      </c>
      <c r="J794" s="32">
        <f t="shared" si="68"/>
        <v>13.996409319966915</v>
      </c>
      <c r="K794" s="36">
        <f t="shared" si="64"/>
        <v>3.9E-2</v>
      </c>
    </row>
    <row r="795" spans="1:11" x14ac:dyDescent="0.2">
      <c r="A795">
        <v>793</v>
      </c>
      <c r="B795" s="32">
        <v>1.9597758915115264</v>
      </c>
      <c r="C795" s="32">
        <v>3.6622386788658332</v>
      </c>
      <c r="D795" s="32">
        <v>4.2790106236716383</v>
      </c>
      <c r="E795" s="32">
        <v>12.198704128706595</v>
      </c>
      <c r="F795" s="32">
        <v>1.2146351107512601</v>
      </c>
      <c r="G795" s="32">
        <f t="shared" si="65"/>
        <v>15.860942807572428</v>
      </c>
      <c r="H795" s="32">
        <f t="shared" si="66"/>
        <v>7.4534216259344248</v>
      </c>
      <c r="I795" s="32">
        <f t="shared" si="67"/>
        <v>9.1558844132887316</v>
      </c>
      <c r="J795" s="32">
        <f t="shared" si="68"/>
        <v>15.860942807572428</v>
      </c>
      <c r="K795" s="36">
        <f t="shared" si="64"/>
        <v>0.442</v>
      </c>
    </row>
    <row r="796" spans="1:11" x14ac:dyDescent="0.2">
      <c r="A796">
        <v>794</v>
      </c>
      <c r="B796" s="32">
        <v>1.4314555351593299</v>
      </c>
      <c r="C796" s="32">
        <v>3.250933342409553</v>
      </c>
      <c r="D796" s="32">
        <v>3.6670456766878488</v>
      </c>
      <c r="E796" s="32">
        <v>12.002792148734443</v>
      </c>
      <c r="F796" s="32">
        <v>1.1099600694942637</v>
      </c>
      <c r="G796" s="32">
        <f t="shared" si="65"/>
        <v>15.253725491143996</v>
      </c>
      <c r="H796" s="32">
        <f t="shared" si="66"/>
        <v>6.2084612813414424</v>
      </c>
      <c r="I796" s="32">
        <f t="shared" si="67"/>
        <v>8.0279390885916655</v>
      </c>
      <c r="J796" s="32">
        <f t="shared" si="68"/>
        <v>15.253725491143996</v>
      </c>
      <c r="K796" s="36">
        <f t="shared" si="64"/>
        <v>0.26200000000000001</v>
      </c>
    </row>
    <row r="797" spans="1:11" x14ac:dyDescent="0.2">
      <c r="A797">
        <v>795</v>
      </c>
      <c r="B797" s="32">
        <v>2.0399938926420873</v>
      </c>
      <c r="C797" s="32">
        <v>3.8712399928990635</v>
      </c>
      <c r="D797" s="32">
        <v>3.6350349647400435</v>
      </c>
      <c r="E797" s="32">
        <v>10.020784914842807</v>
      </c>
      <c r="F797" s="32">
        <v>1.180456572707044</v>
      </c>
      <c r="G797" s="32">
        <f t="shared" si="65"/>
        <v>13.89202490774187</v>
      </c>
      <c r="H797" s="32">
        <f t="shared" si="66"/>
        <v>6.8554854300891748</v>
      </c>
      <c r="I797" s="32">
        <f t="shared" si="67"/>
        <v>8.686731530346151</v>
      </c>
      <c r="J797" s="32">
        <f t="shared" si="68"/>
        <v>13.89202490774187</v>
      </c>
      <c r="K797" s="36">
        <f t="shared" si="64"/>
        <v>3.4000000000000002E-2</v>
      </c>
    </row>
    <row r="798" spans="1:11" x14ac:dyDescent="0.2">
      <c r="A798">
        <v>796</v>
      </c>
      <c r="B798" s="32">
        <v>1.9117039806151297</v>
      </c>
      <c r="C798" s="32">
        <v>3.5083396697737044</v>
      </c>
      <c r="D798" s="32">
        <v>3.7624580373667413</v>
      </c>
      <c r="E798" s="32">
        <v>13.469611561333295</v>
      </c>
      <c r="F798" s="32">
        <v>1.0128067540572374</v>
      </c>
      <c r="G798" s="32">
        <f t="shared" si="65"/>
        <v>16.977951231106999</v>
      </c>
      <c r="H798" s="32">
        <f t="shared" si="66"/>
        <v>6.6869687720391084</v>
      </c>
      <c r="I798" s="32">
        <f t="shared" si="67"/>
        <v>8.2836044611976831</v>
      </c>
      <c r="J798" s="32">
        <f t="shared" si="68"/>
        <v>16.977951231106999</v>
      </c>
      <c r="K798" s="36">
        <f t="shared" si="64"/>
        <v>0.80200000000000005</v>
      </c>
    </row>
    <row r="799" spans="1:11" x14ac:dyDescent="0.2">
      <c r="A799">
        <v>797</v>
      </c>
      <c r="B799" s="32">
        <v>1.4144820902874926</v>
      </c>
      <c r="C799" s="32">
        <v>4.3663853931357153</v>
      </c>
      <c r="D799" s="32">
        <v>4.3070580760322628</v>
      </c>
      <c r="E799" s="32">
        <v>11.364592895290116</v>
      </c>
      <c r="F799" s="32">
        <v>0.98965952272556024</v>
      </c>
      <c r="G799" s="32">
        <f t="shared" si="65"/>
        <v>15.730978288425831</v>
      </c>
      <c r="H799" s="32">
        <f t="shared" si="66"/>
        <v>6.7111996890453156</v>
      </c>
      <c r="I799" s="32">
        <f t="shared" si="67"/>
        <v>9.6631029918935383</v>
      </c>
      <c r="J799" s="32">
        <f t="shared" si="68"/>
        <v>15.730978288425831</v>
      </c>
      <c r="K799" s="36">
        <f t="shared" si="64"/>
        <v>0.39700000000000002</v>
      </c>
    </row>
    <row r="800" spans="1:11" x14ac:dyDescent="0.2">
      <c r="A800">
        <v>798</v>
      </c>
      <c r="B800" s="32">
        <v>1.6536837443272816</v>
      </c>
      <c r="C800" s="32">
        <v>3.6412270775181241</v>
      </c>
      <c r="D800" s="32">
        <v>4.4040258772874949</v>
      </c>
      <c r="E800" s="32">
        <v>11.172855495999102</v>
      </c>
      <c r="F800" s="32">
        <v>1.1233279590451275</v>
      </c>
      <c r="G800" s="32">
        <f t="shared" si="65"/>
        <v>14.814082573517226</v>
      </c>
      <c r="H800" s="32">
        <f t="shared" si="66"/>
        <v>7.1810375806599041</v>
      </c>
      <c r="I800" s="32">
        <f t="shared" si="67"/>
        <v>9.1685809138507466</v>
      </c>
      <c r="J800" s="32">
        <f t="shared" si="68"/>
        <v>14.814082573517226</v>
      </c>
      <c r="K800" s="36">
        <f t="shared" si="64"/>
        <v>0.157</v>
      </c>
    </row>
    <row r="801" spans="1:11" x14ac:dyDescent="0.2">
      <c r="A801">
        <v>799</v>
      </c>
      <c r="B801" s="32">
        <v>2.3096477030339884</v>
      </c>
      <c r="C801" s="32">
        <v>4.0472118699690327</v>
      </c>
      <c r="D801" s="32">
        <v>3.6987322447239421</v>
      </c>
      <c r="E801" s="32">
        <v>12.793365870777052</v>
      </c>
      <c r="F801" s="32">
        <v>0.90998272778597311</v>
      </c>
      <c r="G801" s="32">
        <f t="shared" si="65"/>
        <v>16.840577740746085</v>
      </c>
      <c r="H801" s="32">
        <f t="shared" si="66"/>
        <v>6.9183626755439036</v>
      </c>
      <c r="I801" s="32">
        <f t="shared" si="67"/>
        <v>8.6559268424789479</v>
      </c>
      <c r="J801" s="32">
        <f t="shared" si="68"/>
        <v>16.840577740746085</v>
      </c>
      <c r="K801" s="36">
        <f t="shared" si="64"/>
        <v>0.77600000000000002</v>
      </c>
    </row>
    <row r="802" spans="1:11" x14ac:dyDescent="0.2">
      <c r="A802">
        <v>800</v>
      </c>
      <c r="B802" s="32">
        <v>2.5260051239019958</v>
      </c>
      <c r="C802" s="32">
        <v>3.7876818724762416</v>
      </c>
      <c r="D802" s="32">
        <v>3.9243018919514725</v>
      </c>
      <c r="E802" s="32">
        <v>12.316276782541536</v>
      </c>
      <c r="F802" s="32">
        <v>0.75501807512046071</v>
      </c>
      <c r="G802" s="32">
        <f t="shared" si="65"/>
        <v>16.103958655017777</v>
      </c>
      <c r="H802" s="32">
        <f t="shared" si="66"/>
        <v>7.205325090973929</v>
      </c>
      <c r="I802" s="32">
        <f t="shared" si="67"/>
        <v>8.4670018395481748</v>
      </c>
      <c r="J802" s="32">
        <f t="shared" si="68"/>
        <v>16.103958655017777</v>
      </c>
      <c r="K802" s="36">
        <f t="shared" si="64"/>
        <v>0.53800000000000003</v>
      </c>
    </row>
    <row r="803" spans="1:11" x14ac:dyDescent="0.2">
      <c r="A803">
        <v>801</v>
      </c>
      <c r="B803" s="32">
        <v>2.3454897523624822</v>
      </c>
      <c r="C803" s="32">
        <v>4.5844560746481875</v>
      </c>
      <c r="D803" s="32">
        <v>3.7452191337288241</v>
      </c>
      <c r="E803" s="32">
        <v>11.861903461351176</v>
      </c>
      <c r="F803" s="32">
        <v>0.71691158862086013</v>
      </c>
      <c r="G803" s="32">
        <f t="shared" si="65"/>
        <v>16.446359535999363</v>
      </c>
      <c r="H803" s="32">
        <f t="shared" si="66"/>
        <v>6.8076204747121665</v>
      </c>
      <c r="I803" s="32">
        <f t="shared" si="67"/>
        <v>9.0465867969978717</v>
      </c>
      <c r="J803" s="32">
        <f t="shared" si="68"/>
        <v>16.446359535999363</v>
      </c>
      <c r="K803" s="36">
        <f t="shared" si="64"/>
        <v>0.64100000000000001</v>
      </c>
    </row>
    <row r="804" spans="1:11" x14ac:dyDescent="0.2">
      <c r="A804">
        <v>802</v>
      </c>
      <c r="B804" s="32">
        <v>2.2468777893227525</v>
      </c>
      <c r="C804" s="32">
        <v>4.4508660822466481</v>
      </c>
      <c r="D804" s="32">
        <v>3.908765869349736</v>
      </c>
      <c r="E804" s="32">
        <v>11.214364834188018</v>
      </c>
      <c r="F804" s="32">
        <v>0.63334685162408277</v>
      </c>
      <c r="G804" s="32">
        <f t="shared" si="65"/>
        <v>15.665230916434666</v>
      </c>
      <c r="H804" s="32">
        <f t="shared" si="66"/>
        <v>6.7889905102965713</v>
      </c>
      <c r="I804" s="32">
        <f t="shared" si="67"/>
        <v>8.9929788032204669</v>
      </c>
      <c r="J804" s="32">
        <f t="shared" si="68"/>
        <v>15.665230916434666</v>
      </c>
      <c r="K804" s="36">
        <f t="shared" si="64"/>
        <v>0.373</v>
      </c>
    </row>
    <row r="805" spans="1:11" x14ac:dyDescent="0.2">
      <c r="A805">
        <v>803</v>
      </c>
      <c r="B805" s="32">
        <v>1.5012808540195692</v>
      </c>
      <c r="C805" s="32">
        <v>4.2150420641555684</v>
      </c>
      <c r="D805" s="32">
        <v>3.815602632224909</v>
      </c>
      <c r="E805" s="32">
        <v>14.256347215734422</v>
      </c>
      <c r="F805" s="32">
        <v>0.9885322836234991</v>
      </c>
      <c r="G805" s="32">
        <f t="shared" si="65"/>
        <v>18.471389279889991</v>
      </c>
      <c r="H805" s="32">
        <f t="shared" si="66"/>
        <v>6.3054157698679774</v>
      </c>
      <c r="I805" s="32">
        <f t="shared" si="67"/>
        <v>9.0191769800039765</v>
      </c>
      <c r="J805" s="32">
        <f t="shared" si="68"/>
        <v>18.471389279889991</v>
      </c>
      <c r="K805" s="36">
        <f t="shared" si="64"/>
        <v>0.98499999999999999</v>
      </c>
    </row>
    <row r="806" spans="1:11" x14ac:dyDescent="0.2">
      <c r="A806">
        <v>804</v>
      </c>
      <c r="B806" s="32">
        <v>2.5533297553483862</v>
      </c>
      <c r="C806" s="32">
        <v>4.0416059720009798</v>
      </c>
      <c r="D806" s="32">
        <v>3.7286735379020683</v>
      </c>
      <c r="E806" s="32">
        <v>12.14551460481016</v>
      </c>
      <c r="F806" s="32">
        <v>1.0188560875358235</v>
      </c>
      <c r="G806" s="32">
        <f t="shared" si="65"/>
        <v>16.187120576811139</v>
      </c>
      <c r="H806" s="32">
        <f t="shared" si="66"/>
        <v>7.3008593807862781</v>
      </c>
      <c r="I806" s="32">
        <f t="shared" si="67"/>
        <v>8.7891355974388716</v>
      </c>
      <c r="J806" s="32">
        <f t="shared" si="68"/>
        <v>16.187120576811139</v>
      </c>
      <c r="K806" s="36">
        <f t="shared" si="64"/>
        <v>0.55600000000000005</v>
      </c>
    </row>
    <row r="807" spans="1:11" x14ac:dyDescent="0.2">
      <c r="A807">
        <v>805</v>
      </c>
      <c r="B807" s="32">
        <v>1.3517008078924846</v>
      </c>
      <c r="C807" s="32">
        <v>4.9071118256542832</v>
      </c>
      <c r="D807" s="32">
        <v>4.0921262767406006</v>
      </c>
      <c r="E807" s="32">
        <v>11.389760887424927</v>
      </c>
      <c r="F807" s="32">
        <v>1.0262287699115404</v>
      </c>
      <c r="G807" s="32">
        <f t="shared" si="65"/>
        <v>16.29687271307921</v>
      </c>
      <c r="H807" s="32">
        <f t="shared" si="66"/>
        <v>6.4700558545446256</v>
      </c>
      <c r="I807" s="32">
        <f t="shared" si="67"/>
        <v>10.025466872306424</v>
      </c>
      <c r="J807" s="32">
        <f t="shared" si="68"/>
        <v>16.29687271307921</v>
      </c>
      <c r="K807" s="36">
        <f t="shared" si="64"/>
        <v>0.59299999999999997</v>
      </c>
    </row>
    <row r="808" spans="1:11" x14ac:dyDescent="0.2">
      <c r="A808">
        <v>806</v>
      </c>
      <c r="B808" s="32">
        <v>2.3329716946609551</v>
      </c>
      <c r="C808" s="32">
        <v>3.6215001374366693</v>
      </c>
      <c r="D808" s="32">
        <v>3.9848102561372798</v>
      </c>
      <c r="E808" s="32">
        <v>10.850262272753753</v>
      </c>
      <c r="F808" s="32">
        <v>0.61338653520215303</v>
      </c>
      <c r="G808" s="32">
        <f t="shared" si="65"/>
        <v>14.471762410190422</v>
      </c>
      <c r="H808" s="32">
        <f t="shared" si="66"/>
        <v>6.9311684860003879</v>
      </c>
      <c r="I808" s="32">
        <f t="shared" si="67"/>
        <v>8.2196969287761021</v>
      </c>
      <c r="J808" s="32">
        <f t="shared" si="68"/>
        <v>14.471762410190422</v>
      </c>
      <c r="K808" s="36">
        <f t="shared" si="64"/>
        <v>9.9000000000000005E-2</v>
      </c>
    </row>
    <row r="809" spans="1:11" x14ac:dyDescent="0.2">
      <c r="A809">
        <v>807</v>
      </c>
      <c r="B809" s="32">
        <v>1.2605444276705384</v>
      </c>
      <c r="C809" s="32">
        <v>3.772852561363834</v>
      </c>
      <c r="D809" s="32">
        <v>3.9576373170384613</v>
      </c>
      <c r="E809" s="32">
        <v>11.472076979145641</v>
      </c>
      <c r="F809" s="32">
        <v>0.86249565608886769</v>
      </c>
      <c r="G809" s="32">
        <f t="shared" si="65"/>
        <v>15.244929540509474</v>
      </c>
      <c r="H809" s="32">
        <f t="shared" si="66"/>
        <v>6.0806774007978674</v>
      </c>
      <c r="I809" s="32">
        <f t="shared" si="67"/>
        <v>8.592985534491163</v>
      </c>
      <c r="J809" s="32">
        <f t="shared" si="68"/>
        <v>15.244929540509474</v>
      </c>
      <c r="K809" s="36">
        <f t="shared" si="64"/>
        <v>0.25800000000000001</v>
      </c>
    </row>
    <row r="810" spans="1:11" x14ac:dyDescent="0.2">
      <c r="A810">
        <v>808</v>
      </c>
      <c r="B810" s="32">
        <v>2.5591539320448646</v>
      </c>
      <c r="C810" s="32">
        <v>3.6713609107246157</v>
      </c>
      <c r="D810" s="32">
        <v>4.2633354142744793</v>
      </c>
      <c r="E810" s="32">
        <v>13.400849214405753</v>
      </c>
      <c r="F810" s="32">
        <v>1.2354797516090912</v>
      </c>
      <c r="G810" s="32">
        <f t="shared" si="65"/>
        <v>17.072210125130368</v>
      </c>
      <c r="H810" s="32">
        <f t="shared" si="66"/>
        <v>8.0579690979284351</v>
      </c>
      <c r="I810" s="32">
        <f t="shared" si="67"/>
        <v>9.1701760766081861</v>
      </c>
      <c r="J810" s="32">
        <f t="shared" si="68"/>
        <v>17.072210125130368</v>
      </c>
      <c r="K810" s="36">
        <f t="shared" si="64"/>
        <v>0.83099999999999996</v>
      </c>
    </row>
    <row r="811" spans="1:11" x14ac:dyDescent="0.2">
      <c r="A811">
        <v>809</v>
      </c>
      <c r="B811" s="32">
        <v>2.740483301342465</v>
      </c>
      <c r="C811" s="32">
        <v>4.218192894863023</v>
      </c>
      <c r="D811" s="32">
        <v>4.0723328639651299</v>
      </c>
      <c r="E811" s="32">
        <v>10.594444150512572</v>
      </c>
      <c r="F811" s="32">
        <v>0.99976257640810218</v>
      </c>
      <c r="G811" s="32">
        <f t="shared" si="65"/>
        <v>14.812637045375595</v>
      </c>
      <c r="H811" s="32">
        <f t="shared" si="66"/>
        <v>7.8125787417156971</v>
      </c>
      <c r="I811" s="32">
        <f t="shared" si="67"/>
        <v>9.2902883352362551</v>
      </c>
      <c r="J811" s="32">
        <f t="shared" si="68"/>
        <v>14.812637045375595</v>
      </c>
      <c r="K811" s="36">
        <f t="shared" si="64"/>
        <v>0.156</v>
      </c>
    </row>
    <row r="812" spans="1:11" x14ac:dyDescent="0.2">
      <c r="A812">
        <v>810</v>
      </c>
      <c r="B812" s="32">
        <v>2.1291556372962077</v>
      </c>
      <c r="C812" s="32">
        <v>4.144204364005418</v>
      </c>
      <c r="D812" s="32">
        <v>4.1131937551690498</v>
      </c>
      <c r="E812" s="32">
        <v>12.498687313665869</v>
      </c>
      <c r="F812" s="32">
        <v>1.0054107999858388</v>
      </c>
      <c r="G812" s="32">
        <f t="shared" si="65"/>
        <v>16.642891677671287</v>
      </c>
      <c r="H812" s="32">
        <f t="shared" si="66"/>
        <v>7.2477601924510964</v>
      </c>
      <c r="I812" s="32">
        <f t="shared" si="67"/>
        <v>9.2628089191603067</v>
      </c>
      <c r="J812" s="32">
        <f t="shared" si="68"/>
        <v>16.642891677671287</v>
      </c>
      <c r="K812" s="36">
        <f t="shared" si="64"/>
        <v>0.71199999999999997</v>
      </c>
    </row>
    <row r="813" spans="1:11" x14ac:dyDescent="0.2">
      <c r="A813">
        <v>811</v>
      </c>
      <c r="B813" s="32">
        <v>2.4409048415254802</v>
      </c>
      <c r="C813" s="32">
        <v>3.7731492840102874</v>
      </c>
      <c r="D813" s="32">
        <v>4.7299060598597862</v>
      </c>
      <c r="E813" s="32">
        <v>12.254358383244835</v>
      </c>
      <c r="F813" s="32">
        <v>1.2448888380968128</v>
      </c>
      <c r="G813" s="32">
        <f t="shared" si="65"/>
        <v>16.027507667255122</v>
      </c>
      <c r="H813" s="32">
        <f t="shared" si="66"/>
        <v>8.4156997394820792</v>
      </c>
      <c r="I813" s="32">
        <f t="shared" si="67"/>
        <v>9.7479441819668864</v>
      </c>
      <c r="J813" s="32">
        <f t="shared" si="68"/>
        <v>16.027507667255122</v>
      </c>
      <c r="K813" s="36">
        <f t="shared" si="64"/>
        <v>0.51500000000000001</v>
      </c>
    </row>
    <row r="814" spans="1:11" x14ac:dyDescent="0.2">
      <c r="A814">
        <v>812</v>
      </c>
      <c r="B814" s="32">
        <v>2.1531196858195472</v>
      </c>
      <c r="C814" s="32">
        <v>4.3460729658399941</v>
      </c>
      <c r="D814" s="32">
        <v>3.9641708427589037</v>
      </c>
      <c r="E814" s="32">
        <v>10.604639586119447</v>
      </c>
      <c r="F814" s="32">
        <v>0.91096981375449104</v>
      </c>
      <c r="G814" s="32">
        <f t="shared" si="65"/>
        <v>14.950712551959441</v>
      </c>
      <c r="H814" s="32">
        <f t="shared" si="66"/>
        <v>7.0282603423329419</v>
      </c>
      <c r="I814" s="32">
        <f t="shared" si="67"/>
        <v>9.2212136223533889</v>
      </c>
      <c r="J814" s="32">
        <f t="shared" si="68"/>
        <v>14.950712551959441</v>
      </c>
      <c r="K814" s="36">
        <f t="shared" si="64"/>
        <v>0.186</v>
      </c>
    </row>
    <row r="815" spans="1:11" x14ac:dyDescent="0.2">
      <c r="A815">
        <v>813</v>
      </c>
      <c r="B815" s="32">
        <v>1.253973328450229</v>
      </c>
      <c r="C815" s="32">
        <v>4.2070555638056248</v>
      </c>
      <c r="D815" s="32">
        <v>4.4887189788860269</v>
      </c>
      <c r="E815" s="32">
        <v>11.156370904529467</v>
      </c>
      <c r="F815" s="32">
        <v>1.1757784389155859</v>
      </c>
      <c r="G815" s="32">
        <f t="shared" si="65"/>
        <v>15.363426468335092</v>
      </c>
      <c r="H815" s="32">
        <f t="shared" si="66"/>
        <v>6.9184707462518418</v>
      </c>
      <c r="I815" s="32">
        <f t="shared" si="67"/>
        <v>9.8715529816072376</v>
      </c>
      <c r="J815" s="32">
        <f t="shared" si="68"/>
        <v>15.363426468335092</v>
      </c>
      <c r="K815" s="36">
        <f t="shared" si="64"/>
        <v>0.28499999999999998</v>
      </c>
    </row>
    <row r="816" spans="1:11" x14ac:dyDescent="0.2">
      <c r="A816">
        <v>814</v>
      </c>
      <c r="B816" s="32">
        <v>1.1473487170878798</v>
      </c>
      <c r="C816" s="32">
        <v>3.5409166331228334</v>
      </c>
      <c r="D816" s="32">
        <v>4.5626417987514287</v>
      </c>
      <c r="E816" s="32">
        <v>10.688540472358</v>
      </c>
      <c r="F816" s="32">
        <v>1.1510212769062491</v>
      </c>
      <c r="G816" s="32">
        <f t="shared" si="65"/>
        <v>14.229457105480833</v>
      </c>
      <c r="H816" s="32">
        <f t="shared" si="66"/>
        <v>6.8610117927455576</v>
      </c>
      <c r="I816" s="32">
        <f t="shared" si="67"/>
        <v>9.2545797087805113</v>
      </c>
      <c r="J816" s="32">
        <f t="shared" si="68"/>
        <v>14.229457105480833</v>
      </c>
      <c r="K816" s="36">
        <f t="shared" si="64"/>
        <v>6.0999999999999999E-2</v>
      </c>
    </row>
    <row r="817" spans="1:11" x14ac:dyDescent="0.2">
      <c r="A817">
        <v>815</v>
      </c>
      <c r="B817" s="32">
        <v>2.465475977762253</v>
      </c>
      <c r="C817" s="32">
        <v>4.8256029104813933</v>
      </c>
      <c r="D817" s="32">
        <v>4.2085427126985451</v>
      </c>
      <c r="E817" s="32">
        <v>11.644792296749074</v>
      </c>
      <c r="F817" s="32">
        <v>1.1032212139762123</v>
      </c>
      <c r="G817" s="32">
        <f t="shared" si="65"/>
        <v>16.470395207230467</v>
      </c>
      <c r="H817" s="32">
        <f t="shared" si="66"/>
        <v>7.7772399044370104</v>
      </c>
      <c r="I817" s="32">
        <f t="shared" si="67"/>
        <v>10.137366837156151</v>
      </c>
      <c r="J817" s="32">
        <f t="shared" si="68"/>
        <v>16.470395207230467</v>
      </c>
      <c r="K817" s="36">
        <f t="shared" si="64"/>
        <v>0.65400000000000003</v>
      </c>
    </row>
    <row r="818" spans="1:11" x14ac:dyDescent="0.2">
      <c r="A818">
        <v>816</v>
      </c>
      <c r="B818" s="32">
        <v>2.5437641448224895</v>
      </c>
      <c r="C818" s="32">
        <v>3.2540892890247051</v>
      </c>
      <c r="D818" s="32">
        <v>4.2089437657559756</v>
      </c>
      <c r="E818" s="32">
        <v>10.730920651723864</v>
      </c>
      <c r="F818" s="32">
        <v>0.76107603743002983</v>
      </c>
      <c r="G818" s="32">
        <f t="shared" si="65"/>
        <v>13.985009940748569</v>
      </c>
      <c r="H818" s="32">
        <f t="shared" si="66"/>
        <v>7.5137839480084949</v>
      </c>
      <c r="I818" s="32">
        <f t="shared" si="67"/>
        <v>8.2241090922107105</v>
      </c>
      <c r="J818" s="32">
        <f t="shared" si="68"/>
        <v>13.985009940748569</v>
      </c>
      <c r="K818" s="36">
        <f t="shared" si="64"/>
        <v>3.7999999999999999E-2</v>
      </c>
    </row>
    <row r="819" spans="1:11" x14ac:dyDescent="0.2">
      <c r="A819">
        <v>817</v>
      </c>
      <c r="B819" s="32">
        <v>2.1350178990833228</v>
      </c>
      <c r="C819" s="32">
        <v>4.2358331130380975</v>
      </c>
      <c r="D819" s="32">
        <v>3.9848605284569203</v>
      </c>
      <c r="E819" s="32">
        <v>12.164405946634361</v>
      </c>
      <c r="F819" s="32">
        <v>0.7922046759413206</v>
      </c>
      <c r="G819" s="32">
        <f t="shared" si="65"/>
        <v>16.400239059672458</v>
      </c>
      <c r="H819" s="32">
        <f t="shared" si="66"/>
        <v>6.9120831034815637</v>
      </c>
      <c r="I819" s="32">
        <f t="shared" si="67"/>
        <v>9.0128983174363384</v>
      </c>
      <c r="J819" s="32">
        <f t="shared" si="68"/>
        <v>16.400239059672458</v>
      </c>
      <c r="K819" s="36">
        <f t="shared" si="64"/>
        <v>0.628</v>
      </c>
    </row>
    <row r="820" spans="1:11" x14ac:dyDescent="0.2">
      <c r="A820">
        <v>818</v>
      </c>
      <c r="B820" s="32">
        <v>1.7805025486741215</v>
      </c>
      <c r="C820" s="32">
        <v>4.2162596501875669</v>
      </c>
      <c r="D820" s="32">
        <v>3.716159481977229</v>
      </c>
      <c r="E820" s="32">
        <v>12.523004928254522</v>
      </c>
      <c r="F820" s="32">
        <v>0.96546428064903012</v>
      </c>
      <c r="G820" s="32">
        <f t="shared" si="65"/>
        <v>16.739264578442089</v>
      </c>
      <c r="H820" s="32">
        <f t="shared" si="66"/>
        <v>6.4621263113003806</v>
      </c>
      <c r="I820" s="32">
        <f t="shared" si="67"/>
        <v>8.897883412813826</v>
      </c>
      <c r="J820" s="32">
        <f t="shared" si="68"/>
        <v>16.739264578442089</v>
      </c>
      <c r="K820" s="36">
        <f t="shared" si="64"/>
        <v>0.747</v>
      </c>
    </row>
    <row r="821" spans="1:11" x14ac:dyDescent="0.2">
      <c r="A821">
        <v>819</v>
      </c>
      <c r="B821" s="32">
        <v>1.5626956206251634</v>
      </c>
      <c r="C821" s="32">
        <v>4.0800326915850746</v>
      </c>
      <c r="D821" s="32">
        <v>3.6574564192997059</v>
      </c>
      <c r="E821" s="32">
        <v>11.954505938148941</v>
      </c>
      <c r="F821" s="32">
        <v>1.2455101139275939</v>
      </c>
      <c r="G821" s="32">
        <f t="shared" si="65"/>
        <v>16.034538629734016</v>
      </c>
      <c r="H821" s="32">
        <f t="shared" si="66"/>
        <v>6.4656621538524632</v>
      </c>
      <c r="I821" s="32">
        <f t="shared" si="67"/>
        <v>8.9829992248123745</v>
      </c>
      <c r="J821" s="32">
        <f t="shared" si="68"/>
        <v>16.034538629734016</v>
      </c>
      <c r="K821" s="36">
        <f t="shared" si="64"/>
        <v>0.51700000000000002</v>
      </c>
    </row>
    <row r="822" spans="1:11" x14ac:dyDescent="0.2">
      <c r="A822">
        <v>820</v>
      </c>
      <c r="B822" s="32">
        <v>1.7221289049775805</v>
      </c>
      <c r="C822" s="32">
        <v>4.4433354661159683</v>
      </c>
      <c r="D822" s="32">
        <v>4.1596678885107394</v>
      </c>
      <c r="E822" s="32">
        <v>12.891441231942736</v>
      </c>
      <c r="F822" s="32">
        <v>1.1568099150972557</v>
      </c>
      <c r="G822" s="32">
        <f t="shared" si="65"/>
        <v>17.334776698058704</v>
      </c>
      <c r="H822" s="32">
        <f t="shared" si="66"/>
        <v>7.0386067085855757</v>
      </c>
      <c r="I822" s="32">
        <f t="shared" si="67"/>
        <v>9.7598132697239635</v>
      </c>
      <c r="J822" s="32">
        <f t="shared" si="68"/>
        <v>17.334776698058704</v>
      </c>
      <c r="K822" s="36">
        <f t="shared" si="64"/>
        <v>0.88400000000000001</v>
      </c>
    </row>
    <row r="823" spans="1:11" x14ac:dyDescent="0.2">
      <c r="A823">
        <v>821</v>
      </c>
      <c r="B823" s="32">
        <v>1.4219342625001445</v>
      </c>
      <c r="C823" s="32">
        <v>3.6701728832704248</v>
      </c>
      <c r="D823" s="32">
        <v>3.8518440975203703</v>
      </c>
      <c r="E823" s="32">
        <v>12.202294359041844</v>
      </c>
      <c r="F823" s="32">
        <v>1.690373417455703</v>
      </c>
      <c r="G823" s="32">
        <f t="shared" si="65"/>
        <v>15.872467242312268</v>
      </c>
      <c r="H823" s="32">
        <f t="shared" si="66"/>
        <v>6.9641517774762178</v>
      </c>
      <c r="I823" s="32">
        <f t="shared" si="67"/>
        <v>9.2123903982464981</v>
      </c>
      <c r="J823" s="32">
        <f t="shared" si="68"/>
        <v>15.872467242312268</v>
      </c>
      <c r="K823" s="36">
        <f t="shared" si="64"/>
        <v>0.44800000000000001</v>
      </c>
    </row>
    <row r="824" spans="1:11" x14ac:dyDescent="0.2">
      <c r="A824">
        <v>822</v>
      </c>
      <c r="B824" s="32">
        <v>1.6192548223916674</v>
      </c>
      <c r="C824" s="32">
        <v>4.5333799890649971</v>
      </c>
      <c r="D824" s="32">
        <v>4.2823451040967484</v>
      </c>
      <c r="E824" s="32">
        <v>10.718674305564491</v>
      </c>
      <c r="F824" s="32">
        <v>1.2463201781210955</v>
      </c>
      <c r="G824" s="32">
        <f t="shared" si="65"/>
        <v>15.252054294629488</v>
      </c>
      <c r="H824" s="32">
        <f t="shared" si="66"/>
        <v>7.1479201046095113</v>
      </c>
      <c r="I824" s="32">
        <f t="shared" si="67"/>
        <v>10.062045271282841</v>
      </c>
      <c r="J824" s="32">
        <f t="shared" si="68"/>
        <v>15.252054294629488</v>
      </c>
      <c r="K824" s="36">
        <f t="shared" si="64"/>
        <v>0.26</v>
      </c>
    </row>
    <row r="825" spans="1:11" x14ac:dyDescent="0.2">
      <c r="A825">
        <v>823</v>
      </c>
      <c r="B825" s="32">
        <v>2.179560402102652</v>
      </c>
      <c r="C825" s="32">
        <v>3.7019006059417734</v>
      </c>
      <c r="D825" s="32">
        <v>3.7542058736144099</v>
      </c>
      <c r="E825" s="32">
        <v>11.378665052063297</v>
      </c>
      <c r="F825" s="32">
        <v>1.1963043359864969</v>
      </c>
      <c r="G825" s="32">
        <f t="shared" si="65"/>
        <v>15.080565658005071</v>
      </c>
      <c r="H825" s="32">
        <f t="shared" si="66"/>
        <v>7.1300706117035588</v>
      </c>
      <c r="I825" s="32">
        <f t="shared" si="67"/>
        <v>8.6524108155426802</v>
      </c>
      <c r="J825" s="32">
        <f t="shared" si="68"/>
        <v>15.080565658005071</v>
      </c>
      <c r="K825" s="36">
        <f t="shared" si="64"/>
        <v>0.21299999999999999</v>
      </c>
    </row>
    <row r="826" spans="1:11" x14ac:dyDescent="0.2">
      <c r="A826">
        <v>824</v>
      </c>
      <c r="B826" s="32">
        <v>1.5206576386408415</v>
      </c>
      <c r="C826" s="32">
        <v>4.4293974598112982</v>
      </c>
      <c r="D826" s="32">
        <v>4.1920312570291571</v>
      </c>
      <c r="E826" s="32">
        <v>12.0754607754061</v>
      </c>
      <c r="F826" s="32">
        <v>1.3652181476354599</v>
      </c>
      <c r="G826" s="32">
        <f t="shared" si="65"/>
        <v>16.504858235217398</v>
      </c>
      <c r="H826" s="32">
        <f t="shared" si="66"/>
        <v>7.0779070433054585</v>
      </c>
      <c r="I826" s="32">
        <f t="shared" si="67"/>
        <v>9.9866468644759152</v>
      </c>
      <c r="J826" s="32">
        <f t="shared" si="68"/>
        <v>16.504858235217398</v>
      </c>
      <c r="K826" s="36">
        <f t="shared" si="64"/>
        <v>0.66700000000000004</v>
      </c>
    </row>
    <row r="827" spans="1:11" x14ac:dyDescent="0.2">
      <c r="A827">
        <v>825</v>
      </c>
      <c r="B827" s="32">
        <v>2.9251425581169315</v>
      </c>
      <c r="C827" s="32">
        <v>5.0349958756705746</v>
      </c>
      <c r="D827" s="32">
        <v>3.9646533069608267</v>
      </c>
      <c r="E827" s="32">
        <v>10.795037754462101</v>
      </c>
      <c r="F827" s="32">
        <v>0.97277917600513319</v>
      </c>
      <c r="G827" s="32">
        <f t="shared" si="65"/>
        <v>15.830033630132675</v>
      </c>
      <c r="H827" s="32">
        <f t="shared" si="66"/>
        <v>7.8625750410828914</v>
      </c>
      <c r="I827" s="32">
        <f t="shared" si="67"/>
        <v>9.9724283586365345</v>
      </c>
      <c r="J827" s="32">
        <f t="shared" si="68"/>
        <v>15.830033630132675</v>
      </c>
      <c r="K827" s="36">
        <f t="shared" si="64"/>
        <v>0.43</v>
      </c>
    </row>
    <row r="828" spans="1:11" x14ac:dyDescent="0.2">
      <c r="A828">
        <v>826</v>
      </c>
      <c r="B828" s="32">
        <v>2.3279751581430901</v>
      </c>
      <c r="C828" s="32">
        <v>3.7458803591143806</v>
      </c>
      <c r="D828" s="32">
        <v>4.0766315224609571</v>
      </c>
      <c r="E828" s="32">
        <v>12.665752395434538</v>
      </c>
      <c r="F828" s="32">
        <v>0.62462388793937862</v>
      </c>
      <c r="G828" s="32">
        <f t="shared" si="65"/>
        <v>16.411632754548918</v>
      </c>
      <c r="H828" s="32">
        <f t="shared" si="66"/>
        <v>7.0292305685434258</v>
      </c>
      <c r="I828" s="32">
        <f t="shared" si="67"/>
        <v>8.4471357695147162</v>
      </c>
      <c r="J828" s="32">
        <f t="shared" si="68"/>
        <v>16.411632754548918</v>
      </c>
      <c r="K828" s="36">
        <f t="shared" si="64"/>
        <v>0.63300000000000001</v>
      </c>
    </row>
    <row r="829" spans="1:11" x14ac:dyDescent="0.2">
      <c r="A829">
        <v>827</v>
      </c>
      <c r="B829" s="32">
        <v>1.88997387845302</v>
      </c>
      <c r="C829" s="32">
        <v>4.4977130174665945</v>
      </c>
      <c r="D829" s="32">
        <v>4.1675463863648474</v>
      </c>
      <c r="E829" s="32">
        <v>12.473205545858946</v>
      </c>
      <c r="F829" s="32">
        <v>1.07431750645992</v>
      </c>
      <c r="G829" s="32">
        <f t="shared" si="65"/>
        <v>16.97091856332554</v>
      </c>
      <c r="H829" s="32">
        <f t="shared" si="66"/>
        <v>7.1318377712777874</v>
      </c>
      <c r="I829" s="32">
        <f t="shared" si="67"/>
        <v>9.7395769102913619</v>
      </c>
      <c r="J829" s="32">
        <f t="shared" si="68"/>
        <v>16.97091856332554</v>
      </c>
      <c r="K829" s="36">
        <f t="shared" si="64"/>
        <v>0.8</v>
      </c>
    </row>
    <row r="830" spans="1:11" x14ac:dyDescent="0.2">
      <c r="A830">
        <v>828</v>
      </c>
      <c r="B830" s="32">
        <v>1.8240247123248992</v>
      </c>
      <c r="C830" s="32">
        <v>2.7122646416537464</v>
      </c>
      <c r="D830" s="32">
        <v>4.197138024304877</v>
      </c>
      <c r="E830" s="32">
        <v>13.319635885010939</v>
      </c>
      <c r="F830" s="32">
        <v>0.611932707921369</v>
      </c>
      <c r="G830" s="32">
        <f t="shared" si="65"/>
        <v>16.031900526664685</v>
      </c>
      <c r="H830" s="32">
        <f t="shared" si="66"/>
        <v>6.6330954445511452</v>
      </c>
      <c r="I830" s="32">
        <f t="shared" si="67"/>
        <v>7.5213353738799924</v>
      </c>
      <c r="J830" s="32">
        <f t="shared" si="68"/>
        <v>16.031900526664685</v>
      </c>
      <c r="K830" s="36">
        <f t="shared" si="64"/>
        <v>0.51600000000000001</v>
      </c>
    </row>
    <row r="831" spans="1:11" x14ac:dyDescent="0.2">
      <c r="A831">
        <v>829</v>
      </c>
      <c r="B831" s="32">
        <v>1.7369172888284083</v>
      </c>
      <c r="C831" s="32">
        <v>4.4501202965911943</v>
      </c>
      <c r="D831" s="32">
        <v>4.0453681423095986</v>
      </c>
      <c r="E831" s="32">
        <v>10.394305293913931</v>
      </c>
      <c r="F831" s="32">
        <v>0.67836738505866379</v>
      </c>
      <c r="G831" s="32">
        <f t="shared" si="65"/>
        <v>14.844425590505125</v>
      </c>
      <c r="H831" s="32">
        <f t="shared" si="66"/>
        <v>6.4606528161966708</v>
      </c>
      <c r="I831" s="32">
        <f t="shared" si="67"/>
        <v>9.1738558239594568</v>
      </c>
      <c r="J831" s="32">
        <f t="shared" si="68"/>
        <v>14.844425590505125</v>
      </c>
      <c r="K831" s="36">
        <f t="shared" si="64"/>
        <v>0.16600000000000001</v>
      </c>
    </row>
    <row r="832" spans="1:11" x14ac:dyDescent="0.2">
      <c r="A832">
        <v>830</v>
      </c>
      <c r="B832" s="32">
        <v>2.2207195848313859</v>
      </c>
      <c r="C832" s="32">
        <v>3.4471636455273256</v>
      </c>
      <c r="D832" s="32">
        <v>4.8360631909454241</v>
      </c>
      <c r="E832" s="32">
        <v>13.43214037962025</v>
      </c>
      <c r="F832" s="32">
        <v>0.94996480836562114</v>
      </c>
      <c r="G832" s="32">
        <f t="shared" si="65"/>
        <v>16.879304025147576</v>
      </c>
      <c r="H832" s="32">
        <f t="shared" si="66"/>
        <v>8.0067475841424312</v>
      </c>
      <c r="I832" s="32">
        <f t="shared" si="67"/>
        <v>9.2331916448383708</v>
      </c>
      <c r="J832" s="32">
        <f t="shared" si="68"/>
        <v>16.879304025147576</v>
      </c>
      <c r="K832" s="36">
        <f t="shared" si="64"/>
        <v>0.78800000000000003</v>
      </c>
    </row>
    <row r="833" spans="1:11" x14ac:dyDescent="0.2">
      <c r="A833">
        <v>831</v>
      </c>
      <c r="B833" s="32">
        <v>2.6280038178374525</v>
      </c>
      <c r="C833" s="32">
        <v>3.9024419139459496</v>
      </c>
      <c r="D833" s="32">
        <v>3.8304112068581162</v>
      </c>
      <c r="E833" s="32">
        <v>12.114885096991202</v>
      </c>
      <c r="F833" s="32">
        <v>1.0897895233720192</v>
      </c>
      <c r="G833" s="32">
        <f t="shared" si="65"/>
        <v>16.017327010937151</v>
      </c>
      <c r="H833" s="32">
        <f t="shared" si="66"/>
        <v>7.5482045480675879</v>
      </c>
      <c r="I833" s="32">
        <f t="shared" si="67"/>
        <v>8.822642644176085</v>
      </c>
      <c r="J833" s="32">
        <f t="shared" si="68"/>
        <v>16.017327010937151</v>
      </c>
      <c r="K833" s="36">
        <f t="shared" si="64"/>
        <v>0.50800000000000001</v>
      </c>
    </row>
    <row r="834" spans="1:11" x14ac:dyDescent="0.2">
      <c r="A834">
        <v>832</v>
      </c>
      <c r="B834" s="32">
        <v>1.1908407537266612</v>
      </c>
      <c r="C834" s="32">
        <v>4.486660383103299</v>
      </c>
      <c r="D834" s="32">
        <v>4.2164943680327269</v>
      </c>
      <c r="E834" s="32">
        <v>14.031774783972651</v>
      </c>
      <c r="F834" s="32">
        <v>0.66276436680345796</v>
      </c>
      <c r="G834" s="32">
        <f t="shared" si="65"/>
        <v>18.51843516707595</v>
      </c>
      <c r="H834" s="32">
        <f t="shared" si="66"/>
        <v>6.0700994885628461</v>
      </c>
      <c r="I834" s="32">
        <f t="shared" si="67"/>
        <v>9.3659191179394838</v>
      </c>
      <c r="J834" s="32">
        <f t="shared" si="68"/>
        <v>18.51843516707595</v>
      </c>
      <c r="K834" s="36">
        <f t="shared" si="64"/>
        <v>0.98699999999999999</v>
      </c>
    </row>
    <row r="835" spans="1:11" x14ac:dyDescent="0.2">
      <c r="A835">
        <v>833</v>
      </c>
      <c r="B835" s="32">
        <v>1.1427284840028733</v>
      </c>
      <c r="C835" s="32">
        <v>3.6564497450890485</v>
      </c>
      <c r="D835" s="32">
        <v>3.47934834381158</v>
      </c>
      <c r="E835" s="32">
        <v>11.500359990634024</v>
      </c>
      <c r="F835" s="32">
        <v>0.93164580018856213</v>
      </c>
      <c r="G835" s="32">
        <f t="shared" si="65"/>
        <v>15.156809735723073</v>
      </c>
      <c r="H835" s="32">
        <f t="shared" si="66"/>
        <v>5.5537226280030154</v>
      </c>
      <c r="I835" s="32">
        <f t="shared" si="67"/>
        <v>8.0674438890891906</v>
      </c>
      <c r="J835" s="32">
        <f t="shared" si="68"/>
        <v>15.156809735723073</v>
      </c>
      <c r="K835" s="36">
        <f t="shared" si="64"/>
        <v>0.23599999999999999</v>
      </c>
    </row>
    <row r="836" spans="1:11" x14ac:dyDescent="0.2">
      <c r="A836">
        <v>834</v>
      </c>
      <c r="B836" s="32">
        <v>1.7505699411703972</v>
      </c>
      <c r="C836" s="32">
        <v>3.448922380906879</v>
      </c>
      <c r="D836" s="32">
        <v>3.9956957140057057</v>
      </c>
      <c r="E836" s="32">
        <v>11.633280367561383</v>
      </c>
      <c r="F836" s="32">
        <v>0.89650632414850406</v>
      </c>
      <c r="G836" s="32">
        <f t="shared" si="65"/>
        <v>15.082202748468262</v>
      </c>
      <c r="H836" s="32">
        <f t="shared" si="66"/>
        <v>6.6427719793246069</v>
      </c>
      <c r="I836" s="32">
        <f t="shared" si="67"/>
        <v>8.3411244190610887</v>
      </c>
      <c r="J836" s="32">
        <f t="shared" si="68"/>
        <v>15.082202748468262</v>
      </c>
      <c r="K836" s="36">
        <f t="shared" si="64"/>
        <v>0.215</v>
      </c>
    </row>
    <row r="837" spans="1:11" x14ac:dyDescent="0.2">
      <c r="A837">
        <v>835</v>
      </c>
      <c r="B837" s="32">
        <v>1.9082046997500584</v>
      </c>
      <c r="C837" s="32">
        <v>3.8749922269780654</v>
      </c>
      <c r="D837" s="32">
        <v>4.1812189566408051</v>
      </c>
      <c r="E837" s="32">
        <v>12.929064754018327</v>
      </c>
      <c r="F837" s="32">
        <v>1.0537170876668824</v>
      </c>
      <c r="G837" s="32">
        <f t="shared" si="65"/>
        <v>16.804056980996393</v>
      </c>
      <c r="H837" s="32">
        <f t="shared" si="66"/>
        <v>7.1431407440577459</v>
      </c>
      <c r="I837" s="32">
        <f t="shared" si="67"/>
        <v>9.109928271285753</v>
      </c>
      <c r="J837" s="32">
        <f t="shared" si="68"/>
        <v>16.804056980996393</v>
      </c>
      <c r="K837" s="36">
        <f t="shared" ref="K837:K900" si="69">PERCENTRANK($J$3:$J$1002,J837)</f>
        <v>0.76500000000000001</v>
      </c>
    </row>
    <row r="838" spans="1:11" x14ac:dyDescent="0.2">
      <c r="A838">
        <v>836</v>
      </c>
      <c r="B838" s="32">
        <v>2.8074630386545323</v>
      </c>
      <c r="C838" s="32">
        <v>3.8672819856437854</v>
      </c>
      <c r="D838" s="32">
        <v>3.2892244335962459</v>
      </c>
      <c r="E838" s="32">
        <v>13.385901668982115</v>
      </c>
      <c r="F838" s="32">
        <v>1.2035175157288904</v>
      </c>
      <c r="G838" s="32">
        <f t="shared" si="65"/>
        <v>17.2531836546259</v>
      </c>
      <c r="H838" s="32">
        <f t="shared" si="66"/>
        <v>7.3002049879796687</v>
      </c>
      <c r="I838" s="32">
        <f t="shared" si="67"/>
        <v>8.3600239349689218</v>
      </c>
      <c r="J838" s="32">
        <f t="shared" si="68"/>
        <v>17.2531836546259</v>
      </c>
      <c r="K838" s="36">
        <f t="shared" si="69"/>
        <v>0.872</v>
      </c>
    </row>
    <row r="839" spans="1:11" x14ac:dyDescent="0.2">
      <c r="A839">
        <v>837</v>
      </c>
      <c r="B839" s="32">
        <v>1.87747742125066</v>
      </c>
      <c r="C839" s="32">
        <v>4.3476782239886234</v>
      </c>
      <c r="D839" s="32">
        <v>3.6837143271477544</v>
      </c>
      <c r="E839" s="32">
        <v>12.448534365204978</v>
      </c>
      <c r="F839" s="32">
        <v>1.1130868440668564</v>
      </c>
      <c r="G839" s="32">
        <f t="shared" si="65"/>
        <v>16.796212589193601</v>
      </c>
      <c r="H839" s="32">
        <f t="shared" si="66"/>
        <v>6.6742785924652708</v>
      </c>
      <c r="I839" s="32">
        <f t="shared" si="67"/>
        <v>9.1444793952032342</v>
      </c>
      <c r="J839" s="32">
        <f t="shared" si="68"/>
        <v>16.796212589193601</v>
      </c>
      <c r="K839" s="36">
        <f t="shared" si="69"/>
        <v>0.76300000000000001</v>
      </c>
    </row>
    <row r="840" spans="1:11" x14ac:dyDescent="0.2">
      <c r="A840">
        <v>838</v>
      </c>
      <c r="B840" s="32">
        <v>2.0926900156628108</v>
      </c>
      <c r="C840" s="32">
        <v>5.0487383406143636</v>
      </c>
      <c r="D840" s="32">
        <v>3.7529715756172664</v>
      </c>
      <c r="E840" s="32">
        <v>11.306394329323666</v>
      </c>
      <c r="F840" s="32">
        <v>0.7984529954919708</v>
      </c>
      <c r="G840" s="32">
        <f t="shared" si="65"/>
        <v>16.35513266993803</v>
      </c>
      <c r="H840" s="32">
        <f t="shared" si="66"/>
        <v>6.6441145867720479</v>
      </c>
      <c r="I840" s="32">
        <f t="shared" si="67"/>
        <v>9.6001629117236007</v>
      </c>
      <c r="J840" s="32">
        <f t="shared" si="68"/>
        <v>16.35513266993803</v>
      </c>
      <c r="K840" s="36">
        <f t="shared" si="69"/>
        <v>0.60599999999999998</v>
      </c>
    </row>
    <row r="841" spans="1:11" x14ac:dyDescent="0.2">
      <c r="A841">
        <v>839</v>
      </c>
      <c r="B841" s="32">
        <v>1.5568339272722369</v>
      </c>
      <c r="C841" s="32">
        <v>4.5403921932156663</v>
      </c>
      <c r="D841" s="32">
        <v>4.2475971768944873</v>
      </c>
      <c r="E841" s="32">
        <v>12.435796891906648</v>
      </c>
      <c r="F841" s="32">
        <v>1.0438731603935594</v>
      </c>
      <c r="G841" s="32">
        <f t="shared" si="65"/>
        <v>16.976189085122314</v>
      </c>
      <c r="H841" s="32">
        <f t="shared" si="66"/>
        <v>6.8483042645602836</v>
      </c>
      <c r="I841" s="32">
        <f t="shared" si="67"/>
        <v>9.8318625305037131</v>
      </c>
      <c r="J841" s="32">
        <f t="shared" si="68"/>
        <v>16.976189085122314</v>
      </c>
      <c r="K841" s="36">
        <f t="shared" si="69"/>
        <v>0.80100000000000005</v>
      </c>
    </row>
    <row r="842" spans="1:11" x14ac:dyDescent="0.2">
      <c r="A842">
        <v>840</v>
      </c>
      <c r="B842" s="32">
        <v>1.6446325667420751</v>
      </c>
      <c r="C842" s="32">
        <v>4.1488763246015878</v>
      </c>
      <c r="D842" s="32">
        <v>4.1246971123691765</v>
      </c>
      <c r="E842" s="32">
        <v>12.055528062148369</v>
      </c>
      <c r="F842" s="32">
        <v>0.93410606293764431</v>
      </c>
      <c r="G842" s="32">
        <f t="shared" si="65"/>
        <v>16.204404386749957</v>
      </c>
      <c r="H842" s="32">
        <f t="shared" si="66"/>
        <v>6.7034357420488959</v>
      </c>
      <c r="I842" s="32">
        <f t="shared" si="67"/>
        <v>9.2076794999084086</v>
      </c>
      <c r="J842" s="32">
        <f t="shared" si="68"/>
        <v>16.204404386749957</v>
      </c>
      <c r="K842" s="36">
        <f t="shared" si="69"/>
        <v>0.56000000000000005</v>
      </c>
    </row>
    <row r="843" spans="1:11" x14ac:dyDescent="0.2">
      <c r="A843">
        <v>841</v>
      </c>
      <c r="B843" s="32">
        <v>1.3543508480797755</v>
      </c>
      <c r="C843" s="32">
        <v>4.0126806298794691</v>
      </c>
      <c r="D843" s="32">
        <v>4.5824220806971425</v>
      </c>
      <c r="E843" s="32">
        <v>11.908878862697748</v>
      </c>
      <c r="F843" s="32">
        <v>1.0766198354540393</v>
      </c>
      <c r="G843" s="32">
        <f t="shared" si="65"/>
        <v>15.921559492577217</v>
      </c>
      <c r="H843" s="32">
        <f t="shared" si="66"/>
        <v>7.0133927642309573</v>
      </c>
      <c r="I843" s="32">
        <f t="shared" si="67"/>
        <v>9.6717225460306508</v>
      </c>
      <c r="J843" s="32">
        <f t="shared" si="68"/>
        <v>15.921559492577217</v>
      </c>
      <c r="K843" s="36">
        <f t="shared" si="69"/>
        <v>0.47199999999999998</v>
      </c>
    </row>
    <row r="844" spans="1:11" x14ac:dyDescent="0.2">
      <c r="A844">
        <v>842</v>
      </c>
      <c r="B844" s="32">
        <v>2.6511470473924419</v>
      </c>
      <c r="C844" s="32">
        <v>4.470693066745298</v>
      </c>
      <c r="D844" s="32">
        <v>3.8182820718284347</v>
      </c>
      <c r="E844" s="32">
        <v>14.030574250966311</v>
      </c>
      <c r="F844" s="32">
        <v>1.0750778895053372</v>
      </c>
      <c r="G844" s="32">
        <f t="shared" si="65"/>
        <v>18.501267317711608</v>
      </c>
      <c r="H844" s="32">
        <f t="shared" si="66"/>
        <v>7.5445070087262138</v>
      </c>
      <c r="I844" s="32">
        <f t="shared" si="67"/>
        <v>9.3640530280790699</v>
      </c>
      <c r="J844" s="32">
        <f t="shared" si="68"/>
        <v>18.501267317711608</v>
      </c>
      <c r="K844" s="36">
        <f t="shared" si="69"/>
        <v>0.98599999999999999</v>
      </c>
    </row>
    <row r="845" spans="1:11" x14ac:dyDescent="0.2">
      <c r="A845">
        <v>843</v>
      </c>
      <c r="B845" s="32">
        <v>2.0889565399120329</v>
      </c>
      <c r="C845" s="32">
        <v>4.7227458809211385</v>
      </c>
      <c r="D845" s="32">
        <v>4.2268707248731516</v>
      </c>
      <c r="E845" s="32">
        <v>11.674784021408414</v>
      </c>
      <c r="F845" s="32">
        <v>1.1014342615235364</v>
      </c>
      <c r="G845" s="32">
        <f t="shared" si="65"/>
        <v>16.397529902329552</v>
      </c>
      <c r="H845" s="32">
        <f t="shared" si="66"/>
        <v>7.4172615263087209</v>
      </c>
      <c r="I845" s="32">
        <f t="shared" si="67"/>
        <v>10.051050867317826</v>
      </c>
      <c r="J845" s="32">
        <f t="shared" si="68"/>
        <v>16.397529902329552</v>
      </c>
      <c r="K845" s="36">
        <f t="shared" si="69"/>
        <v>0.624</v>
      </c>
    </row>
    <row r="846" spans="1:11" x14ac:dyDescent="0.2">
      <c r="A846">
        <v>844</v>
      </c>
      <c r="B846" s="32">
        <v>1.395934082713211</v>
      </c>
      <c r="C846" s="32">
        <v>4.5676702130585909</v>
      </c>
      <c r="D846" s="32">
        <v>4.1789338170965493</v>
      </c>
      <c r="E846" s="32">
        <v>15.030581865459681</v>
      </c>
      <c r="F846" s="32">
        <v>0.8724256101922947</v>
      </c>
      <c r="G846" s="32">
        <f t="shared" si="65"/>
        <v>19.598252078518271</v>
      </c>
      <c r="H846" s="32">
        <f t="shared" si="66"/>
        <v>6.447293510002055</v>
      </c>
      <c r="I846" s="32">
        <f t="shared" si="67"/>
        <v>9.6190296403474349</v>
      </c>
      <c r="J846" s="32">
        <f t="shared" si="68"/>
        <v>19.598252078518271</v>
      </c>
      <c r="K846" s="36">
        <f t="shared" si="69"/>
        <v>0.998</v>
      </c>
    </row>
    <row r="847" spans="1:11" x14ac:dyDescent="0.2">
      <c r="A847">
        <v>845</v>
      </c>
      <c r="B847" s="32">
        <v>2.9842415238381363</v>
      </c>
      <c r="C847" s="32">
        <v>4.1704921714917873</v>
      </c>
      <c r="D847" s="32">
        <v>3.7551043975363427</v>
      </c>
      <c r="E847" s="32">
        <v>11.544857018918265</v>
      </c>
      <c r="F847" s="32">
        <v>0.75088303472148255</v>
      </c>
      <c r="G847" s="32">
        <f t="shared" si="65"/>
        <v>15.715349190410052</v>
      </c>
      <c r="H847" s="32">
        <f t="shared" si="66"/>
        <v>7.4902289560959616</v>
      </c>
      <c r="I847" s="32">
        <f t="shared" si="67"/>
        <v>8.6764796037496126</v>
      </c>
      <c r="J847" s="32">
        <f t="shared" si="68"/>
        <v>15.715349190410052</v>
      </c>
      <c r="K847" s="36">
        <f t="shared" si="69"/>
        <v>0.38900000000000001</v>
      </c>
    </row>
    <row r="848" spans="1:11" x14ac:dyDescent="0.2">
      <c r="A848">
        <v>846</v>
      </c>
      <c r="B848" s="32">
        <v>1.176334313233383</v>
      </c>
      <c r="C848" s="32">
        <v>3.2268112691817805</v>
      </c>
      <c r="D848" s="32">
        <v>4.2919666258094367</v>
      </c>
      <c r="E848" s="32">
        <v>11.626479620928876</v>
      </c>
      <c r="F848" s="32">
        <v>0.73820022205472924</v>
      </c>
      <c r="G848" s="32">
        <f t="shared" ref="G848:G911" si="70">+C848+E848</f>
        <v>14.853290890110657</v>
      </c>
      <c r="H848" s="32">
        <f t="shared" ref="H848:H911" si="71">+B848+D848+F848</f>
        <v>6.2065011610975489</v>
      </c>
      <c r="I848" s="32">
        <f t="shared" ref="I848:I911" si="72">+C848+D848+F848</f>
        <v>8.2569781170459464</v>
      </c>
      <c r="J848" s="32">
        <f t="shared" ref="J848:J911" si="73">MAX(G848:I848)</f>
        <v>14.853290890110657</v>
      </c>
      <c r="K848" s="36">
        <f t="shared" si="69"/>
        <v>0.16700000000000001</v>
      </c>
    </row>
    <row r="849" spans="1:11" x14ac:dyDescent="0.2">
      <c r="A849">
        <v>847</v>
      </c>
      <c r="B849" s="32">
        <v>2.8193865141947754</v>
      </c>
      <c r="C849" s="32">
        <v>4.1367641289107269</v>
      </c>
      <c r="D849" s="32">
        <v>3.7704355791938724</v>
      </c>
      <c r="E849" s="32">
        <v>13.183270796900615</v>
      </c>
      <c r="F849" s="32">
        <v>0.66266082083166111</v>
      </c>
      <c r="G849" s="32">
        <f t="shared" si="70"/>
        <v>17.320034925811342</v>
      </c>
      <c r="H849" s="32">
        <f t="shared" si="71"/>
        <v>7.2524829142203089</v>
      </c>
      <c r="I849" s="32">
        <f t="shared" si="72"/>
        <v>8.5698605289362604</v>
      </c>
      <c r="J849" s="32">
        <f t="shared" si="73"/>
        <v>17.320034925811342</v>
      </c>
      <c r="K849" s="36">
        <f t="shared" si="69"/>
        <v>0.88100000000000001</v>
      </c>
    </row>
    <row r="850" spans="1:11" x14ac:dyDescent="0.2">
      <c r="A850">
        <v>848</v>
      </c>
      <c r="B850" s="32">
        <v>1.2774723978072871</v>
      </c>
      <c r="C850" s="32">
        <v>3.2972220752562862</v>
      </c>
      <c r="D850" s="32">
        <v>3.1758701071375981</v>
      </c>
      <c r="E850" s="32">
        <v>10.183793650241569</v>
      </c>
      <c r="F850" s="32">
        <v>0.97267301523606875</v>
      </c>
      <c r="G850" s="32">
        <f t="shared" si="70"/>
        <v>13.481015725497855</v>
      </c>
      <c r="H850" s="32">
        <f t="shared" si="71"/>
        <v>5.4260155201809539</v>
      </c>
      <c r="I850" s="32">
        <f t="shared" si="72"/>
        <v>7.445765197629953</v>
      </c>
      <c r="J850" s="32">
        <f t="shared" si="73"/>
        <v>13.481015725497855</v>
      </c>
      <c r="K850" s="36">
        <f t="shared" si="69"/>
        <v>7.0000000000000001E-3</v>
      </c>
    </row>
    <row r="851" spans="1:11" x14ac:dyDescent="0.2">
      <c r="A851">
        <v>849</v>
      </c>
      <c r="B851" s="32">
        <v>1.494058329219115</v>
      </c>
      <c r="C851" s="32">
        <v>3.0015658113406971</v>
      </c>
      <c r="D851" s="32">
        <v>3.7814347125313361</v>
      </c>
      <c r="E851" s="32">
        <v>10.79866436458542</v>
      </c>
      <c r="F851" s="32">
        <v>0.91710177482673316</v>
      </c>
      <c r="G851" s="32">
        <f t="shared" si="70"/>
        <v>13.800230175926117</v>
      </c>
      <c r="H851" s="32">
        <f t="shared" si="71"/>
        <v>6.1925948165771842</v>
      </c>
      <c r="I851" s="32">
        <f t="shared" si="72"/>
        <v>7.7001022986987664</v>
      </c>
      <c r="J851" s="32">
        <f t="shared" si="73"/>
        <v>13.800230175926117</v>
      </c>
      <c r="K851" s="36">
        <f t="shared" si="69"/>
        <v>0.03</v>
      </c>
    </row>
    <row r="852" spans="1:11" x14ac:dyDescent="0.2">
      <c r="A852">
        <v>850</v>
      </c>
      <c r="B852" s="32">
        <v>1.6793417267326731</v>
      </c>
      <c r="C852" s="32">
        <v>4.0317106696456904</v>
      </c>
      <c r="D852" s="32">
        <v>3.803826904098969</v>
      </c>
      <c r="E852" s="32">
        <v>12.064417235989822</v>
      </c>
      <c r="F852" s="32">
        <v>1.3227590696042171</v>
      </c>
      <c r="G852" s="32">
        <f t="shared" si="70"/>
        <v>16.096127905635512</v>
      </c>
      <c r="H852" s="32">
        <f t="shared" si="71"/>
        <v>6.8059277004358592</v>
      </c>
      <c r="I852" s="32">
        <f t="shared" si="72"/>
        <v>9.1582966433488764</v>
      </c>
      <c r="J852" s="32">
        <f t="shared" si="73"/>
        <v>16.096127905635512</v>
      </c>
      <c r="K852" s="36">
        <f t="shared" si="69"/>
        <v>0.53300000000000003</v>
      </c>
    </row>
    <row r="853" spans="1:11" x14ac:dyDescent="0.2">
      <c r="A853">
        <v>851</v>
      </c>
      <c r="B853" s="32">
        <v>1.6512485722632846</v>
      </c>
      <c r="C853" s="32">
        <v>3.7308799493112019</v>
      </c>
      <c r="D853" s="32">
        <v>3.8180464672259404</v>
      </c>
      <c r="E853" s="32">
        <v>10.148441591183655</v>
      </c>
      <c r="F853" s="32">
        <v>1.0575216176912363</v>
      </c>
      <c r="G853" s="32">
        <f t="shared" si="70"/>
        <v>13.879321540494857</v>
      </c>
      <c r="H853" s="32">
        <f t="shared" si="71"/>
        <v>6.5268166571804613</v>
      </c>
      <c r="I853" s="32">
        <f t="shared" si="72"/>
        <v>8.6064480342283787</v>
      </c>
      <c r="J853" s="32">
        <f t="shared" si="73"/>
        <v>13.879321540494857</v>
      </c>
      <c r="K853" s="36">
        <f t="shared" si="69"/>
        <v>3.3000000000000002E-2</v>
      </c>
    </row>
    <row r="854" spans="1:11" x14ac:dyDescent="0.2">
      <c r="A854">
        <v>852</v>
      </c>
      <c r="B854" s="32">
        <v>2.5653441803588066</v>
      </c>
      <c r="C854" s="32">
        <v>4.5001675162930042</v>
      </c>
      <c r="D854" s="32">
        <v>3.8939021452315501</v>
      </c>
      <c r="E854" s="32">
        <v>12.575762442167616</v>
      </c>
      <c r="F854" s="32">
        <v>0.92888222095643869</v>
      </c>
      <c r="G854" s="32">
        <f t="shared" si="70"/>
        <v>17.07592995846062</v>
      </c>
      <c r="H854" s="32">
        <f t="shared" si="71"/>
        <v>7.3881285465467954</v>
      </c>
      <c r="I854" s="32">
        <f t="shared" si="72"/>
        <v>9.3229518824809929</v>
      </c>
      <c r="J854" s="32">
        <f t="shared" si="73"/>
        <v>17.07592995846062</v>
      </c>
      <c r="K854" s="36">
        <f t="shared" si="69"/>
        <v>0.83299999999999996</v>
      </c>
    </row>
    <row r="855" spans="1:11" x14ac:dyDescent="0.2">
      <c r="A855">
        <v>853</v>
      </c>
      <c r="B855" s="32">
        <v>1.8341218088171445</v>
      </c>
      <c r="C855" s="32">
        <v>3.2761649991734885</v>
      </c>
      <c r="D855" s="32">
        <v>3.6306282582736458</v>
      </c>
      <c r="E855" s="32">
        <v>11.425501755467849</v>
      </c>
      <c r="F855" s="32">
        <v>0.93843930496950634</v>
      </c>
      <c r="G855" s="32">
        <f t="shared" si="70"/>
        <v>14.701666754641337</v>
      </c>
      <c r="H855" s="32">
        <f t="shared" si="71"/>
        <v>6.4031893720602966</v>
      </c>
      <c r="I855" s="32">
        <f t="shared" si="72"/>
        <v>7.8452325624166406</v>
      </c>
      <c r="J855" s="32">
        <f t="shared" si="73"/>
        <v>14.701666754641337</v>
      </c>
      <c r="K855" s="36">
        <f t="shared" si="69"/>
        <v>0.14000000000000001</v>
      </c>
    </row>
    <row r="856" spans="1:11" x14ac:dyDescent="0.2">
      <c r="A856">
        <v>854</v>
      </c>
      <c r="B856" s="32">
        <v>2.6439802291424712</v>
      </c>
      <c r="C856" s="32">
        <v>4.8057759259827435</v>
      </c>
      <c r="D856" s="32">
        <v>3.6882005689258222</v>
      </c>
      <c r="E856" s="32">
        <v>12.034929144021589</v>
      </c>
      <c r="F856" s="32">
        <v>0.91875197338231374</v>
      </c>
      <c r="G856" s="32">
        <f t="shared" si="70"/>
        <v>16.840705070004333</v>
      </c>
      <c r="H856" s="32">
        <f t="shared" si="71"/>
        <v>7.2509327714506071</v>
      </c>
      <c r="I856" s="32">
        <f t="shared" si="72"/>
        <v>9.4127284682908794</v>
      </c>
      <c r="J856" s="32">
        <f t="shared" si="73"/>
        <v>16.840705070004333</v>
      </c>
      <c r="K856" s="36">
        <f t="shared" si="69"/>
        <v>0.77700000000000002</v>
      </c>
    </row>
    <row r="857" spans="1:11" x14ac:dyDescent="0.2">
      <c r="A857">
        <v>855</v>
      </c>
      <c r="B857" s="32">
        <v>1.5515406681079185</v>
      </c>
      <c r="C857" s="32">
        <v>4.087713374341547</v>
      </c>
      <c r="D857" s="32">
        <v>4.0856865426612785</v>
      </c>
      <c r="E857" s="32">
        <v>11.017175014159875</v>
      </c>
      <c r="F857" s="32">
        <v>1.100872080111003</v>
      </c>
      <c r="G857" s="32">
        <f t="shared" si="70"/>
        <v>15.104888388501422</v>
      </c>
      <c r="H857" s="32">
        <f t="shared" si="71"/>
        <v>6.7380992908802</v>
      </c>
      <c r="I857" s="32">
        <f t="shared" si="72"/>
        <v>9.2742719971138285</v>
      </c>
      <c r="J857" s="32">
        <f t="shared" si="73"/>
        <v>15.104888388501422</v>
      </c>
      <c r="K857" s="36">
        <f t="shared" si="69"/>
        <v>0.22</v>
      </c>
    </row>
    <row r="858" spans="1:11" x14ac:dyDescent="0.2">
      <c r="A858">
        <v>856</v>
      </c>
      <c r="B858" s="32">
        <v>1.7597114997915924</v>
      </c>
      <c r="C858" s="32">
        <v>4.1595867615833413</v>
      </c>
      <c r="D858" s="32">
        <v>4.1482395646235091</v>
      </c>
      <c r="E858" s="32">
        <v>11.536867107963189</v>
      </c>
      <c r="F858" s="32">
        <v>1.2392863734712591</v>
      </c>
      <c r="G858" s="32">
        <f t="shared" si="70"/>
        <v>15.696453869546531</v>
      </c>
      <c r="H858" s="32">
        <f t="shared" si="71"/>
        <v>7.1472374378863606</v>
      </c>
      <c r="I858" s="32">
        <f t="shared" si="72"/>
        <v>9.5471126996781095</v>
      </c>
      <c r="J858" s="32">
        <f t="shared" si="73"/>
        <v>15.696453869546531</v>
      </c>
      <c r="K858" s="36">
        <f t="shared" si="69"/>
        <v>0.38400000000000001</v>
      </c>
    </row>
    <row r="859" spans="1:11" x14ac:dyDescent="0.2">
      <c r="A859">
        <v>857</v>
      </c>
      <c r="B859" s="32">
        <v>2.1791119075278402</v>
      </c>
      <c r="C859" s="32">
        <v>3.6459121121006319</v>
      </c>
      <c r="D859" s="32">
        <v>4.3024953002750408</v>
      </c>
      <c r="E859" s="32">
        <v>12.336528955813264</v>
      </c>
      <c r="F859" s="32">
        <v>0.87455405516811879</v>
      </c>
      <c r="G859" s="32">
        <f t="shared" si="70"/>
        <v>15.982441067913896</v>
      </c>
      <c r="H859" s="32">
        <f t="shared" si="71"/>
        <v>7.3561612629709998</v>
      </c>
      <c r="I859" s="32">
        <f t="shared" si="72"/>
        <v>8.8229614675437915</v>
      </c>
      <c r="J859" s="32">
        <f t="shared" si="73"/>
        <v>15.982441067913896</v>
      </c>
      <c r="K859" s="36">
        <f t="shared" si="69"/>
        <v>0.495</v>
      </c>
    </row>
    <row r="860" spans="1:11" x14ac:dyDescent="0.2">
      <c r="A860">
        <v>858</v>
      </c>
      <c r="B860" s="32">
        <v>1.0834066920797341</v>
      </c>
      <c r="C860" s="32">
        <v>4.6009031494613737</v>
      </c>
      <c r="D860" s="32">
        <v>3.9764140284241876</v>
      </c>
      <c r="E860" s="32">
        <v>12.082520728028612</v>
      </c>
      <c r="F860" s="32">
        <v>1.0667929043629556</v>
      </c>
      <c r="G860" s="32">
        <f t="shared" si="70"/>
        <v>16.683423877489986</v>
      </c>
      <c r="H860" s="32">
        <f t="shared" si="71"/>
        <v>6.1266136248668772</v>
      </c>
      <c r="I860" s="32">
        <f t="shared" si="72"/>
        <v>9.6441100822485168</v>
      </c>
      <c r="J860" s="32">
        <f t="shared" si="73"/>
        <v>16.683423877489986</v>
      </c>
      <c r="K860" s="36">
        <f t="shared" si="69"/>
        <v>0.73</v>
      </c>
    </row>
    <row r="861" spans="1:11" x14ac:dyDescent="0.2">
      <c r="A861">
        <v>859</v>
      </c>
      <c r="B861" s="32">
        <v>2.2717320057854522</v>
      </c>
      <c r="C861" s="32">
        <v>3.9843726072867867</v>
      </c>
      <c r="D861" s="32">
        <v>3.7534390331566101</v>
      </c>
      <c r="E861" s="32">
        <v>11.363842562161153</v>
      </c>
      <c r="F861" s="32">
        <v>0.93794667716429103</v>
      </c>
      <c r="G861" s="32">
        <f t="shared" si="70"/>
        <v>15.34821516944794</v>
      </c>
      <c r="H861" s="32">
        <f t="shared" si="71"/>
        <v>6.9631177161063533</v>
      </c>
      <c r="I861" s="32">
        <f t="shared" si="72"/>
        <v>8.6757583176076878</v>
      </c>
      <c r="J861" s="32">
        <f t="shared" si="73"/>
        <v>15.34821516944794</v>
      </c>
      <c r="K861" s="36">
        <f t="shared" si="69"/>
        <v>0.28100000000000003</v>
      </c>
    </row>
    <row r="862" spans="1:11" x14ac:dyDescent="0.2">
      <c r="A862">
        <v>860</v>
      </c>
      <c r="B862" s="32">
        <v>2.3565992301446386</v>
      </c>
      <c r="C862" s="32">
        <v>4.0569423264096258</v>
      </c>
      <c r="D862" s="32">
        <v>3.8933971710357582</v>
      </c>
      <c r="E862" s="32">
        <v>11.984509031492053</v>
      </c>
      <c r="F862" s="32">
        <v>0.85794564736352186</v>
      </c>
      <c r="G862" s="32">
        <f t="shared" si="70"/>
        <v>16.041451357901678</v>
      </c>
      <c r="H862" s="32">
        <f t="shared" si="71"/>
        <v>7.1079420485439186</v>
      </c>
      <c r="I862" s="32">
        <f t="shared" si="72"/>
        <v>8.8082851448089059</v>
      </c>
      <c r="J862" s="32">
        <f t="shared" si="73"/>
        <v>16.041451357901678</v>
      </c>
      <c r="K862" s="36">
        <f t="shared" si="69"/>
        <v>0.51900000000000002</v>
      </c>
    </row>
    <row r="863" spans="1:11" x14ac:dyDescent="0.2">
      <c r="A863">
        <v>861</v>
      </c>
      <c r="B863" s="32">
        <v>2.8830011211102828</v>
      </c>
      <c r="C863" s="32">
        <v>4.4700973477156367</v>
      </c>
      <c r="D863" s="32">
        <v>4.0556619625058374</v>
      </c>
      <c r="E863" s="32">
        <v>13.200862698169658</v>
      </c>
      <c r="F863" s="32">
        <v>0.781195856485283</v>
      </c>
      <c r="G863" s="32">
        <f t="shared" si="70"/>
        <v>17.670960045885295</v>
      </c>
      <c r="H863" s="32">
        <f t="shared" si="71"/>
        <v>7.7198589401014033</v>
      </c>
      <c r="I863" s="32">
        <f t="shared" si="72"/>
        <v>9.3069551667067572</v>
      </c>
      <c r="J863" s="32">
        <f t="shared" si="73"/>
        <v>17.670960045885295</v>
      </c>
      <c r="K863" s="36">
        <f t="shared" si="69"/>
        <v>0.92500000000000004</v>
      </c>
    </row>
    <row r="864" spans="1:11" x14ac:dyDescent="0.2">
      <c r="A864">
        <v>862</v>
      </c>
      <c r="B864" s="32">
        <v>3.2167402019258589</v>
      </c>
      <c r="C864" s="32">
        <v>4.9774294085218571</v>
      </c>
      <c r="D864" s="32">
        <v>4.6475074769696221</v>
      </c>
      <c r="E864" s="32">
        <v>13.395155777572654</v>
      </c>
      <c r="F864" s="32">
        <v>1.2792258328554453</v>
      </c>
      <c r="G864" s="32">
        <f t="shared" si="70"/>
        <v>18.372585186094511</v>
      </c>
      <c r="H864" s="32">
        <f t="shared" si="71"/>
        <v>9.1434735117509263</v>
      </c>
      <c r="I864" s="32">
        <f t="shared" si="72"/>
        <v>10.904162718346925</v>
      </c>
      <c r="J864" s="32">
        <f t="shared" si="73"/>
        <v>18.372585186094511</v>
      </c>
      <c r="K864" s="36">
        <f t="shared" si="69"/>
        <v>0.98</v>
      </c>
    </row>
    <row r="865" spans="1:11" x14ac:dyDescent="0.2">
      <c r="A865">
        <v>863</v>
      </c>
      <c r="B865" s="32">
        <v>1.7863415046595037</v>
      </c>
      <c r="C865" s="32">
        <v>5.1705560609698296</v>
      </c>
      <c r="D865" s="32">
        <v>4.1151772607954626</v>
      </c>
      <c r="E865" s="32">
        <v>11.485482931049773</v>
      </c>
      <c r="F865" s="32">
        <v>1.3904247932950966</v>
      </c>
      <c r="G865" s="32">
        <f t="shared" si="70"/>
        <v>16.656038992019603</v>
      </c>
      <c r="H865" s="32">
        <f t="shared" si="71"/>
        <v>7.2919435587500629</v>
      </c>
      <c r="I865" s="32">
        <f t="shared" si="72"/>
        <v>10.676158115060389</v>
      </c>
      <c r="J865" s="32">
        <f t="shared" si="73"/>
        <v>16.656038992019603</v>
      </c>
      <c r="K865" s="36">
        <f t="shared" si="69"/>
        <v>0.71899999999999997</v>
      </c>
    </row>
    <row r="866" spans="1:11" x14ac:dyDescent="0.2">
      <c r="A866">
        <v>864</v>
      </c>
      <c r="B866" s="32">
        <v>2.0449841763838776</v>
      </c>
      <c r="C866" s="32">
        <v>4.3478737653495045</v>
      </c>
      <c r="D866" s="32">
        <v>4.5018768206355162</v>
      </c>
      <c r="E866" s="32">
        <v>13.137818799179513</v>
      </c>
      <c r="F866" s="32">
        <v>0.73920691900275415</v>
      </c>
      <c r="G866" s="32">
        <f t="shared" si="70"/>
        <v>17.485692564529018</v>
      </c>
      <c r="H866" s="32">
        <f t="shared" si="71"/>
        <v>7.286067916022148</v>
      </c>
      <c r="I866" s="32">
        <f t="shared" si="72"/>
        <v>9.5889575049877749</v>
      </c>
      <c r="J866" s="32">
        <f t="shared" si="73"/>
        <v>17.485692564529018</v>
      </c>
      <c r="K866" s="36">
        <f t="shared" si="69"/>
        <v>0.90800000000000003</v>
      </c>
    </row>
    <row r="867" spans="1:11" x14ac:dyDescent="0.2">
      <c r="A867">
        <v>865</v>
      </c>
      <c r="B867" s="32">
        <v>1.4725953911256511</v>
      </c>
      <c r="C867" s="32">
        <v>4.750007984606782</v>
      </c>
      <c r="D867" s="32">
        <v>4.3637112286014599</v>
      </c>
      <c r="E867" s="32">
        <v>13.712551238597371</v>
      </c>
      <c r="F867" s="32">
        <v>1.2803318920996389</v>
      </c>
      <c r="G867" s="32">
        <f t="shared" si="70"/>
        <v>18.462559223204153</v>
      </c>
      <c r="H867" s="32">
        <f t="shared" si="71"/>
        <v>7.1166385118267499</v>
      </c>
      <c r="I867" s="32">
        <f t="shared" si="72"/>
        <v>10.394051105307881</v>
      </c>
      <c r="J867" s="32">
        <f t="shared" si="73"/>
        <v>18.462559223204153</v>
      </c>
      <c r="K867" s="36">
        <f t="shared" si="69"/>
        <v>0.98299999999999998</v>
      </c>
    </row>
    <row r="868" spans="1:11" x14ac:dyDescent="0.2">
      <c r="A868">
        <v>866</v>
      </c>
      <c r="B868" s="32">
        <v>1.9836455799595569</v>
      </c>
      <c r="C868" s="32">
        <v>4.3073802190556307</v>
      </c>
      <c r="D868" s="32">
        <v>3.5000395301758545</v>
      </c>
      <c r="E868" s="32">
        <v>13.586286089150235</v>
      </c>
      <c r="F868" s="32">
        <v>0.61142020765691996</v>
      </c>
      <c r="G868" s="32">
        <f t="shared" si="70"/>
        <v>17.893666308205866</v>
      </c>
      <c r="H868" s="32">
        <f t="shared" si="71"/>
        <v>6.0951053177923313</v>
      </c>
      <c r="I868" s="32">
        <f t="shared" si="72"/>
        <v>8.4188399568884051</v>
      </c>
      <c r="J868" s="32">
        <f t="shared" si="73"/>
        <v>17.893666308205866</v>
      </c>
      <c r="K868" s="36">
        <f t="shared" si="69"/>
        <v>0.94499999999999995</v>
      </c>
    </row>
    <row r="869" spans="1:11" x14ac:dyDescent="0.2">
      <c r="A869">
        <v>867</v>
      </c>
      <c r="B869" s="32">
        <v>0.90485923970118165</v>
      </c>
      <c r="C869" s="32">
        <v>4.1231933310918976</v>
      </c>
      <c r="D869" s="32">
        <v>4.0826353129923518</v>
      </c>
      <c r="E869" s="32">
        <v>13.440075720893219</v>
      </c>
      <c r="F869" s="32">
        <v>1.3427978299441747</v>
      </c>
      <c r="G869" s="32">
        <f t="shared" si="70"/>
        <v>17.563269051985117</v>
      </c>
      <c r="H869" s="32">
        <f t="shared" si="71"/>
        <v>6.3302923826377082</v>
      </c>
      <c r="I869" s="32">
        <f t="shared" si="72"/>
        <v>9.5486264740284241</v>
      </c>
      <c r="J869" s="32">
        <f t="shared" si="73"/>
        <v>17.563269051985117</v>
      </c>
      <c r="K869" s="36">
        <f t="shared" si="69"/>
        <v>0.91700000000000004</v>
      </c>
    </row>
    <row r="870" spans="1:11" x14ac:dyDescent="0.2">
      <c r="A870">
        <v>868</v>
      </c>
      <c r="B870" s="32">
        <v>1.3228880157403182</v>
      </c>
      <c r="C870" s="32">
        <v>2.4513851813971996</v>
      </c>
      <c r="D870" s="32">
        <v>4.2878446707654803</v>
      </c>
      <c r="E870" s="32">
        <v>12.434704361396143</v>
      </c>
      <c r="F870" s="32">
        <v>1.1153559651356773</v>
      </c>
      <c r="G870" s="32">
        <f t="shared" si="70"/>
        <v>14.886089542793343</v>
      </c>
      <c r="H870" s="32">
        <f t="shared" si="71"/>
        <v>6.7260886516414757</v>
      </c>
      <c r="I870" s="32">
        <f t="shared" si="72"/>
        <v>7.8545858172983571</v>
      </c>
      <c r="J870" s="32">
        <f t="shared" si="73"/>
        <v>14.886089542793343</v>
      </c>
      <c r="K870" s="36">
        <f t="shared" si="69"/>
        <v>0.17299999999999999</v>
      </c>
    </row>
    <row r="871" spans="1:11" x14ac:dyDescent="0.2">
      <c r="A871">
        <v>869</v>
      </c>
      <c r="B871" s="32">
        <v>1.9703584308008431</v>
      </c>
      <c r="C871" s="32">
        <v>4.7638436727575026</v>
      </c>
      <c r="D871" s="32">
        <v>4.0853732785799366</v>
      </c>
      <c r="E871" s="32">
        <v>11.564960262432578</v>
      </c>
      <c r="F871" s="32">
        <v>0.78876778641279088</v>
      </c>
      <c r="G871" s="32">
        <f t="shared" si="70"/>
        <v>16.328803935190081</v>
      </c>
      <c r="H871" s="32">
        <f t="shared" si="71"/>
        <v>6.8444994957935705</v>
      </c>
      <c r="I871" s="32">
        <f t="shared" si="72"/>
        <v>9.6379847377502301</v>
      </c>
      <c r="J871" s="32">
        <f t="shared" si="73"/>
        <v>16.328803935190081</v>
      </c>
      <c r="K871" s="36">
        <f t="shared" si="69"/>
        <v>0.60199999999999998</v>
      </c>
    </row>
    <row r="872" spans="1:11" x14ac:dyDescent="0.2">
      <c r="A872">
        <v>870</v>
      </c>
      <c r="B872" s="32">
        <v>1.6721203388005961</v>
      </c>
      <c r="C872" s="32">
        <v>4.2856722858268768</v>
      </c>
      <c r="D872" s="32">
        <v>4.3931873152396292</v>
      </c>
      <c r="E872" s="32">
        <v>11.471813225682126</v>
      </c>
      <c r="F872" s="32">
        <v>1.2293527586516575</v>
      </c>
      <c r="G872" s="32">
        <f t="shared" si="70"/>
        <v>15.757485511509003</v>
      </c>
      <c r="H872" s="32">
        <f t="shared" si="71"/>
        <v>7.2946604126918828</v>
      </c>
      <c r="I872" s="32">
        <f t="shared" si="72"/>
        <v>9.9082123597181635</v>
      </c>
      <c r="J872" s="32">
        <f t="shared" si="73"/>
        <v>15.757485511509003</v>
      </c>
      <c r="K872" s="36">
        <f t="shared" si="69"/>
        <v>0.40100000000000002</v>
      </c>
    </row>
    <row r="873" spans="1:11" x14ac:dyDescent="0.2">
      <c r="A873">
        <v>871</v>
      </c>
      <c r="B873" s="32">
        <v>1.6824362824554555</v>
      </c>
      <c r="C873" s="32">
        <v>3.1116737874108367</v>
      </c>
      <c r="D873" s="32">
        <v>4.2395746150796185</v>
      </c>
      <c r="E873" s="32">
        <v>10.801336005271878</v>
      </c>
      <c r="F873" s="32">
        <v>1.1281700406252639</v>
      </c>
      <c r="G873" s="32">
        <f t="shared" si="70"/>
        <v>13.913009792682715</v>
      </c>
      <c r="H873" s="32">
        <f t="shared" si="71"/>
        <v>7.050180938160338</v>
      </c>
      <c r="I873" s="32">
        <f t="shared" si="72"/>
        <v>8.4794184431157191</v>
      </c>
      <c r="J873" s="32">
        <f t="shared" si="73"/>
        <v>13.913009792682715</v>
      </c>
      <c r="K873" s="36">
        <f t="shared" si="69"/>
        <v>3.6999999999999998E-2</v>
      </c>
    </row>
    <row r="874" spans="1:11" x14ac:dyDescent="0.2">
      <c r="A874">
        <v>872</v>
      </c>
      <c r="B874" s="32">
        <v>1.5076564118789975</v>
      </c>
      <c r="C874" s="32">
        <v>3.7860902567481389</v>
      </c>
      <c r="D874" s="32">
        <v>3.828305021765118</v>
      </c>
      <c r="E874" s="32">
        <v>11.291626409103628</v>
      </c>
      <c r="F874" s="32">
        <v>0.91873314684198704</v>
      </c>
      <c r="G874" s="32">
        <f t="shared" si="70"/>
        <v>15.077716665851767</v>
      </c>
      <c r="H874" s="32">
        <f t="shared" si="71"/>
        <v>6.2546945804861025</v>
      </c>
      <c r="I874" s="32">
        <f t="shared" si="72"/>
        <v>8.533128425355244</v>
      </c>
      <c r="J874" s="32">
        <f t="shared" si="73"/>
        <v>15.077716665851767</v>
      </c>
      <c r="K874" s="36">
        <f t="shared" si="69"/>
        <v>0.21199999999999999</v>
      </c>
    </row>
    <row r="875" spans="1:11" x14ac:dyDescent="0.2">
      <c r="A875">
        <v>873</v>
      </c>
      <c r="B875" s="32">
        <v>1.7858390088367742</v>
      </c>
      <c r="C875" s="32">
        <v>3.9174480080910143</v>
      </c>
      <c r="D875" s="32">
        <v>4.046183754420781</v>
      </c>
      <c r="E875" s="32">
        <v>11.917401964921737</v>
      </c>
      <c r="F875" s="32">
        <v>1.0821851699583931</v>
      </c>
      <c r="G875" s="32">
        <f t="shared" si="70"/>
        <v>15.834849973012751</v>
      </c>
      <c r="H875" s="32">
        <f t="shared" si="71"/>
        <v>6.9142079332159483</v>
      </c>
      <c r="I875" s="32">
        <f t="shared" si="72"/>
        <v>9.0458169324701885</v>
      </c>
      <c r="J875" s="32">
        <f t="shared" si="73"/>
        <v>15.834849973012751</v>
      </c>
      <c r="K875" s="36">
        <f t="shared" si="69"/>
        <v>0.432</v>
      </c>
    </row>
    <row r="876" spans="1:11" x14ac:dyDescent="0.2">
      <c r="A876">
        <v>874</v>
      </c>
      <c r="B876" s="32">
        <v>2.4480591542233014</v>
      </c>
      <c r="C876" s="32">
        <v>3.7939437434979482</v>
      </c>
      <c r="D876" s="32">
        <v>3.9810435838298872</v>
      </c>
      <c r="E876" s="32">
        <v>12.048250967665808</v>
      </c>
      <c r="F876" s="32">
        <v>1.0387591398975928</v>
      </c>
      <c r="G876" s="32">
        <f t="shared" si="70"/>
        <v>15.842194711163756</v>
      </c>
      <c r="H876" s="32">
        <f t="shared" si="71"/>
        <v>7.4678618779507815</v>
      </c>
      <c r="I876" s="32">
        <f t="shared" si="72"/>
        <v>8.8137464672254282</v>
      </c>
      <c r="J876" s="32">
        <f t="shared" si="73"/>
        <v>15.842194711163756</v>
      </c>
      <c r="K876" s="36">
        <f t="shared" si="69"/>
        <v>0.434</v>
      </c>
    </row>
    <row r="877" spans="1:11" x14ac:dyDescent="0.2">
      <c r="A877">
        <v>875</v>
      </c>
      <c r="B877" s="32">
        <v>1.2135167303786147</v>
      </c>
      <c r="C877" s="32">
        <v>5.0250960258417763</v>
      </c>
      <c r="D877" s="32">
        <v>3.8861099356872728</v>
      </c>
      <c r="E877" s="32">
        <v>10.383095771714579</v>
      </c>
      <c r="F877" s="32">
        <v>1.0934847548705875</v>
      </c>
      <c r="G877" s="32">
        <f t="shared" si="70"/>
        <v>15.408191797556356</v>
      </c>
      <c r="H877" s="32">
        <f t="shared" si="71"/>
        <v>6.193111420936475</v>
      </c>
      <c r="I877" s="32">
        <f t="shared" si="72"/>
        <v>10.004690716399637</v>
      </c>
      <c r="J877" s="32">
        <f t="shared" si="73"/>
        <v>15.408191797556356</v>
      </c>
      <c r="K877" s="36">
        <f t="shared" si="69"/>
        <v>0.29699999999999999</v>
      </c>
    </row>
    <row r="878" spans="1:11" x14ac:dyDescent="0.2">
      <c r="A878">
        <v>876</v>
      </c>
      <c r="B878" s="32">
        <v>2.3431148343224777</v>
      </c>
      <c r="C878" s="32">
        <v>4.0858494786371011</v>
      </c>
      <c r="D878" s="32">
        <v>3.6293504409550223</v>
      </c>
      <c r="E878" s="32">
        <v>11.133547134988476</v>
      </c>
      <c r="F878" s="32">
        <v>1.1976242856471799</v>
      </c>
      <c r="G878" s="32">
        <f t="shared" si="70"/>
        <v>15.219396613625577</v>
      </c>
      <c r="H878" s="32">
        <f t="shared" si="71"/>
        <v>7.17008956092468</v>
      </c>
      <c r="I878" s="32">
        <f t="shared" si="72"/>
        <v>8.9128242052393034</v>
      </c>
      <c r="J878" s="32">
        <f t="shared" si="73"/>
        <v>15.219396613625577</v>
      </c>
      <c r="K878" s="36">
        <f t="shared" si="69"/>
        <v>0.248</v>
      </c>
    </row>
    <row r="879" spans="1:11" x14ac:dyDescent="0.2">
      <c r="A879">
        <v>877</v>
      </c>
      <c r="B879" s="32">
        <v>1.9397459760075435</v>
      </c>
      <c r="C879" s="32">
        <v>3.1674394550500438</v>
      </c>
      <c r="D879" s="32">
        <v>4.3990504183093435</v>
      </c>
      <c r="E879" s="32">
        <v>12.285938313027145</v>
      </c>
      <c r="F879" s="32">
        <v>0.99344522620958742</v>
      </c>
      <c r="G879" s="32">
        <f t="shared" si="70"/>
        <v>15.453377768077189</v>
      </c>
      <c r="H879" s="32">
        <f t="shared" si="71"/>
        <v>7.3322416205264744</v>
      </c>
      <c r="I879" s="32">
        <f t="shared" si="72"/>
        <v>8.5599350995689747</v>
      </c>
      <c r="J879" s="32">
        <f t="shared" si="73"/>
        <v>15.453377768077189</v>
      </c>
      <c r="K879" s="36">
        <f t="shared" si="69"/>
        <v>0.315</v>
      </c>
    </row>
    <row r="880" spans="1:11" x14ac:dyDescent="0.2">
      <c r="A880">
        <v>878</v>
      </c>
      <c r="B880" s="32">
        <v>1.7653208083647769</v>
      </c>
      <c r="C880" s="32">
        <v>3.2722155184310395</v>
      </c>
      <c r="D880" s="32">
        <v>4.5012360361433821</v>
      </c>
      <c r="E880" s="32">
        <v>10.931345999153564</v>
      </c>
      <c r="F880" s="32">
        <v>0.94740335296228295</v>
      </c>
      <c r="G880" s="32">
        <f t="shared" si="70"/>
        <v>14.203561517584603</v>
      </c>
      <c r="H880" s="32">
        <f t="shared" si="71"/>
        <v>7.2139601974704419</v>
      </c>
      <c r="I880" s="32">
        <f t="shared" si="72"/>
        <v>8.7208549075367046</v>
      </c>
      <c r="J880" s="32">
        <f t="shared" si="73"/>
        <v>14.203561517584603</v>
      </c>
      <c r="K880" s="36">
        <f t="shared" si="69"/>
        <v>5.8000000000000003E-2</v>
      </c>
    </row>
    <row r="881" spans="1:11" x14ac:dyDescent="0.2">
      <c r="A881">
        <v>879</v>
      </c>
      <c r="B881" s="32">
        <v>1.834889763405954</v>
      </c>
      <c r="C881" s="32">
        <v>4.0122219034892623</v>
      </c>
      <c r="D881" s="32">
        <v>4.442451187154802</v>
      </c>
      <c r="E881" s="32">
        <v>12.716556769475574</v>
      </c>
      <c r="F881" s="32">
        <v>0.79710637489915825</v>
      </c>
      <c r="G881" s="32">
        <f t="shared" si="70"/>
        <v>16.728778672964836</v>
      </c>
      <c r="H881" s="32">
        <f t="shared" si="71"/>
        <v>7.0744473254599143</v>
      </c>
      <c r="I881" s="32">
        <f t="shared" si="72"/>
        <v>9.2517794655432226</v>
      </c>
      <c r="J881" s="32">
        <f t="shared" si="73"/>
        <v>16.728778672964836</v>
      </c>
      <c r="K881" s="36">
        <f t="shared" si="69"/>
        <v>0.74399999999999999</v>
      </c>
    </row>
    <row r="882" spans="1:11" x14ac:dyDescent="0.2">
      <c r="A882">
        <v>880</v>
      </c>
      <c r="B882" s="32">
        <v>1.4492031873960514</v>
      </c>
      <c r="C882" s="32">
        <v>3.9412864326586714</v>
      </c>
      <c r="D882" s="32">
        <v>4.4390634330775356</v>
      </c>
      <c r="E882" s="32">
        <v>10.273015080485493</v>
      </c>
      <c r="F882" s="32">
        <v>0.91089372315400396</v>
      </c>
      <c r="G882" s="32">
        <f t="shared" si="70"/>
        <v>14.214301513144164</v>
      </c>
      <c r="H882" s="32">
        <f t="shared" si="71"/>
        <v>6.7991603436275909</v>
      </c>
      <c r="I882" s="32">
        <f t="shared" si="72"/>
        <v>9.291243588890211</v>
      </c>
      <c r="J882" s="32">
        <f t="shared" si="73"/>
        <v>14.214301513144164</v>
      </c>
      <c r="K882" s="36">
        <f t="shared" si="69"/>
        <v>5.8999999999999997E-2</v>
      </c>
    </row>
    <row r="883" spans="1:11" x14ac:dyDescent="0.2">
      <c r="A883">
        <v>881</v>
      </c>
      <c r="B883" s="32">
        <v>2.8274014362541493</v>
      </c>
      <c r="C883" s="32">
        <v>5.2435521057341248</v>
      </c>
      <c r="D883" s="32">
        <v>4.2715740720304893</v>
      </c>
      <c r="E883" s="32">
        <v>13.811454239941668</v>
      </c>
      <c r="F883" s="32">
        <v>0.99992077164279181</v>
      </c>
      <c r="G883" s="32">
        <f t="shared" si="70"/>
        <v>19.055006345675793</v>
      </c>
      <c r="H883" s="32">
        <f t="shared" si="71"/>
        <v>8.0988962799274304</v>
      </c>
      <c r="I883" s="32">
        <f t="shared" si="72"/>
        <v>10.515046949407406</v>
      </c>
      <c r="J883" s="32">
        <f t="shared" si="73"/>
        <v>19.055006345675793</v>
      </c>
      <c r="K883" s="36">
        <f t="shared" si="69"/>
        <v>0.995</v>
      </c>
    </row>
    <row r="884" spans="1:11" x14ac:dyDescent="0.2">
      <c r="A884">
        <v>882</v>
      </c>
      <c r="B884" s="32">
        <v>1.2989637576101813</v>
      </c>
      <c r="C884" s="32">
        <v>3.8171307424854604</v>
      </c>
      <c r="D884" s="32">
        <v>3.467631141669699</v>
      </c>
      <c r="E884" s="32">
        <v>13.145747319242219</v>
      </c>
      <c r="F884" s="32">
        <v>0.86133677793986863</v>
      </c>
      <c r="G884" s="32">
        <f t="shared" si="70"/>
        <v>16.962878061727679</v>
      </c>
      <c r="H884" s="32">
        <f t="shared" si="71"/>
        <v>5.627931677219749</v>
      </c>
      <c r="I884" s="32">
        <f t="shared" si="72"/>
        <v>8.146098662095028</v>
      </c>
      <c r="J884" s="32">
        <f t="shared" si="73"/>
        <v>16.962878061727679</v>
      </c>
      <c r="K884" s="36">
        <f t="shared" si="69"/>
        <v>0.79800000000000004</v>
      </c>
    </row>
    <row r="885" spans="1:11" x14ac:dyDescent="0.2">
      <c r="A885">
        <v>883</v>
      </c>
      <c r="B885" s="32">
        <v>2.3298742967672297</v>
      </c>
      <c r="C885" s="32">
        <v>4.0261172772297869</v>
      </c>
      <c r="D885" s="32">
        <v>3.8619394546039985</v>
      </c>
      <c r="E885" s="32">
        <v>12.656518750474788</v>
      </c>
      <c r="F885" s="32">
        <v>0.95066714291169774</v>
      </c>
      <c r="G885" s="32">
        <f t="shared" si="70"/>
        <v>16.682636027704575</v>
      </c>
      <c r="H885" s="32">
        <f t="shared" si="71"/>
        <v>7.1424808942829259</v>
      </c>
      <c r="I885" s="32">
        <f t="shared" si="72"/>
        <v>8.838723874745483</v>
      </c>
      <c r="J885" s="32">
        <f t="shared" si="73"/>
        <v>16.682636027704575</v>
      </c>
      <c r="K885" s="36">
        <f t="shared" si="69"/>
        <v>0.72899999999999998</v>
      </c>
    </row>
    <row r="886" spans="1:11" x14ac:dyDescent="0.2">
      <c r="A886">
        <v>884</v>
      </c>
      <c r="B886" s="32">
        <v>2.3266006842750357</v>
      </c>
      <c r="C886" s="32">
        <v>3.4608413089736132</v>
      </c>
      <c r="D886" s="32">
        <v>3.8828621187385579</v>
      </c>
      <c r="E886" s="32">
        <v>13.64466200658353</v>
      </c>
      <c r="F886" s="32">
        <v>1.1133650584961288</v>
      </c>
      <c r="G886" s="32">
        <f t="shared" si="70"/>
        <v>17.105503315557144</v>
      </c>
      <c r="H886" s="32">
        <f t="shared" si="71"/>
        <v>7.3228278615097224</v>
      </c>
      <c r="I886" s="32">
        <f t="shared" si="72"/>
        <v>8.4570684862082999</v>
      </c>
      <c r="J886" s="32">
        <f t="shared" si="73"/>
        <v>17.105503315557144</v>
      </c>
      <c r="K886" s="36">
        <f t="shared" si="69"/>
        <v>0.84</v>
      </c>
    </row>
    <row r="887" spans="1:11" x14ac:dyDescent="0.2">
      <c r="A887">
        <v>885</v>
      </c>
      <c r="B887" s="32">
        <v>2.4516709850577172</v>
      </c>
      <c r="C887" s="32">
        <v>4.4715275281341746</v>
      </c>
      <c r="D887" s="32">
        <v>4.7236272722366266</v>
      </c>
      <c r="E887" s="32">
        <v>12.143272700370289</v>
      </c>
      <c r="F887" s="32">
        <v>0.49127759464317933</v>
      </c>
      <c r="G887" s="32">
        <f t="shared" si="70"/>
        <v>16.614800228504464</v>
      </c>
      <c r="H887" s="32">
        <f t="shared" si="71"/>
        <v>7.6665758519375231</v>
      </c>
      <c r="I887" s="32">
        <f t="shared" si="72"/>
        <v>9.6864323950139806</v>
      </c>
      <c r="J887" s="32">
        <f t="shared" si="73"/>
        <v>16.614800228504464</v>
      </c>
      <c r="K887" s="36">
        <f t="shared" si="69"/>
        <v>0.69699999999999995</v>
      </c>
    </row>
    <row r="888" spans="1:11" x14ac:dyDescent="0.2">
      <c r="A888">
        <v>886</v>
      </c>
      <c r="B888" s="32">
        <v>2.3540390025591478</v>
      </c>
      <c r="C888" s="32">
        <v>2.4513851813971996</v>
      </c>
      <c r="D888" s="32">
        <v>4.0418029344473325</v>
      </c>
      <c r="E888" s="32">
        <v>12.109342863652273</v>
      </c>
      <c r="F888" s="32">
        <v>0.92386337908101268</v>
      </c>
      <c r="G888" s="32">
        <f t="shared" si="70"/>
        <v>14.560728045049473</v>
      </c>
      <c r="H888" s="32">
        <f t="shared" si="71"/>
        <v>7.319705316087493</v>
      </c>
      <c r="I888" s="32">
        <f t="shared" si="72"/>
        <v>7.4170514949255448</v>
      </c>
      <c r="J888" s="32">
        <f t="shared" si="73"/>
        <v>14.560728045049473</v>
      </c>
      <c r="K888" s="36">
        <f t="shared" si="69"/>
        <v>0.11899999999999999</v>
      </c>
    </row>
    <row r="889" spans="1:11" x14ac:dyDescent="0.2">
      <c r="A889">
        <v>887</v>
      </c>
      <c r="B889" s="32">
        <v>2.4878290837950772</v>
      </c>
      <c r="C889" s="32">
        <v>4.2144128075087792</v>
      </c>
      <c r="D889" s="32">
        <v>3.9780591338094382</v>
      </c>
      <c r="E889" s="32">
        <v>11.231745277938899</v>
      </c>
      <c r="F889" s="32">
        <v>1.0006950131137273</v>
      </c>
      <c r="G889" s="32">
        <f t="shared" si="70"/>
        <v>15.446158085447678</v>
      </c>
      <c r="H889" s="32">
        <f t="shared" si="71"/>
        <v>7.4665832307182427</v>
      </c>
      <c r="I889" s="32">
        <f t="shared" si="72"/>
        <v>9.1931669544319448</v>
      </c>
      <c r="J889" s="32">
        <f t="shared" si="73"/>
        <v>15.446158085447678</v>
      </c>
      <c r="K889" s="36">
        <f t="shared" si="69"/>
        <v>0.313</v>
      </c>
    </row>
    <row r="890" spans="1:11" x14ac:dyDescent="0.2">
      <c r="A890">
        <v>888</v>
      </c>
      <c r="B890" s="32">
        <v>1.5669406871456886</v>
      </c>
      <c r="C890" s="32">
        <v>4.80873405750026</v>
      </c>
      <c r="D890" s="32">
        <v>4.0500873625242093</v>
      </c>
      <c r="E890" s="32">
        <v>12.242839632846881</v>
      </c>
      <c r="F890" s="32">
        <v>0.95705823039315874</v>
      </c>
      <c r="G890" s="32">
        <f t="shared" si="70"/>
        <v>17.051573690347141</v>
      </c>
      <c r="H890" s="32">
        <f t="shared" si="71"/>
        <v>6.5740862800630566</v>
      </c>
      <c r="I890" s="32">
        <f t="shared" si="72"/>
        <v>9.815879650417628</v>
      </c>
      <c r="J890" s="32">
        <f t="shared" si="73"/>
        <v>17.051573690347141</v>
      </c>
      <c r="K890" s="36">
        <f t="shared" si="69"/>
        <v>0.82499999999999996</v>
      </c>
    </row>
    <row r="891" spans="1:11" x14ac:dyDescent="0.2">
      <c r="A891">
        <v>889</v>
      </c>
      <c r="B891" s="32">
        <v>2.9530276656732894</v>
      </c>
      <c r="C891" s="32">
        <v>3.6922963418910513</v>
      </c>
      <c r="D891" s="32">
        <v>3.5985792793362634</v>
      </c>
      <c r="E891" s="32">
        <v>12.803466946308617</v>
      </c>
      <c r="F891" s="32">
        <v>0.96250746789883124</v>
      </c>
      <c r="G891" s="32">
        <f t="shared" si="70"/>
        <v>16.495763288199669</v>
      </c>
      <c r="H891" s="32">
        <f t="shared" si="71"/>
        <v>7.5141144129083841</v>
      </c>
      <c r="I891" s="32">
        <f t="shared" si="72"/>
        <v>8.2533830891261459</v>
      </c>
      <c r="J891" s="32">
        <f t="shared" si="73"/>
        <v>16.495763288199669</v>
      </c>
      <c r="K891" s="36">
        <f t="shared" si="69"/>
        <v>0.66100000000000003</v>
      </c>
    </row>
    <row r="892" spans="1:11" x14ac:dyDescent="0.2">
      <c r="A892">
        <v>890</v>
      </c>
      <c r="B892" s="32">
        <v>2.3913089585694252</v>
      </c>
      <c r="C892" s="32">
        <v>3.7740394519496476</v>
      </c>
      <c r="D892" s="32">
        <v>3.8989939058446907</v>
      </c>
      <c r="E892" s="32">
        <v>10.900088939990383</v>
      </c>
      <c r="F892" s="32">
        <v>0.91091281117405742</v>
      </c>
      <c r="G892" s="32">
        <f t="shared" si="70"/>
        <v>14.67412839194003</v>
      </c>
      <c r="H892" s="32">
        <f t="shared" si="71"/>
        <v>7.2012156755881733</v>
      </c>
      <c r="I892" s="32">
        <f t="shared" si="72"/>
        <v>8.5839461689683958</v>
      </c>
      <c r="J892" s="32">
        <f t="shared" si="73"/>
        <v>14.67412839194003</v>
      </c>
      <c r="K892" s="36">
        <f t="shared" si="69"/>
        <v>0.13200000000000001</v>
      </c>
    </row>
    <row r="893" spans="1:11" x14ac:dyDescent="0.2">
      <c r="A893">
        <v>891</v>
      </c>
      <c r="B893" s="32">
        <v>1.7390233374972013</v>
      </c>
      <c r="C893" s="32">
        <v>3.0666810845141299</v>
      </c>
      <c r="D893" s="32">
        <v>3.7580535818997305</v>
      </c>
      <c r="E893" s="32">
        <v>11.09331563685555</v>
      </c>
      <c r="F893" s="32">
        <v>0.94416518802609062</v>
      </c>
      <c r="G893" s="32">
        <f t="shared" si="70"/>
        <v>14.15999672136968</v>
      </c>
      <c r="H893" s="32">
        <f t="shared" si="71"/>
        <v>6.4412421074230224</v>
      </c>
      <c r="I893" s="32">
        <f t="shared" si="72"/>
        <v>7.768899854439951</v>
      </c>
      <c r="J893" s="32">
        <f t="shared" si="73"/>
        <v>14.15999672136968</v>
      </c>
      <c r="K893" s="36">
        <f t="shared" si="69"/>
        <v>0.05</v>
      </c>
    </row>
    <row r="894" spans="1:11" x14ac:dyDescent="0.2">
      <c r="A894">
        <v>892</v>
      </c>
      <c r="B894" s="32">
        <v>1.6056703821523115</v>
      </c>
      <c r="C894" s="32">
        <v>4.8851930033415556</v>
      </c>
      <c r="D894" s="32">
        <v>4.5110578968015034</v>
      </c>
      <c r="E894" s="32">
        <v>12.49401478463551</v>
      </c>
      <c r="F894" s="32">
        <v>0.98921919086569687</v>
      </c>
      <c r="G894" s="32">
        <f t="shared" si="70"/>
        <v>17.379207787977066</v>
      </c>
      <c r="H894" s="32">
        <f t="shared" si="71"/>
        <v>7.1059474698195118</v>
      </c>
      <c r="I894" s="32">
        <f t="shared" si="72"/>
        <v>10.385470091008756</v>
      </c>
      <c r="J894" s="32">
        <f t="shared" si="73"/>
        <v>17.379207787977066</v>
      </c>
      <c r="K894" s="36">
        <f t="shared" si="69"/>
        <v>0.89600000000000002</v>
      </c>
    </row>
    <row r="895" spans="1:11" x14ac:dyDescent="0.2">
      <c r="A895">
        <v>893</v>
      </c>
      <c r="B895" s="32">
        <v>2.1240999836227274</v>
      </c>
      <c r="C895" s="32">
        <v>4.0194165750144748</v>
      </c>
      <c r="D895" s="32">
        <v>4.3236374368498218</v>
      </c>
      <c r="E895" s="32">
        <v>9.6886465447023511</v>
      </c>
      <c r="F895" s="32">
        <v>0.73813328324467875</v>
      </c>
      <c r="G895" s="32">
        <f t="shared" si="70"/>
        <v>13.708063119716826</v>
      </c>
      <c r="H895" s="32">
        <f t="shared" si="71"/>
        <v>7.185870703717228</v>
      </c>
      <c r="I895" s="32">
        <f t="shared" si="72"/>
        <v>9.0811872951089754</v>
      </c>
      <c r="J895" s="32">
        <f t="shared" si="73"/>
        <v>13.708063119716826</v>
      </c>
      <c r="K895" s="36">
        <f t="shared" si="69"/>
        <v>2.1000000000000001E-2</v>
      </c>
    </row>
    <row r="896" spans="1:11" x14ac:dyDescent="0.2">
      <c r="A896">
        <v>894</v>
      </c>
      <c r="B896" s="32">
        <v>3.0959774954244494</v>
      </c>
      <c r="C896" s="32">
        <v>4.5382696599554038</v>
      </c>
      <c r="D896" s="32">
        <v>3.6642199221241754</v>
      </c>
      <c r="E896" s="32">
        <v>12.446420926891733</v>
      </c>
      <c r="F896" s="32">
        <v>0.84238995693885954</v>
      </c>
      <c r="G896" s="32">
        <f t="shared" si="70"/>
        <v>16.984690586847137</v>
      </c>
      <c r="H896" s="32">
        <f t="shared" si="71"/>
        <v>7.6025873744874843</v>
      </c>
      <c r="I896" s="32">
        <f t="shared" si="72"/>
        <v>9.0448795390184387</v>
      </c>
      <c r="J896" s="32">
        <f t="shared" si="73"/>
        <v>16.984690586847137</v>
      </c>
      <c r="K896" s="36">
        <f t="shared" si="69"/>
        <v>0.80500000000000005</v>
      </c>
    </row>
    <row r="897" spans="1:11" x14ac:dyDescent="0.2">
      <c r="A897">
        <v>895</v>
      </c>
      <c r="B897" s="32">
        <v>2.9609084372641519</v>
      </c>
      <c r="C897" s="32">
        <v>3.5523978668643394</v>
      </c>
      <c r="D897" s="32">
        <v>3.9681299755138753</v>
      </c>
      <c r="E897" s="32">
        <v>13.060161594068632</v>
      </c>
      <c r="F897" s="32">
        <v>0.75535904468415538</v>
      </c>
      <c r="G897" s="32">
        <f t="shared" si="70"/>
        <v>16.612559460932971</v>
      </c>
      <c r="H897" s="32">
        <f t="shared" si="71"/>
        <v>7.6843974574621825</v>
      </c>
      <c r="I897" s="32">
        <f t="shared" si="72"/>
        <v>8.2758868870623701</v>
      </c>
      <c r="J897" s="32">
        <f t="shared" si="73"/>
        <v>16.612559460932971</v>
      </c>
      <c r="K897" s="36">
        <f t="shared" si="69"/>
        <v>0.69499999999999995</v>
      </c>
    </row>
    <row r="898" spans="1:11" x14ac:dyDescent="0.2">
      <c r="A898">
        <v>896</v>
      </c>
      <c r="B898" s="32">
        <v>2.3918808033631649</v>
      </c>
      <c r="C898" s="32">
        <v>4.0219813500734745</v>
      </c>
      <c r="D898" s="32">
        <v>3.9053248416203132</v>
      </c>
      <c r="E898" s="32">
        <v>11.030478647910058</v>
      </c>
      <c r="F898" s="32">
        <v>1.3039795956283342</v>
      </c>
      <c r="G898" s="32">
        <f t="shared" si="70"/>
        <v>15.052459997983533</v>
      </c>
      <c r="H898" s="32">
        <f t="shared" si="71"/>
        <v>7.6011852406118123</v>
      </c>
      <c r="I898" s="32">
        <f t="shared" si="72"/>
        <v>9.2312857873221219</v>
      </c>
      <c r="J898" s="32">
        <f t="shared" si="73"/>
        <v>15.052459997983533</v>
      </c>
      <c r="K898" s="36">
        <f t="shared" si="69"/>
        <v>0.20699999999999999</v>
      </c>
    </row>
    <row r="899" spans="1:11" x14ac:dyDescent="0.2">
      <c r="A899">
        <v>897</v>
      </c>
      <c r="B899" s="32">
        <v>2.5649815193464747</v>
      </c>
      <c r="C899" s="32">
        <v>4.7837275006750133</v>
      </c>
      <c r="D899" s="32">
        <v>4.1587037104400224</v>
      </c>
      <c r="E899" s="32">
        <v>10.3934685587883</v>
      </c>
      <c r="F899" s="32">
        <v>0.70417229633312672</v>
      </c>
      <c r="G899" s="32">
        <f t="shared" si="70"/>
        <v>15.177196059463313</v>
      </c>
      <c r="H899" s="32">
        <f t="shared" si="71"/>
        <v>7.4278575261196238</v>
      </c>
      <c r="I899" s="32">
        <f t="shared" si="72"/>
        <v>9.6466035074481624</v>
      </c>
      <c r="J899" s="32">
        <f t="shared" si="73"/>
        <v>15.177196059463313</v>
      </c>
      <c r="K899" s="36">
        <f t="shared" si="69"/>
        <v>0.23899999999999999</v>
      </c>
    </row>
    <row r="900" spans="1:11" x14ac:dyDescent="0.2">
      <c r="A900">
        <v>898</v>
      </c>
      <c r="B900" s="32">
        <v>1.1760387274553068</v>
      </c>
      <c r="C900" s="32">
        <v>4.5161950866749976</v>
      </c>
      <c r="D900" s="32">
        <v>3.7503581653290894</v>
      </c>
      <c r="E900" s="32">
        <v>11.262518031173386</v>
      </c>
      <c r="F900" s="32">
        <v>0.60106247272051405</v>
      </c>
      <c r="G900" s="32">
        <f t="shared" si="70"/>
        <v>15.778713117848383</v>
      </c>
      <c r="H900" s="32">
        <f t="shared" si="71"/>
        <v>5.5274593655049102</v>
      </c>
      <c r="I900" s="32">
        <f t="shared" si="72"/>
        <v>8.867615724724601</v>
      </c>
      <c r="J900" s="32">
        <f t="shared" si="73"/>
        <v>15.778713117848383</v>
      </c>
      <c r="K900" s="36">
        <f t="shared" si="69"/>
        <v>0.41199999999999998</v>
      </c>
    </row>
    <row r="901" spans="1:11" x14ac:dyDescent="0.2">
      <c r="A901">
        <v>899</v>
      </c>
      <c r="B901" s="32">
        <v>2.2497768036846537</v>
      </c>
      <c r="C901" s="32">
        <v>4.3619470589910634</v>
      </c>
      <c r="D901" s="32">
        <v>4.3272090225436841</v>
      </c>
      <c r="E901" s="32">
        <v>12.772270141169429</v>
      </c>
      <c r="F901" s="32">
        <v>0.85475951689295471</v>
      </c>
      <c r="G901" s="32">
        <f t="shared" si="70"/>
        <v>17.134217200160492</v>
      </c>
      <c r="H901" s="32">
        <f t="shared" si="71"/>
        <v>7.4317453431212925</v>
      </c>
      <c r="I901" s="32">
        <f t="shared" si="72"/>
        <v>9.5439155984277022</v>
      </c>
      <c r="J901" s="32">
        <f t="shared" si="73"/>
        <v>17.134217200160492</v>
      </c>
      <c r="K901" s="36">
        <f t="shared" ref="K901:K964" si="74">PERCENTRANK($J$3:$J$1002,J901)</f>
        <v>0.84499999999999997</v>
      </c>
    </row>
    <row r="902" spans="1:11" x14ac:dyDescent="0.2">
      <c r="A902">
        <v>900</v>
      </c>
      <c r="B902" s="32">
        <v>1.6249039213580545</v>
      </c>
      <c r="C902" s="32">
        <v>3.2514017321809661</v>
      </c>
      <c r="D902" s="32">
        <v>3.7146580653861747</v>
      </c>
      <c r="E902" s="32">
        <v>12.248674041358754</v>
      </c>
      <c r="F902" s="32">
        <v>0.73920691900275415</v>
      </c>
      <c r="G902" s="32">
        <f t="shared" si="70"/>
        <v>15.50007577353972</v>
      </c>
      <c r="H902" s="32">
        <f t="shared" si="71"/>
        <v>6.0787689057469834</v>
      </c>
      <c r="I902" s="32">
        <f t="shared" si="72"/>
        <v>7.7052667165698949</v>
      </c>
      <c r="J902" s="32">
        <f t="shared" si="73"/>
        <v>15.50007577353972</v>
      </c>
      <c r="K902" s="36">
        <f t="shared" si="74"/>
        <v>0.33400000000000002</v>
      </c>
    </row>
    <row r="903" spans="1:11" x14ac:dyDescent="0.2">
      <c r="A903">
        <v>901</v>
      </c>
      <c r="B903" s="32">
        <v>2.342969315170194</v>
      </c>
      <c r="C903" s="32">
        <v>4.1322428033745382</v>
      </c>
      <c r="D903" s="32">
        <v>3.8552982560795499</v>
      </c>
      <c r="E903" s="32">
        <v>10.89587570578442</v>
      </c>
      <c r="F903" s="32">
        <v>0.94260546145596891</v>
      </c>
      <c r="G903" s="32">
        <f t="shared" si="70"/>
        <v>15.028118509158958</v>
      </c>
      <c r="H903" s="32">
        <f t="shared" si="71"/>
        <v>7.1408730327057128</v>
      </c>
      <c r="I903" s="32">
        <f t="shared" si="72"/>
        <v>8.930146520910057</v>
      </c>
      <c r="J903" s="32">
        <f t="shared" si="73"/>
        <v>15.028118509158958</v>
      </c>
      <c r="K903" s="36">
        <f t="shared" si="74"/>
        <v>0.19400000000000001</v>
      </c>
    </row>
    <row r="904" spans="1:11" x14ac:dyDescent="0.2">
      <c r="A904">
        <v>902</v>
      </c>
      <c r="B904" s="32">
        <v>2.3129900960630039</v>
      </c>
      <c r="C904" s="32">
        <v>3.8474811491178116</v>
      </c>
      <c r="D904" s="32">
        <v>3.947484934637032</v>
      </c>
      <c r="E904" s="32">
        <v>13.152707227447536</v>
      </c>
      <c r="F904" s="32">
        <v>0.69848929595173104</v>
      </c>
      <c r="G904" s="32">
        <f t="shared" si="70"/>
        <v>17.000188376565347</v>
      </c>
      <c r="H904" s="32">
        <f t="shared" si="71"/>
        <v>6.9589643266517669</v>
      </c>
      <c r="I904" s="32">
        <f t="shared" si="72"/>
        <v>8.4934553797065746</v>
      </c>
      <c r="J904" s="32">
        <f t="shared" si="73"/>
        <v>17.000188376565347</v>
      </c>
      <c r="K904" s="36">
        <f t="shared" si="74"/>
        <v>0.81</v>
      </c>
    </row>
    <row r="905" spans="1:11" x14ac:dyDescent="0.2">
      <c r="A905">
        <v>903</v>
      </c>
      <c r="B905" s="32">
        <v>2.2994255510202493</v>
      </c>
      <c r="C905" s="32">
        <v>3.6593987816595472</v>
      </c>
      <c r="D905" s="32">
        <v>4.1894658680612338</v>
      </c>
      <c r="E905" s="32">
        <v>10.876819518045522</v>
      </c>
      <c r="F905" s="32">
        <v>1.0813792894405196</v>
      </c>
      <c r="G905" s="32">
        <f t="shared" si="70"/>
        <v>14.53621829970507</v>
      </c>
      <c r="H905" s="32">
        <f t="shared" si="71"/>
        <v>7.5702707085220027</v>
      </c>
      <c r="I905" s="32">
        <f t="shared" si="72"/>
        <v>8.9302439391613007</v>
      </c>
      <c r="J905" s="32">
        <f t="shared" si="73"/>
        <v>14.53621829970507</v>
      </c>
      <c r="K905" s="36">
        <f t="shared" si="74"/>
        <v>0.107</v>
      </c>
    </row>
    <row r="906" spans="1:11" x14ac:dyDescent="0.2">
      <c r="A906">
        <v>904</v>
      </c>
      <c r="B906" s="32">
        <v>2.1226408130605705</v>
      </c>
      <c r="C906" s="32">
        <v>3.9848699872018187</v>
      </c>
      <c r="D906" s="32">
        <v>3.6271594682184514</v>
      </c>
      <c r="E906" s="32">
        <v>13.02227659226628</v>
      </c>
      <c r="F906" s="32">
        <v>0.76374626839970006</v>
      </c>
      <c r="G906" s="32">
        <f t="shared" si="70"/>
        <v>17.007146579468099</v>
      </c>
      <c r="H906" s="32">
        <f t="shared" si="71"/>
        <v>6.5135465496787219</v>
      </c>
      <c r="I906" s="32">
        <f t="shared" si="72"/>
        <v>8.3757757238199702</v>
      </c>
      <c r="J906" s="32">
        <f t="shared" si="73"/>
        <v>17.007146579468099</v>
      </c>
      <c r="K906" s="36">
        <f t="shared" si="74"/>
        <v>0.81399999999999995</v>
      </c>
    </row>
    <row r="907" spans="1:11" x14ac:dyDescent="0.2">
      <c r="A907">
        <v>905</v>
      </c>
      <c r="B907" s="32">
        <v>0.93409039941616356</v>
      </c>
      <c r="C907" s="32">
        <v>3.9380503368229256</v>
      </c>
      <c r="D907" s="32">
        <v>3.9856438762435573</v>
      </c>
      <c r="E907" s="32">
        <v>9.7765401126816869</v>
      </c>
      <c r="F907" s="32">
        <v>1.0785009206083487</v>
      </c>
      <c r="G907" s="32">
        <f t="shared" si="70"/>
        <v>13.714590449504612</v>
      </c>
      <c r="H907" s="32">
        <f t="shared" si="71"/>
        <v>5.9982351962680696</v>
      </c>
      <c r="I907" s="32">
        <f t="shared" si="72"/>
        <v>9.0021951336748316</v>
      </c>
      <c r="J907" s="32">
        <f t="shared" si="73"/>
        <v>13.714590449504612</v>
      </c>
      <c r="K907" s="36">
        <f t="shared" si="74"/>
        <v>2.1999999999999999E-2</v>
      </c>
    </row>
    <row r="908" spans="1:11" x14ac:dyDescent="0.2">
      <c r="A908">
        <v>906</v>
      </c>
      <c r="B908" s="32">
        <v>1.9388592186733149</v>
      </c>
      <c r="C908" s="32">
        <v>3.8427063019335037</v>
      </c>
      <c r="D908" s="32">
        <v>3.5864598986372584</v>
      </c>
      <c r="E908" s="32">
        <v>12.816635292721912</v>
      </c>
      <c r="F908" s="32">
        <v>0.84934950134629617</v>
      </c>
      <c r="G908" s="32">
        <f t="shared" si="70"/>
        <v>16.659341594655416</v>
      </c>
      <c r="H908" s="32">
        <f t="shared" si="71"/>
        <v>6.3746686186568695</v>
      </c>
      <c r="I908" s="32">
        <f t="shared" si="72"/>
        <v>8.2785157019170583</v>
      </c>
      <c r="J908" s="32">
        <f t="shared" si="73"/>
        <v>16.659341594655416</v>
      </c>
      <c r="K908" s="36">
        <f t="shared" si="74"/>
        <v>0.72199999999999998</v>
      </c>
    </row>
    <row r="909" spans="1:11" x14ac:dyDescent="0.2">
      <c r="A909">
        <v>907</v>
      </c>
      <c r="B909" s="32">
        <v>1.5354085058352211</v>
      </c>
      <c r="C909" s="32">
        <v>3.2554830896551721</v>
      </c>
      <c r="D909" s="32">
        <v>3.8567974216712173</v>
      </c>
      <c r="E909" s="32">
        <v>11.873170963837765</v>
      </c>
      <c r="F909" s="32">
        <v>0.86522105928088422</v>
      </c>
      <c r="G909" s="32">
        <f t="shared" si="70"/>
        <v>15.128654053492937</v>
      </c>
      <c r="H909" s="32">
        <f t="shared" si="71"/>
        <v>6.2574269867873227</v>
      </c>
      <c r="I909" s="32">
        <f t="shared" si="72"/>
        <v>7.9775015706072736</v>
      </c>
      <c r="J909" s="32">
        <f t="shared" si="73"/>
        <v>15.128654053492937</v>
      </c>
      <c r="K909" s="36">
        <f t="shared" si="74"/>
        <v>0.22500000000000001</v>
      </c>
    </row>
    <row r="910" spans="1:11" x14ac:dyDescent="0.2">
      <c r="A910">
        <v>908</v>
      </c>
      <c r="B910" s="32">
        <v>1.2979405760706868</v>
      </c>
      <c r="C910" s="32">
        <v>3.8081034391361754</v>
      </c>
      <c r="D910" s="32">
        <v>3.9514954652113374</v>
      </c>
      <c r="E910" s="32">
        <v>11.977392235450679</v>
      </c>
      <c r="F910" s="32">
        <v>1.165993083101057</v>
      </c>
      <c r="G910" s="32">
        <f t="shared" si="70"/>
        <v>15.785495674586855</v>
      </c>
      <c r="H910" s="32">
        <f t="shared" si="71"/>
        <v>6.4154291243830812</v>
      </c>
      <c r="I910" s="32">
        <f t="shared" si="72"/>
        <v>8.9255919874485699</v>
      </c>
      <c r="J910" s="32">
        <f t="shared" si="73"/>
        <v>15.785495674586855</v>
      </c>
      <c r="K910" s="36">
        <f t="shared" si="74"/>
        <v>0.41399999999999998</v>
      </c>
    </row>
    <row r="911" spans="1:11" x14ac:dyDescent="0.2">
      <c r="A911">
        <v>909</v>
      </c>
      <c r="B911" s="32">
        <v>1.435742665809812</v>
      </c>
      <c r="C911" s="32">
        <v>4.173738499142928</v>
      </c>
      <c r="D911" s="32">
        <v>3.323229531000834</v>
      </c>
      <c r="E911" s="32">
        <v>12.971235749602783</v>
      </c>
      <c r="F911" s="32">
        <v>0.98109083207964431</v>
      </c>
      <c r="G911" s="32">
        <f t="shared" si="70"/>
        <v>17.144974248745712</v>
      </c>
      <c r="H911" s="32">
        <f t="shared" si="71"/>
        <v>5.7400630288902903</v>
      </c>
      <c r="I911" s="32">
        <f t="shared" si="72"/>
        <v>8.4780588622234063</v>
      </c>
      <c r="J911" s="32">
        <f t="shared" si="73"/>
        <v>17.144974248745712</v>
      </c>
      <c r="K911" s="36">
        <f t="shared" si="74"/>
        <v>0.84799999999999998</v>
      </c>
    </row>
    <row r="912" spans="1:11" x14ac:dyDescent="0.2">
      <c r="A912">
        <v>910</v>
      </c>
      <c r="B912" s="32">
        <v>1.5912014583154814</v>
      </c>
      <c r="C912" s="32">
        <v>3.6926658241136465</v>
      </c>
      <c r="D912" s="32">
        <v>3.7536723867597175</v>
      </c>
      <c r="E912" s="32">
        <v>11.739790155217634</v>
      </c>
      <c r="F912" s="32">
        <v>1.3154805199301336</v>
      </c>
      <c r="G912" s="32">
        <f t="shared" ref="G912:G975" si="75">+C912+E912</f>
        <v>15.43245597933128</v>
      </c>
      <c r="H912" s="32">
        <f t="shared" ref="H912:H975" si="76">+B912+D912+F912</f>
        <v>6.6603543650053325</v>
      </c>
      <c r="I912" s="32">
        <f t="shared" ref="I912:I975" si="77">+C912+D912+F912</f>
        <v>8.7618187308034976</v>
      </c>
      <c r="J912" s="32">
        <f t="shared" ref="J912:J975" si="78">MAX(G912:I912)</f>
        <v>15.43245597933128</v>
      </c>
      <c r="K912" s="36">
        <f t="shared" si="74"/>
        <v>0.30499999999999999</v>
      </c>
    </row>
    <row r="913" spans="1:11" x14ac:dyDescent="0.2">
      <c r="A913">
        <v>911</v>
      </c>
      <c r="B913" s="32">
        <v>1.7034979060117621</v>
      </c>
      <c r="C913" s="32">
        <v>4.3243314949941123</v>
      </c>
      <c r="D913" s="32">
        <v>3.8119320025580237</v>
      </c>
      <c r="E913" s="32">
        <v>11.855413079785649</v>
      </c>
      <c r="F913" s="32">
        <v>0.88113863764738198</v>
      </c>
      <c r="G913" s="32">
        <f t="shared" si="75"/>
        <v>16.179744574779761</v>
      </c>
      <c r="H913" s="32">
        <f t="shared" si="76"/>
        <v>6.3965685462171678</v>
      </c>
      <c r="I913" s="32">
        <f t="shared" si="77"/>
        <v>9.0174021351995179</v>
      </c>
      <c r="J913" s="32">
        <f t="shared" si="78"/>
        <v>16.179744574779761</v>
      </c>
      <c r="K913" s="36">
        <f t="shared" si="74"/>
        <v>0.55500000000000005</v>
      </c>
    </row>
    <row r="914" spans="1:11" x14ac:dyDescent="0.2">
      <c r="A914">
        <v>912</v>
      </c>
      <c r="B914" s="32">
        <v>2.3043362539756345</v>
      </c>
      <c r="C914" s="32">
        <v>3.5465429947216762</v>
      </c>
      <c r="D914" s="32">
        <v>3.4524203884793678</v>
      </c>
      <c r="E914" s="32">
        <v>10.478915586019866</v>
      </c>
      <c r="F914" s="32">
        <v>0.85139322689065011</v>
      </c>
      <c r="G914" s="32">
        <f t="shared" si="75"/>
        <v>14.025458580741542</v>
      </c>
      <c r="H914" s="32">
        <f t="shared" si="76"/>
        <v>6.6081498693456524</v>
      </c>
      <c r="I914" s="32">
        <f t="shared" si="77"/>
        <v>7.8503566100916942</v>
      </c>
      <c r="J914" s="32">
        <f t="shared" si="78"/>
        <v>14.025458580741542</v>
      </c>
      <c r="K914" s="36">
        <f t="shared" si="74"/>
        <v>0.04</v>
      </c>
    </row>
    <row r="915" spans="1:11" x14ac:dyDescent="0.2">
      <c r="A915">
        <v>913</v>
      </c>
      <c r="B915" s="32">
        <v>1.5619657511269907</v>
      </c>
      <c r="C915" s="32">
        <v>4.5404604053182993</v>
      </c>
      <c r="D915" s="32">
        <v>4.0307036316371523</v>
      </c>
      <c r="E915" s="32">
        <v>12.116810952022206</v>
      </c>
      <c r="F915" s="32">
        <v>1.0549473497812869</v>
      </c>
      <c r="G915" s="32">
        <f t="shared" si="75"/>
        <v>16.657271357340505</v>
      </c>
      <c r="H915" s="32">
        <f t="shared" si="76"/>
        <v>6.6476167325454298</v>
      </c>
      <c r="I915" s="32">
        <f t="shared" si="77"/>
        <v>9.6261113867367385</v>
      </c>
      <c r="J915" s="32">
        <f t="shared" si="78"/>
        <v>16.657271357340505</v>
      </c>
      <c r="K915" s="36">
        <f t="shared" si="74"/>
        <v>0.72</v>
      </c>
    </row>
    <row r="916" spans="1:11" x14ac:dyDescent="0.2">
      <c r="A916">
        <v>914</v>
      </c>
      <c r="B916" s="32">
        <v>1.9299473074643174</v>
      </c>
      <c r="C916" s="32">
        <v>4.1432078988727881</v>
      </c>
      <c r="D916" s="32">
        <v>3.9818276819496532</v>
      </c>
      <c r="E916" s="32">
        <v>12.529594217368867</v>
      </c>
      <c r="F916" s="32">
        <v>1.1796200990611396</v>
      </c>
      <c r="G916" s="32">
        <f t="shared" si="75"/>
        <v>16.672802116241655</v>
      </c>
      <c r="H916" s="32">
        <f t="shared" si="76"/>
        <v>7.0913950884751102</v>
      </c>
      <c r="I916" s="32">
        <f t="shared" si="77"/>
        <v>9.3046556798835809</v>
      </c>
      <c r="J916" s="32">
        <f t="shared" si="78"/>
        <v>16.672802116241655</v>
      </c>
      <c r="K916" s="36">
        <f t="shared" si="74"/>
        <v>0.72499999999999998</v>
      </c>
    </row>
    <row r="917" spans="1:11" x14ac:dyDescent="0.2">
      <c r="A917">
        <v>915</v>
      </c>
      <c r="B917" s="32">
        <v>3.0832400221261196</v>
      </c>
      <c r="C917" s="32">
        <v>3.464384927705396</v>
      </c>
      <c r="D917" s="32">
        <v>4.1606902173989511</v>
      </c>
      <c r="E917" s="32">
        <v>14.713713911361992</v>
      </c>
      <c r="F917" s="32">
        <v>1.1283755636904971</v>
      </c>
      <c r="G917" s="32">
        <f t="shared" si="75"/>
        <v>18.178098839067388</v>
      </c>
      <c r="H917" s="32">
        <f t="shared" si="76"/>
        <v>8.3723058032155677</v>
      </c>
      <c r="I917" s="32">
        <f t="shared" si="77"/>
        <v>8.7534507087948441</v>
      </c>
      <c r="J917" s="32">
        <f t="shared" si="78"/>
        <v>18.178098839067388</v>
      </c>
      <c r="K917" s="36">
        <f t="shared" si="74"/>
        <v>0.96899999999999997</v>
      </c>
    </row>
    <row r="918" spans="1:11" x14ac:dyDescent="0.2">
      <c r="A918">
        <v>916</v>
      </c>
      <c r="B918" s="32">
        <v>1.7333083001649356</v>
      </c>
      <c r="C918" s="32">
        <v>3.6700307747232728</v>
      </c>
      <c r="D918" s="32">
        <v>4.1833063834055793</v>
      </c>
      <c r="E918" s="32">
        <v>12.321830384564237</v>
      </c>
      <c r="F918" s="32">
        <v>1.1318856675425195</v>
      </c>
      <c r="G918" s="32">
        <f t="shared" si="75"/>
        <v>15.99186115928751</v>
      </c>
      <c r="H918" s="32">
        <f t="shared" si="76"/>
        <v>7.0485003511130344</v>
      </c>
      <c r="I918" s="32">
        <f t="shared" si="77"/>
        <v>8.9852228256713715</v>
      </c>
      <c r="J918" s="32">
        <f t="shared" si="78"/>
        <v>15.99186115928751</v>
      </c>
      <c r="K918" s="36">
        <f t="shared" si="74"/>
        <v>0.497</v>
      </c>
    </row>
    <row r="919" spans="1:11" x14ac:dyDescent="0.2">
      <c r="A919">
        <v>917</v>
      </c>
      <c r="B919" s="32">
        <v>2.0521708898304496</v>
      </c>
      <c r="C919" s="32">
        <v>3.4347285792173352</v>
      </c>
      <c r="D919" s="32">
        <v>4.5476801561599132</v>
      </c>
      <c r="E919" s="32">
        <v>11.493153381990851</v>
      </c>
      <c r="F919" s="32">
        <v>0.4128211255883798</v>
      </c>
      <c r="G919" s="32">
        <f t="shared" si="75"/>
        <v>14.927881961208186</v>
      </c>
      <c r="H919" s="32">
        <f t="shared" si="76"/>
        <v>7.0126721715787426</v>
      </c>
      <c r="I919" s="32">
        <f t="shared" si="77"/>
        <v>8.3952298609656282</v>
      </c>
      <c r="J919" s="32">
        <f t="shared" si="78"/>
        <v>14.927881961208186</v>
      </c>
      <c r="K919" s="36">
        <f t="shared" si="74"/>
        <v>0.182</v>
      </c>
    </row>
    <row r="920" spans="1:11" x14ac:dyDescent="0.2">
      <c r="A920">
        <v>918</v>
      </c>
      <c r="B920" s="32">
        <v>2.4563503352983389</v>
      </c>
      <c r="C920" s="32">
        <v>3.907971641732729</v>
      </c>
      <c r="D920" s="32">
        <v>3.0788550348952413</v>
      </c>
      <c r="E920" s="32">
        <v>12.607200263402774</v>
      </c>
      <c r="F920" s="32">
        <v>1.110196970126708</v>
      </c>
      <c r="G920" s="32">
        <f t="shared" si="75"/>
        <v>16.515171905135503</v>
      </c>
      <c r="H920" s="32">
        <f t="shared" si="76"/>
        <v>6.6454023403202882</v>
      </c>
      <c r="I920" s="32">
        <f t="shared" si="77"/>
        <v>8.0970236467546783</v>
      </c>
      <c r="J920" s="32">
        <f t="shared" si="78"/>
        <v>16.515171905135503</v>
      </c>
      <c r="K920" s="36">
        <f t="shared" si="74"/>
        <v>0.67300000000000004</v>
      </c>
    </row>
    <row r="921" spans="1:11" x14ac:dyDescent="0.2">
      <c r="A921">
        <v>919</v>
      </c>
      <c r="B921" s="32">
        <v>2.4002038167527644</v>
      </c>
      <c r="C921" s="32">
        <v>4.1202772637043381</v>
      </c>
      <c r="D921" s="32">
        <v>4.4179505594947841</v>
      </c>
      <c r="E921" s="32">
        <v>10.555158526869491</v>
      </c>
      <c r="F921" s="32">
        <v>0.75693315263924887</v>
      </c>
      <c r="G921" s="32">
        <f t="shared" si="75"/>
        <v>14.675435790573829</v>
      </c>
      <c r="H921" s="32">
        <f t="shared" si="76"/>
        <v>7.5750875288867974</v>
      </c>
      <c r="I921" s="32">
        <f t="shared" si="77"/>
        <v>9.2951609758383711</v>
      </c>
      <c r="J921" s="32">
        <f t="shared" si="78"/>
        <v>14.675435790573829</v>
      </c>
      <c r="K921" s="36">
        <f t="shared" si="74"/>
        <v>0.13300000000000001</v>
      </c>
    </row>
    <row r="922" spans="1:11" x14ac:dyDescent="0.2">
      <c r="A922">
        <v>920</v>
      </c>
      <c r="B922" s="32">
        <v>1.9532104766331031</v>
      </c>
      <c r="C922" s="32">
        <v>4.7337939678109251</v>
      </c>
      <c r="D922" s="32">
        <v>3.9692457208766427</v>
      </c>
      <c r="E922" s="32">
        <v>12.543818714504596</v>
      </c>
      <c r="F922" s="32">
        <v>0.92867931268847315</v>
      </c>
      <c r="G922" s="32">
        <f t="shared" si="75"/>
        <v>17.277612682315521</v>
      </c>
      <c r="H922" s="32">
        <f t="shared" si="76"/>
        <v>6.851135510198219</v>
      </c>
      <c r="I922" s="32">
        <f t="shared" si="77"/>
        <v>9.631719001376041</v>
      </c>
      <c r="J922" s="32">
        <f t="shared" si="78"/>
        <v>17.277612682315521</v>
      </c>
      <c r="K922" s="36">
        <f t="shared" si="74"/>
        <v>0.877</v>
      </c>
    </row>
    <row r="923" spans="1:11" x14ac:dyDescent="0.2">
      <c r="A923">
        <v>921</v>
      </c>
      <c r="B923" s="32">
        <v>1.6337146512814797</v>
      </c>
      <c r="C923" s="32">
        <v>4.5065805908088805</v>
      </c>
      <c r="D923" s="32">
        <v>3.8596216755686328</v>
      </c>
      <c r="E923" s="32">
        <v>12.755269411456538</v>
      </c>
      <c r="F923" s="32">
        <v>0.36055028229020536</v>
      </c>
      <c r="G923" s="32">
        <f t="shared" si="75"/>
        <v>17.261850002265419</v>
      </c>
      <c r="H923" s="32">
        <f t="shared" si="76"/>
        <v>5.8538866091403179</v>
      </c>
      <c r="I923" s="32">
        <f t="shared" si="77"/>
        <v>8.7267525486677187</v>
      </c>
      <c r="J923" s="32">
        <f t="shared" si="78"/>
        <v>17.261850002265419</v>
      </c>
      <c r="K923" s="36">
        <f t="shared" si="74"/>
        <v>0.875</v>
      </c>
    </row>
    <row r="924" spans="1:11" x14ac:dyDescent="0.2">
      <c r="A924">
        <v>922</v>
      </c>
      <c r="B924" s="32">
        <v>1.9203157585725421</v>
      </c>
      <c r="C924" s="32">
        <v>4.0664618937662453</v>
      </c>
      <c r="D924" s="32">
        <v>4.0474075477541192</v>
      </c>
      <c r="E924" s="32">
        <v>11.292117536242586</v>
      </c>
      <c r="F924" s="32">
        <v>0.75091441228869371</v>
      </c>
      <c r="G924" s="32">
        <f t="shared" si="75"/>
        <v>15.358579430008831</v>
      </c>
      <c r="H924" s="32">
        <f t="shared" si="76"/>
        <v>6.718637718615355</v>
      </c>
      <c r="I924" s="32">
        <f t="shared" si="77"/>
        <v>8.8647838538090582</v>
      </c>
      <c r="J924" s="32">
        <f t="shared" si="78"/>
        <v>15.358579430008831</v>
      </c>
      <c r="K924" s="36">
        <f t="shared" si="74"/>
        <v>0.28199999999999997</v>
      </c>
    </row>
    <row r="925" spans="1:11" x14ac:dyDescent="0.2">
      <c r="A925">
        <v>923</v>
      </c>
      <c r="B925" s="32">
        <v>1.3994902069971431</v>
      </c>
      <c r="C925" s="32">
        <v>4.7883340913394932</v>
      </c>
      <c r="D925" s="32">
        <v>3.7619673195003998</v>
      </c>
      <c r="E925" s="32">
        <v>12.359284513251623</v>
      </c>
      <c r="F925" s="32">
        <v>0.85119816301448736</v>
      </c>
      <c r="G925" s="32">
        <f t="shared" si="75"/>
        <v>17.147618604591116</v>
      </c>
      <c r="H925" s="32">
        <f t="shared" si="76"/>
        <v>6.0126556895120302</v>
      </c>
      <c r="I925" s="32">
        <f t="shared" si="77"/>
        <v>9.4014995738543803</v>
      </c>
      <c r="J925" s="32">
        <f t="shared" si="78"/>
        <v>17.147618604591116</v>
      </c>
      <c r="K925" s="36">
        <f t="shared" si="74"/>
        <v>0.84899999999999998</v>
      </c>
    </row>
    <row r="926" spans="1:11" x14ac:dyDescent="0.2">
      <c r="A926">
        <v>924</v>
      </c>
      <c r="B926" s="32">
        <v>1.6035262483928818</v>
      </c>
      <c r="C926" s="32">
        <v>3.3240339790645521</v>
      </c>
      <c r="D926" s="32">
        <v>3.5512032455735607</v>
      </c>
      <c r="E926" s="32">
        <v>10.95342853051261</v>
      </c>
      <c r="F926" s="32">
        <v>0.74311813275562599</v>
      </c>
      <c r="G926" s="32">
        <f t="shared" si="75"/>
        <v>14.277462509577163</v>
      </c>
      <c r="H926" s="32">
        <f t="shared" si="76"/>
        <v>5.8978476267220685</v>
      </c>
      <c r="I926" s="32">
        <f t="shared" si="77"/>
        <v>7.6183553573937388</v>
      </c>
      <c r="J926" s="32">
        <f t="shared" si="78"/>
        <v>14.277462509577163</v>
      </c>
      <c r="K926" s="36">
        <f t="shared" si="74"/>
        <v>6.9000000000000006E-2</v>
      </c>
    </row>
    <row r="927" spans="1:11" x14ac:dyDescent="0.2">
      <c r="A927">
        <v>925</v>
      </c>
      <c r="B927" s="32">
        <v>3.0508210834814236</v>
      </c>
      <c r="C927" s="32">
        <v>4.1666057869442739</v>
      </c>
      <c r="D927" s="32">
        <v>4.1014825556922005</v>
      </c>
      <c r="E927" s="32">
        <v>12.572605358684086</v>
      </c>
      <c r="F927" s="32">
        <v>1.2471339030307718</v>
      </c>
      <c r="G927" s="32">
        <f t="shared" si="75"/>
        <v>16.73921114562836</v>
      </c>
      <c r="H927" s="32">
        <f t="shared" si="76"/>
        <v>8.3994375422043959</v>
      </c>
      <c r="I927" s="32">
        <f t="shared" si="77"/>
        <v>9.5152222456672462</v>
      </c>
      <c r="J927" s="32">
        <f t="shared" si="78"/>
        <v>16.73921114562836</v>
      </c>
      <c r="K927" s="36">
        <f t="shared" si="74"/>
        <v>0.746</v>
      </c>
    </row>
    <row r="928" spans="1:11" x14ac:dyDescent="0.2">
      <c r="A928">
        <v>926</v>
      </c>
      <c r="B928" s="32">
        <v>2.1038819164023153</v>
      </c>
      <c r="C928" s="32">
        <v>4.4133573838771554</v>
      </c>
      <c r="D928" s="32">
        <v>3.245068829623051</v>
      </c>
      <c r="E928" s="32">
        <v>12.192700326806516</v>
      </c>
      <c r="F928" s="32">
        <v>0.5199357726960443</v>
      </c>
      <c r="G928" s="32">
        <f t="shared" si="75"/>
        <v>16.606057710683672</v>
      </c>
      <c r="H928" s="32">
        <f t="shared" si="76"/>
        <v>5.8688865187214105</v>
      </c>
      <c r="I928" s="32">
        <f t="shared" si="77"/>
        <v>8.1783619861962507</v>
      </c>
      <c r="J928" s="32">
        <f t="shared" si="78"/>
        <v>16.606057710683672</v>
      </c>
      <c r="K928" s="36">
        <f t="shared" si="74"/>
        <v>0.69299999999999995</v>
      </c>
    </row>
    <row r="929" spans="1:11" x14ac:dyDescent="0.2">
      <c r="A929">
        <v>927</v>
      </c>
      <c r="B929" s="32">
        <v>1.6844928773498395</v>
      </c>
      <c r="C929" s="32">
        <v>3.6361611920292489</v>
      </c>
      <c r="D929" s="32">
        <v>4.0772798102843808</v>
      </c>
      <c r="E929" s="32">
        <v>11.414640114991926</v>
      </c>
      <c r="F929" s="32">
        <v>1.2758009713943466</v>
      </c>
      <c r="G929" s="32">
        <f t="shared" si="75"/>
        <v>15.050801307021175</v>
      </c>
      <c r="H929" s="32">
        <f t="shared" si="76"/>
        <v>7.0375736590285669</v>
      </c>
      <c r="I929" s="32">
        <f t="shared" si="77"/>
        <v>8.9892419737079763</v>
      </c>
      <c r="J929" s="32">
        <f t="shared" si="78"/>
        <v>15.050801307021175</v>
      </c>
      <c r="K929" s="36">
        <f t="shared" si="74"/>
        <v>0.20499999999999999</v>
      </c>
    </row>
    <row r="930" spans="1:11" x14ac:dyDescent="0.2">
      <c r="A930">
        <v>928</v>
      </c>
      <c r="B930" s="32">
        <v>2.237287167692557</v>
      </c>
      <c r="C930" s="32">
        <v>4.2476554072927684</v>
      </c>
      <c r="D930" s="32">
        <v>4.4359630565886619</v>
      </c>
      <c r="E930" s="32">
        <v>13.164983132184716</v>
      </c>
      <c r="F930" s="32">
        <v>1.0916340013645822</v>
      </c>
      <c r="G930" s="32">
        <f t="shared" si="75"/>
        <v>17.412638539477484</v>
      </c>
      <c r="H930" s="32">
        <f t="shared" si="76"/>
        <v>7.7648842256458011</v>
      </c>
      <c r="I930" s="32">
        <f t="shared" si="77"/>
        <v>9.7752524652460124</v>
      </c>
      <c r="J930" s="32">
        <f t="shared" si="78"/>
        <v>17.412638539477484</v>
      </c>
      <c r="K930" s="36">
        <f t="shared" si="74"/>
        <v>0.90400000000000003</v>
      </c>
    </row>
    <row r="931" spans="1:11" x14ac:dyDescent="0.2">
      <c r="A931">
        <v>929</v>
      </c>
      <c r="B931" s="32">
        <v>2.4338392045610817</v>
      </c>
      <c r="C931" s="32">
        <v>4.4268588327249745</v>
      </c>
      <c r="D931" s="32">
        <v>3.8643330172853894</v>
      </c>
      <c r="E931" s="32">
        <v>12.833624653751031</v>
      </c>
      <c r="F931" s="32">
        <v>1.0117142917588353</v>
      </c>
      <c r="G931" s="32">
        <f t="shared" si="75"/>
        <v>17.260483486476005</v>
      </c>
      <c r="H931" s="32">
        <f t="shared" si="76"/>
        <v>7.3098865136053064</v>
      </c>
      <c r="I931" s="32">
        <f t="shared" si="77"/>
        <v>9.3029061417691992</v>
      </c>
      <c r="J931" s="32">
        <f t="shared" si="78"/>
        <v>17.260483486476005</v>
      </c>
      <c r="K931" s="36">
        <f t="shared" si="74"/>
        <v>0.874</v>
      </c>
    </row>
    <row r="932" spans="1:11" x14ac:dyDescent="0.2">
      <c r="A932">
        <v>930</v>
      </c>
      <c r="B932" s="32">
        <v>1.9747257106719189</v>
      </c>
      <c r="C932" s="32">
        <v>3.4664847235981142</v>
      </c>
      <c r="D932" s="32">
        <v>4.2264235263282899</v>
      </c>
      <c r="E932" s="32">
        <v>13.16302544483915</v>
      </c>
      <c r="F932" s="32">
        <v>0.61835360409168061</v>
      </c>
      <c r="G932" s="32">
        <f t="shared" si="75"/>
        <v>16.629510168437264</v>
      </c>
      <c r="H932" s="32">
        <f t="shared" si="76"/>
        <v>6.8195028410918894</v>
      </c>
      <c r="I932" s="32">
        <f t="shared" si="77"/>
        <v>8.3112618540180847</v>
      </c>
      <c r="J932" s="32">
        <f t="shared" si="78"/>
        <v>16.629510168437264</v>
      </c>
      <c r="K932" s="36">
        <f t="shared" si="74"/>
        <v>0.70299999999999996</v>
      </c>
    </row>
    <row r="933" spans="1:11" x14ac:dyDescent="0.2">
      <c r="A933">
        <v>931</v>
      </c>
      <c r="B933" s="32">
        <v>1.6787778400175739</v>
      </c>
      <c r="C933" s="32">
        <v>3.5755047166312579</v>
      </c>
      <c r="D933" s="32">
        <v>3.8649370354542043</v>
      </c>
      <c r="E933" s="32">
        <v>12.404960474043037</v>
      </c>
      <c r="F933" s="32">
        <v>1.0789300088399614</v>
      </c>
      <c r="G933" s="32">
        <f t="shared" si="75"/>
        <v>15.980465190674295</v>
      </c>
      <c r="H933" s="32">
        <f t="shared" si="76"/>
        <v>6.6226448843117396</v>
      </c>
      <c r="I933" s="32">
        <f t="shared" si="77"/>
        <v>8.5193717609254236</v>
      </c>
      <c r="J933" s="32">
        <f t="shared" si="78"/>
        <v>15.980465190674295</v>
      </c>
      <c r="K933" s="36">
        <f t="shared" si="74"/>
        <v>0.49399999999999999</v>
      </c>
    </row>
    <row r="934" spans="1:11" x14ac:dyDescent="0.2">
      <c r="A934">
        <v>932</v>
      </c>
      <c r="B934" s="32">
        <v>1.5916289208253147</v>
      </c>
      <c r="C934" s="32">
        <v>4.9209406925947405</v>
      </c>
      <c r="D934" s="32">
        <v>4.1608324055268895</v>
      </c>
      <c r="E934" s="32">
        <v>10.967739429645007</v>
      </c>
      <c r="F934" s="32">
        <v>0.83208347202889854</v>
      </c>
      <c r="G934" s="32">
        <f t="shared" si="75"/>
        <v>15.888680122239748</v>
      </c>
      <c r="H934" s="32">
        <f t="shared" si="76"/>
        <v>6.5845447983811027</v>
      </c>
      <c r="I934" s="32">
        <f t="shared" si="77"/>
        <v>9.9138565701505286</v>
      </c>
      <c r="J934" s="32">
        <f t="shared" si="78"/>
        <v>15.888680122239748</v>
      </c>
      <c r="K934" s="36">
        <f t="shared" si="74"/>
        <v>0.45800000000000002</v>
      </c>
    </row>
    <row r="935" spans="1:11" x14ac:dyDescent="0.2">
      <c r="A935">
        <v>933</v>
      </c>
      <c r="B935" s="32">
        <v>2.8374945537070744</v>
      </c>
      <c r="C935" s="32">
        <v>4.6122400009189732</v>
      </c>
      <c r="D935" s="32">
        <v>3.4774124843388563</v>
      </c>
      <c r="E935" s="32">
        <v>8.9842610880732536</v>
      </c>
      <c r="F935" s="32">
        <v>0.85947556524479296</v>
      </c>
      <c r="G935" s="32">
        <f t="shared" si="75"/>
        <v>13.596501088992227</v>
      </c>
      <c r="H935" s="32">
        <f t="shared" si="76"/>
        <v>7.1743826032907236</v>
      </c>
      <c r="I935" s="32">
        <f t="shared" si="77"/>
        <v>8.9491280505026225</v>
      </c>
      <c r="J935" s="32">
        <f t="shared" si="78"/>
        <v>13.596501088992227</v>
      </c>
      <c r="K935" s="36">
        <f t="shared" si="74"/>
        <v>1.2999999999999999E-2</v>
      </c>
    </row>
    <row r="936" spans="1:11" x14ac:dyDescent="0.2">
      <c r="A936">
        <v>934</v>
      </c>
      <c r="B936" s="32">
        <v>1.3719120539026335</v>
      </c>
      <c r="C936" s="32">
        <v>4.4847606760449708</v>
      </c>
      <c r="D936" s="32">
        <v>3.3815424204512965</v>
      </c>
      <c r="E936" s="32">
        <v>11.916635715635493</v>
      </c>
      <c r="F936" s="32">
        <v>0.9754352870695584</v>
      </c>
      <c r="G936" s="32">
        <f t="shared" si="75"/>
        <v>16.401396391680464</v>
      </c>
      <c r="H936" s="32">
        <f t="shared" si="76"/>
        <v>5.7288897614234884</v>
      </c>
      <c r="I936" s="32">
        <f t="shared" si="77"/>
        <v>8.8417383835658256</v>
      </c>
      <c r="J936" s="32">
        <f t="shared" si="78"/>
        <v>16.401396391680464</v>
      </c>
      <c r="K936" s="36">
        <f t="shared" si="74"/>
        <v>0.629</v>
      </c>
    </row>
    <row r="937" spans="1:11" x14ac:dyDescent="0.2">
      <c r="A937">
        <v>935</v>
      </c>
      <c r="B937" s="32">
        <v>2.047558046389895</v>
      </c>
      <c r="C937" s="32">
        <v>3.5057271462428616</v>
      </c>
      <c r="D937" s="32">
        <v>3.9568479665867926</v>
      </c>
      <c r="E937" s="32">
        <v>11.968209749567905</v>
      </c>
      <c r="F937" s="32">
        <v>0.69728021369519411</v>
      </c>
      <c r="G937" s="32">
        <f t="shared" si="75"/>
        <v>15.473936895810766</v>
      </c>
      <c r="H937" s="32">
        <f t="shared" si="76"/>
        <v>6.7016862266718817</v>
      </c>
      <c r="I937" s="32">
        <f t="shared" si="77"/>
        <v>8.1598553265248484</v>
      </c>
      <c r="J937" s="32">
        <f t="shared" si="78"/>
        <v>15.473936895810766</v>
      </c>
      <c r="K937" s="36">
        <f t="shared" si="74"/>
        <v>0.32600000000000001</v>
      </c>
    </row>
    <row r="938" spans="1:11" x14ac:dyDescent="0.2">
      <c r="A938">
        <v>936</v>
      </c>
      <c r="B938" s="32">
        <v>2.656996235193219</v>
      </c>
      <c r="C938" s="32">
        <v>3.7579931232394301</v>
      </c>
      <c r="D938" s="32">
        <v>4.4553771759674419</v>
      </c>
      <c r="E938" s="32">
        <v>11.40498810246936</v>
      </c>
      <c r="F938" s="32">
        <v>1.1897976744658081</v>
      </c>
      <c r="G938" s="32">
        <f t="shared" si="75"/>
        <v>15.162981225708791</v>
      </c>
      <c r="H938" s="32">
        <f t="shared" si="76"/>
        <v>8.302171085626469</v>
      </c>
      <c r="I938" s="32">
        <f t="shared" si="77"/>
        <v>9.4031679736726801</v>
      </c>
      <c r="J938" s="32">
        <f t="shared" si="78"/>
        <v>15.162981225708791</v>
      </c>
      <c r="K938" s="36">
        <f t="shared" si="74"/>
        <v>0.23699999999999999</v>
      </c>
    </row>
    <row r="939" spans="1:11" x14ac:dyDescent="0.2">
      <c r="A939">
        <v>937</v>
      </c>
      <c r="B939" s="32">
        <v>1.7445740973489592</v>
      </c>
      <c r="C939" s="32">
        <v>3.3568076206429396</v>
      </c>
      <c r="D939" s="32">
        <v>4.1148017190644168</v>
      </c>
      <c r="E939" s="32">
        <v>12.141341160997399</v>
      </c>
      <c r="F939" s="32">
        <v>1.1554585878693615</v>
      </c>
      <c r="G939" s="32">
        <f t="shared" si="75"/>
        <v>15.498148781640339</v>
      </c>
      <c r="H939" s="32">
        <f t="shared" si="76"/>
        <v>7.0148344042827375</v>
      </c>
      <c r="I939" s="32">
        <f t="shared" si="77"/>
        <v>8.6270679275767179</v>
      </c>
      <c r="J939" s="32">
        <f t="shared" si="78"/>
        <v>15.498148781640339</v>
      </c>
      <c r="K939" s="36">
        <f t="shared" si="74"/>
        <v>0.33300000000000002</v>
      </c>
    </row>
    <row r="940" spans="1:11" x14ac:dyDescent="0.2">
      <c r="A940">
        <v>938</v>
      </c>
      <c r="B940" s="32">
        <v>2.1068542587745469</v>
      </c>
      <c r="C940" s="32">
        <v>4.0819704837340396</v>
      </c>
      <c r="D940" s="32">
        <v>4.2158378265448846</v>
      </c>
      <c r="E940" s="32">
        <v>12.487025317852385</v>
      </c>
      <c r="F940" s="32">
        <v>1.0185206090463907</v>
      </c>
      <c r="G940" s="32">
        <f t="shared" si="75"/>
        <v>16.568995801586425</v>
      </c>
      <c r="H940" s="32">
        <f t="shared" si="76"/>
        <v>7.3412126943658222</v>
      </c>
      <c r="I940" s="32">
        <f t="shared" si="77"/>
        <v>9.3163289193253149</v>
      </c>
      <c r="J940" s="32">
        <f t="shared" si="78"/>
        <v>16.568995801586425</v>
      </c>
      <c r="K940" s="36">
        <f t="shared" si="74"/>
        <v>0.68300000000000005</v>
      </c>
    </row>
    <row r="941" spans="1:11" x14ac:dyDescent="0.2">
      <c r="A941">
        <v>939</v>
      </c>
      <c r="B941" s="32">
        <v>2.5425226845545694</v>
      </c>
      <c r="C941" s="32">
        <v>4.0675038336339639</v>
      </c>
      <c r="D941" s="32">
        <v>3.7219985743868165</v>
      </c>
      <c r="E941" s="32">
        <v>10.969562966522062</v>
      </c>
      <c r="F941" s="32">
        <v>0.8627058857891825</v>
      </c>
      <c r="G941" s="32">
        <f t="shared" si="75"/>
        <v>15.037066800156026</v>
      </c>
      <c r="H941" s="32">
        <f t="shared" si="76"/>
        <v>7.1272271447305684</v>
      </c>
      <c r="I941" s="32">
        <f t="shared" si="77"/>
        <v>8.6522082938099629</v>
      </c>
      <c r="J941" s="32">
        <f t="shared" si="78"/>
        <v>15.037066800156026</v>
      </c>
      <c r="K941" s="36">
        <f t="shared" si="74"/>
        <v>0.19600000000000001</v>
      </c>
    </row>
    <row r="942" spans="1:11" x14ac:dyDescent="0.2">
      <c r="A942">
        <v>940</v>
      </c>
      <c r="B942" s="32">
        <v>2.0482111772726057</v>
      </c>
      <c r="C942" s="32">
        <v>3.8490835650954978</v>
      </c>
      <c r="D942" s="32">
        <v>3.7838185208820505</v>
      </c>
      <c r="E942" s="32">
        <v>11.681310782762012</v>
      </c>
      <c r="F942" s="32">
        <v>0.8020697830725112</v>
      </c>
      <c r="G942" s="32">
        <f t="shared" si="75"/>
        <v>15.530394347857509</v>
      </c>
      <c r="H942" s="32">
        <f t="shared" si="76"/>
        <v>6.6340994812271674</v>
      </c>
      <c r="I942" s="32">
        <f t="shared" si="77"/>
        <v>8.4349718690500595</v>
      </c>
      <c r="J942" s="32">
        <f t="shared" si="78"/>
        <v>15.530394347857509</v>
      </c>
      <c r="K942" s="36">
        <f t="shared" si="74"/>
        <v>0.34300000000000003</v>
      </c>
    </row>
    <row r="943" spans="1:11" x14ac:dyDescent="0.2">
      <c r="A943">
        <v>941</v>
      </c>
      <c r="B943" s="32">
        <v>2.7074299901432823</v>
      </c>
      <c r="C943" s="32">
        <v>3.5029770616383757</v>
      </c>
      <c r="D943" s="32">
        <v>3.3645128597563598</v>
      </c>
      <c r="E943" s="32">
        <v>12.812266307548271</v>
      </c>
      <c r="F943" s="32">
        <v>0.84361159022228094</v>
      </c>
      <c r="G943" s="32">
        <f t="shared" si="75"/>
        <v>16.315243369186646</v>
      </c>
      <c r="H943" s="32">
        <f t="shared" si="76"/>
        <v>6.9155544401219231</v>
      </c>
      <c r="I943" s="32">
        <f t="shared" si="77"/>
        <v>7.7111015116170165</v>
      </c>
      <c r="J943" s="32">
        <f t="shared" si="78"/>
        <v>16.315243369186646</v>
      </c>
      <c r="K943" s="36">
        <f t="shared" si="74"/>
        <v>0.60099999999999998</v>
      </c>
    </row>
    <row r="944" spans="1:11" x14ac:dyDescent="0.2">
      <c r="A944">
        <v>942</v>
      </c>
      <c r="B944" s="32">
        <v>1.6171550264989492</v>
      </c>
      <c r="C944" s="32">
        <v>4.1424507445335621</v>
      </c>
      <c r="D944" s="32">
        <v>4.2175290774175664</v>
      </c>
      <c r="E944" s="32">
        <v>13.780745151336305</v>
      </c>
      <c r="F944" s="32">
        <v>0.92621983437857125</v>
      </c>
      <c r="G944" s="32">
        <f t="shared" si="75"/>
        <v>17.923195895869867</v>
      </c>
      <c r="H944" s="32">
        <f t="shared" si="76"/>
        <v>6.7609039382950868</v>
      </c>
      <c r="I944" s="32">
        <f t="shared" si="77"/>
        <v>9.2861996563296998</v>
      </c>
      <c r="J944" s="32">
        <f t="shared" si="78"/>
        <v>17.923195895869867</v>
      </c>
      <c r="K944" s="36">
        <f t="shared" si="74"/>
        <v>0.95</v>
      </c>
    </row>
    <row r="945" spans="1:11" x14ac:dyDescent="0.2">
      <c r="A945">
        <v>943</v>
      </c>
      <c r="B945" s="32">
        <v>1.8567523107340094</v>
      </c>
      <c r="C945" s="32">
        <v>4.2201716142735677</v>
      </c>
      <c r="D945" s="32">
        <v>3.9550651750723773</v>
      </c>
      <c r="E945" s="32">
        <v>12.352438291884027</v>
      </c>
      <c r="F945" s="32">
        <v>0.98297923866630299</v>
      </c>
      <c r="G945" s="32">
        <f t="shared" si="75"/>
        <v>16.572609906157595</v>
      </c>
      <c r="H945" s="32">
        <f t="shared" si="76"/>
        <v>6.7947967244726897</v>
      </c>
      <c r="I945" s="32">
        <f t="shared" si="77"/>
        <v>9.158216028012248</v>
      </c>
      <c r="J945" s="32">
        <f t="shared" si="78"/>
        <v>16.572609906157595</v>
      </c>
      <c r="K945" s="36">
        <f t="shared" si="74"/>
        <v>0.68600000000000005</v>
      </c>
    </row>
    <row r="946" spans="1:11" x14ac:dyDescent="0.2">
      <c r="A946">
        <v>944</v>
      </c>
      <c r="B946" s="32">
        <v>2.7958465175761376</v>
      </c>
      <c r="C946" s="32">
        <v>3.8958446667529643</v>
      </c>
      <c r="D946" s="32">
        <v>3.9492485926566587</v>
      </c>
      <c r="E946" s="32">
        <v>11.146832578844624</v>
      </c>
      <c r="F946" s="32">
        <v>0.85117672167689307</v>
      </c>
      <c r="G946" s="32">
        <f t="shared" si="75"/>
        <v>15.042677245597588</v>
      </c>
      <c r="H946" s="32">
        <f t="shared" si="76"/>
        <v>7.5962718319096894</v>
      </c>
      <c r="I946" s="32">
        <f t="shared" si="77"/>
        <v>8.6962699810865161</v>
      </c>
      <c r="J946" s="32">
        <f t="shared" si="78"/>
        <v>15.042677245597588</v>
      </c>
      <c r="K946" s="36">
        <f t="shared" si="74"/>
        <v>0.19900000000000001</v>
      </c>
    </row>
    <row r="947" spans="1:11" x14ac:dyDescent="0.2">
      <c r="A947">
        <v>945</v>
      </c>
      <c r="B947" s="32">
        <v>2.5270044312055688</v>
      </c>
      <c r="C947" s="32">
        <v>3.9000237949076109</v>
      </c>
      <c r="D947" s="32">
        <v>4.1683511186456599</v>
      </c>
      <c r="E947" s="32">
        <v>12.921786522667389</v>
      </c>
      <c r="F947" s="32">
        <v>1.097185215963691</v>
      </c>
      <c r="G947" s="32">
        <f t="shared" si="75"/>
        <v>16.821810317575</v>
      </c>
      <c r="H947" s="32">
        <f t="shared" si="76"/>
        <v>7.7925407658149197</v>
      </c>
      <c r="I947" s="32">
        <f t="shared" si="77"/>
        <v>9.1655601295169618</v>
      </c>
      <c r="J947" s="32">
        <f t="shared" si="78"/>
        <v>16.821810317575</v>
      </c>
      <c r="K947" s="36">
        <f t="shared" si="74"/>
        <v>0.77200000000000002</v>
      </c>
    </row>
    <row r="948" spans="1:11" x14ac:dyDescent="0.2">
      <c r="A948">
        <v>946</v>
      </c>
      <c r="B948" s="32">
        <v>2.2102689222738263</v>
      </c>
      <c r="C948" s="32">
        <v>3.4760526078607654</v>
      </c>
      <c r="D948" s="32">
        <v>3.6688464761973592</v>
      </c>
      <c r="E948" s="32">
        <v>11.674864739063196</v>
      </c>
      <c r="F948" s="32">
        <v>1.079546316555934</v>
      </c>
      <c r="G948" s="32">
        <f t="shared" si="75"/>
        <v>15.150917346923961</v>
      </c>
      <c r="H948" s="32">
        <f t="shared" si="76"/>
        <v>6.9586617150271195</v>
      </c>
      <c r="I948" s="32">
        <f t="shared" si="77"/>
        <v>8.2244454006140586</v>
      </c>
      <c r="J948" s="32">
        <f t="shared" si="78"/>
        <v>15.150917346923961</v>
      </c>
      <c r="K948" s="36">
        <f t="shared" si="74"/>
        <v>0.23300000000000001</v>
      </c>
    </row>
    <row r="949" spans="1:11" x14ac:dyDescent="0.2">
      <c r="A949">
        <v>947</v>
      </c>
      <c r="B949" s="32">
        <v>1.7072291080257855</v>
      </c>
      <c r="C949" s="32">
        <v>4.5008621428714832</v>
      </c>
      <c r="D949" s="32">
        <v>4.2381639887971687</v>
      </c>
      <c r="E949" s="32">
        <v>13.632070052437484</v>
      </c>
      <c r="F949" s="32">
        <v>0.78520172589924186</v>
      </c>
      <c r="G949" s="32">
        <f t="shared" si="75"/>
        <v>18.132932195308967</v>
      </c>
      <c r="H949" s="32">
        <f t="shared" si="76"/>
        <v>6.7305948227221961</v>
      </c>
      <c r="I949" s="32">
        <f t="shared" si="77"/>
        <v>9.5242278575678938</v>
      </c>
      <c r="J949" s="32">
        <f t="shared" si="78"/>
        <v>18.132932195308967</v>
      </c>
      <c r="K949" s="36">
        <f t="shared" si="74"/>
        <v>0.96599999999999997</v>
      </c>
    </row>
    <row r="950" spans="1:11" x14ac:dyDescent="0.2">
      <c r="A950">
        <v>948</v>
      </c>
      <c r="B950" s="32">
        <v>2.4754201654577628</v>
      </c>
      <c r="C950" s="32">
        <v>3.8543194124067668</v>
      </c>
      <c r="D950" s="32">
        <v>3.9087396076902223</v>
      </c>
      <c r="E950" s="32">
        <v>12.045188244257588</v>
      </c>
      <c r="F950" s="32">
        <v>1.0898083499123459</v>
      </c>
      <c r="G950" s="32">
        <f t="shared" si="75"/>
        <v>15.899507656664355</v>
      </c>
      <c r="H950" s="32">
        <f t="shared" si="76"/>
        <v>7.473968123060331</v>
      </c>
      <c r="I950" s="32">
        <f t="shared" si="77"/>
        <v>8.852867370009335</v>
      </c>
      <c r="J950" s="32">
        <f t="shared" si="78"/>
        <v>15.899507656664355</v>
      </c>
      <c r="K950" s="36">
        <f t="shared" si="74"/>
        <v>0.46300000000000002</v>
      </c>
    </row>
    <row r="951" spans="1:11" x14ac:dyDescent="0.2">
      <c r="A951">
        <v>949</v>
      </c>
      <c r="B951" s="32">
        <v>2.6491870863101212</v>
      </c>
      <c r="C951" s="32">
        <v>4.1600693622094695</v>
      </c>
      <c r="D951" s="32">
        <v>3.891773450144683</v>
      </c>
      <c r="E951" s="32">
        <v>11.912488419795409</v>
      </c>
      <c r="F951" s="32">
        <v>0.62368674459867179</v>
      </c>
      <c r="G951" s="32">
        <f t="shared" si="75"/>
        <v>16.072557782004878</v>
      </c>
      <c r="H951" s="32">
        <f t="shared" si="76"/>
        <v>7.164647281053476</v>
      </c>
      <c r="I951" s="32">
        <f t="shared" si="77"/>
        <v>8.6755295569528244</v>
      </c>
      <c r="J951" s="32">
        <f t="shared" si="78"/>
        <v>16.072557782004878</v>
      </c>
      <c r="K951" s="36">
        <f t="shared" si="74"/>
        <v>0.52500000000000002</v>
      </c>
    </row>
    <row r="952" spans="1:11" x14ac:dyDescent="0.2">
      <c r="A952">
        <v>950</v>
      </c>
      <c r="B952" s="32">
        <v>1.6650683442567242</v>
      </c>
      <c r="C952" s="32">
        <v>4.0467895233668969</v>
      </c>
      <c r="D952" s="32">
        <v>4.2226369701929798</v>
      </c>
      <c r="E952" s="32">
        <v>12.033321612136206</v>
      </c>
      <c r="F952" s="32">
        <v>1.0060268462220847</v>
      </c>
      <c r="G952" s="32">
        <f t="shared" si="75"/>
        <v>16.080111135503103</v>
      </c>
      <c r="H952" s="32">
        <f t="shared" si="76"/>
        <v>6.8937321606717887</v>
      </c>
      <c r="I952" s="32">
        <f t="shared" si="77"/>
        <v>9.2754533397819614</v>
      </c>
      <c r="J952" s="32">
        <f t="shared" si="78"/>
        <v>16.080111135503103</v>
      </c>
      <c r="K952" s="36">
        <f t="shared" si="74"/>
        <v>0.52900000000000003</v>
      </c>
    </row>
    <row r="953" spans="1:11" x14ac:dyDescent="0.2">
      <c r="A953">
        <v>951</v>
      </c>
      <c r="B953" s="32">
        <v>2.3715581442520488</v>
      </c>
      <c r="C953" s="32">
        <v>4.218192894863023</v>
      </c>
      <c r="D953" s="32">
        <v>3.9677240452911064</v>
      </c>
      <c r="E953" s="32">
        <v>12.34625827538548</v>
      </c>
      <c r="F953" s="32">
        <v>0.8300559582276037</v>
      </c>
      <c r="G953" s="32">
        <f t="shared" si="75"/>
        <v>16.564451170248503</v>
      </c>
      <c r="H953" s="32">
        <f t="shared" si="76"/>
        <v>7.169338147770759</v>
      </c>
      <c r="I953" s="32">
        <f t="shared" si="77"/>
        <v>9.0159728983817331</v>
      </c>
      <c r="J953" s="32">
        <f t="shared" si="78"/>
        <v>16.564451170248503</v>
      </c>
      <c r="K953" s="36">
        <f t="shared" si="74"/>
        <v>0.68200000000000005</v>
      </c>
    </row>
    <row r="954" spans="1:11" x14ac:dyDescent="0.2">
      <c r="A954">
        <v>952</v>
      </c>
      <c r="B954" s="32">
        <v>1.5620225945458515</v>
      </c>
      <c r="C954" s="32">
        <v>4.6009827302477788</v>
      </c>
      <c r="D954" s="32">
        <v>4.3709819566211081</v>
      </c>
      <c r="E954" s="32">
        <v>11.021752046246547</v>
      </c>
      <c r="F954" s="32">
        <v>0.6659784756047884</v>
      </c>
      <c r="G954" s="32">
        <f t="shared" si="75"/>
        <v>15.622734776494326</v>
      </c>
      <c r="H954" s="32">
        <f t="shared" si="76"/>
        <v>6.598983026771748</v>
      </c>
      <c r="I954" s="32">
        <f t="shared" si="77"/>
        <v>9.6379431624736753</v>
      </c>
      <c r="J954" s="32">
        <f t="shared" si="78"/>
        <v>15.622734776494326</v>
      </c>
      <c r="K954" s="36">
        <f t="shared" si="74"/>
        <v>0.36399999999999999</v>
      </c>
    </row>
    <row r="955" spans="1:11" x14ac:dyDescent="0.2">
      <c r="A955">
        <v>953</v>
      </c>
      <c r="B955" s="32">
        <v>1.9632666458637686</v>
      </c>
      <c r="C955" s="32">
        <v>3.6958013070980087</v>
      </c>
      <c r="D955" s="32">
        <v>3.8026207435941615</v>
      </c>
      <c r="E955" s="32">
        <v>11.501745833185851</v>
      </c>
      <c r="F955" s="32">
        <v>0.7603810243163025</v>
      </c>
      <c r="G955" s="32">
        <f t="shared" si="75"/>
        <v>15.197547140283859</v>
      </c>
      <c r="H955" s="32">
        <f t="shared" si="76"/>
        <v>6.5262684137742326</v>
      </c>
      <c r="I955" s="32">
        <f t="shared" si="77"/>
        <v>8.2588030750084727</v>
      </c>
      <c r="J955" s="32">
        <f t="shared" si="78"/>
        <v>15.197547140283859</v>
      </c>
      <c r="K955" s="36">
        <f t="shared" si="74"/>
        <v>0.24299999999999999</v>
      </c>
    </row>
    <row r="956" spans="1:11" x14ac:dyDescent="0.2">
      <c r="A956">
        <v>954</v>
      </c>
      <c r="B956" s="32">
        <v>1.3420954069733853</v>
      </c>
      <c r="C956" s="32">
        <v>4.638409574094112</v>
      </c>
      <c r="D956" s="32">
        <v>4.4234114840073744</v>
      </c>
      <c r="E956" s="32">
        <v>13.509270077804103</v>
      </c>
      <c r="F956" s="32">
        <v>1.1730342091832426</v>
      </c>
      <c r="G956" s="32">
        <f t="shared" si="75"/>
        <v>18.147679651898216</v>
      </c>
      <c r="H956" s="32">
        <f t="shared" si="76"/>
        <v>6.9385411001640023</v>
      </c>
      <c r="I956" s="32">
        <f t="shared" si="77"/>
        <v>10.234855267284729</v>
      </c>
      <c r="J956" s="32">
        <f t="shared" si="78"/>
        <v>18.147679651898216</v>
      </c>
      <c r="K956" s="36">
        <f t="shared" si="74"/>
        <v>0.96699999999999997</v>
      </c>
    </row>
    <row r="957" spans="1:11" x14ac:dyDescent="0.2">
      <c r="A957">
        <v>955</v>
      </c>
      <c r="B957" s="32">
        <v>1.3567212186462712</v>
      </c>
      <c r="C957" s="32">
        <v>3.9690555796405533</v>
      </c>
      <c r="D957" s="32">
        <v>4.2757399215624901</v>
      </c>
      <c r="E957" s="32">
        <v>12.295274276140844</v>
      </c>
      <c r="F957" s="32">
        <v>1.2286886001456878</v>
      </c>
      <c r="G957" s="32">
        <f t="shared" si="75"/>
        <v>16.264329855781398</v>
      </c>
      <c r="H957" s="32">
        <f t="shared" si="76"/>
        <v>6.861149740354449</v>
      </c>
      <c r="I957" s="32">
        <f t="shared" si="77"/>
        <v>9.4734841013487312</v>
      </c>
      <c r="J957" s="32">
        <f t="shared" si="78"/>
        <v>16.264329855781398</v>
      </c>
      <c r="K957" s="36">
        <f t="shared" si="74"/>
        <v>0.57699999999999996</v>
      </c>
    </row>
    <row r="958" spans="1:11" x14ac:dyDescent="0.2">
      <c r="A958">
        <v>956</v>
      </c>
      <c r="B958" s="32">
        <v>1.4967947714030743</v>
      </c>
      <c r="C958" s="32">
        <v>3.893224185143481</v>
      </c>
      <c r="D958" s="32">
        <v>3.9051668964966666</v>
      </c>
      <c r="E958" s="32">
        <v>11.08288145888946</v>
      </c>
      <c r="F958" s="32">
        <v>1.214335977943847</v>
      </c>
      <c r="G958" s="32">
        <f t="shared" si="75"/>
        <v>14.976105644032941</v>
      </c>
      <c r="H958" s="32">
        <f t="shared" si="76"/>
        <v>6.6162976458435878</v>
      </c>
      <c r="I958" s="32">
        <f t="shared" si="77"/>
        <v>9.0127270595839946</v>
      </c>
      <c r="J958" s="32">
        <f t="shared" si="78"/>
        <v>14.976105644032941</v>
      </c>
      <c r="K958" s="36">
        <f t="shared" si="74"/>
        <v>0.188</v>
      </c>
    </row>
    <row r="959" spans="1:11" x14ac:dyDescent="0.2">
      <c r="A959">
        <v>957</v>
      </c>
      <c r="B959" s="32">
        <v>1.5186556134285638</v>
      </c>
      <c r="C959" s="32">
        <v>4.8226265890698414</v>
      </c>
      <c r="D959" s="32">
        <v>3.9649579422111856</v>
      </c>
      <c r="E959" s="32">
        <v>11.535333472522325</v>
      </c>
      <c r="F959" s="32">
        <v>1.1961524162652495</v>
      </c>
      <c r="G959" s="32">
        <f t="shared" si="75"/>
        <v>16.357960061592166</v>
      </c>
      <c r="H959" s="32">
        <f t="shared" si="76"/>
        <v>6.6797659719049989</v>
      </c>
      <c r="I959" s="32">
        <f t="shared" si="77"/>
        <v>9.9837369475462765</v>
      </c>
      <c r="J959" s="32">
        <f t="shared" si="78"/>
        <v>16.357960061592166</v>
      </c>
      <c r="K959" s="36">
        <f t="shared" si="74"/>
        <v>0.61</v>
      </c>
    </row>
    <row r="960" spans="1:11" x14ac:dyDescent="0.2">
      <c r="A960">
        <v>958</v>
      </c>
      <c r="B960" s="32">
        <v>2.5635354227706557</v>
      </c>
      <c r="C960" s="32">
        <v>4.2607578153401846</v>
      </c>
      <c r="D960" s="32">
        <v>3.6979654042661423</v>
      </c>
      <c r="E960" s="32">
        <v>13.459552549931686</v>
      </c>
      <c r="F960" s="32">
        <v>0.74836916862841463</v>
      </c>
      <c r="G960" s="32">
        <f t="shared" si="75"/>
        <v>17.720310365271871</v>
      </c>
      <c r="H960" s="32">
        <f t="shared" si="76"/>
        <v>7.0098699956652126</v>
      </c>
      <c r="I960" s="32">
        <f t="shared" si="77"/>
        <v>8.7070923882347415</v>
      </c>
      <c r="J960" s="32">
        <f t="shared" si="78"/>
        <v>17.720310365271871</v>
      </c>
      <c r="K960" s="36">
        <f t="shared" si="74"/>
        <v>0.92900000000000005</v>
      </c>
    </row>
    <row r="961" spans="1:11" x14ac:dyDescent="0.2">
      <c r="A961">
        <v>959</v>
      </c>
      <c r="B961" s="32">
        <v>1.5688301623886218</v>
      </c>
      <c r="C961" s="32">
        <v>4.1814385086618131</v>
      </c>
      <c r="D961" s="32">
        <v>3.8944870299055765</v>
      </c>
      <c r="E961" s="32">
        <v>13.500488906458486</v>
      </c>
      <c r="F961" s="32">
        <v>1.0743360715205199</v>
      </c>
      <c r="G961" s="32">
        <f t="shared" si="75"/>
        <v>17.681927415120299</v>
      </c>
      <c r="H961" s="32">
        <f t="shared" si="76"/>
        <v>6.5376532638147182</v>
      </c>
      <c r="I961" s="32">
        <f t="shared" si="77"/>
        <v>9.1502616100879095</v>
      </c>
      <c r="J961" s="32">
        <f t="shared" si="78"/>
        <v>17.681927415120299</v>
      </c>
      <c r="K961" s="36">
        <f t="shared" si="74"/>
        <v>0.92600000000000005</v>
      </c>
    </row>
    <row r="962" spans="1:11" x14ac:dyDescent="0.2">
      <c r="A962">
        <v>960</v>
      </c>
      <c r="B962" s="32">
        <v>2.0328986970998812</v>
      </c>
      <c r="C962" s="32">
        <v>2.5801696311682463</v>
      </c>
      <c r="D962" s="32">
        <v>4.1824825176299782</v>
      </c>
      <c r="E962" s="32">
        <v>11.092046891746577</v>
      </c>
      <c r="F962" s="32">
        <v>0.86383966188441264</v>
      </c>
      <c r="G962" s="32">
        <f t="shared" si="75"/>
        <v>13.672216522914823</v>
      </c>
      <c r="H962" s="32">
        <f t="shared" si="76"/>
        <v>7.0792208766142721</v>
      </c>
      <c r="I962" s="32">
        <f t="shared" si="77"/>
        <v>7.6264918106826372</v>
      </c>
      <c r="J962" s="32">
        <f t="shared" si="78"/>
        <v>13.672216522914823</v>
      </c>
      <c r="K962" s="36">
        <f t="shared" si="74"/>
        <v>1.7999999999999999E-2</v>
      </c>
    </row>
    <row r="963" spans="1:11" x14ac:dyDescent="0.2">
      <c r="A963">
        <v>961</v>
      </c>
      <c r="B963" s="32">
        <v>1.7739121226913994</v>
      </c>
      <c r="C963" s="32">
        <v>4.1042337771650637</v>
      </c>
      <c r="D963" s="32">
        <v>3.9476132416020846</v>
      </c>
      <c r="E963" s="32">
        <v>13.37440338221495</v>
      </c>
      <c r="F963" s="32">
        <v>1.1129082534134795</v>
      </c>
      <c r="G963" s="32">
        <f t="shared" si="75"/>
        <v>17.478637159380014</v>
      </c>
      <c r="H963" s="32">
        <f t="shared" si="76"/>
        <v>6.8344336177069636</v>
      </c>
      <c r="I963" s="32">
        <f t="shared" si="77"/>
        <v>9.1647552721806278</v>
      </c>
      <c r="J963" s="32">
        <f t="shared" si="78"/>
        <v>17.478637159380014</v>
      </c>
      <c r="K963" s="36">
        <f t="shared" si="74"/>
        <v>0.90700000000000003</v>
      </c>
    </row>
    <row r="964" spans="1:11" x14ac:dyDescent="0.2">
      <c r="A964">
        <v>962</v>
      </c>
      <c r="B964" s="32">
        <v>2.6902632776473183</v>
      </c>
      <c r="C964" s="32">
        <v>4.2217745986854425</v>
      </c>
      <c r="D964" s="32">
        <v>3.5527894498081878</v>
      </c>
      <c r="E964" s="32">
        <v>13.662979229877237</v>
      </c>
      <c r="F964" s="32">
        <v>1.1258135853277054</v>
      </c>
      <c r="G964" s="32">
        <f t="shared" si="75"/>
        <v>17.88475382856268</v>
      </c>
      <c r="H964" s="32">
        <f t="shared" si="76"/>
        <v>7.3688663127832115</v>
      </c>
      <c r="I964" s="32">
        <f t="shared" si="77"/>
        <v>8.9003776338213356</v>
      </c>
      <c r="J964" s="32">
        <f t="shared" si="78"/>
        <v>17.88475382856268</v>
      </c>
      <c r="K964" s="36">
        <f t="shared" si="74"/>
        <v>0.94399999999999995</v>
      </c>
    </row>
    <row r="965" spans="1:11" x14ac:dyDescent="0.2">
      <c r="A965">
        <v>963</v>
      </c>
      <c r="B965" s="32">
        <v>2.0685463419358712</v>
      </c>
      <c r="C965" s="32">
        <v>4.9285531632485799</v>
      </c>
      <c r="D965" s="32">
        <v>3.4477653217472835</v>
      </c>
      <c r="E965" s="32">
        <v>12.270828195425565</v>
      </c>
      <c r="F965" s="32">
        <v>0.92397503092433908</v>
      </c>
      <c r="G965" s="32">
        <f t="shared" si="75"/>
        <v>17.199381358674145</v>
      </c>
      <c r="H965" s="32">
        <f t="shared" si="76"/>
        <v>6.4402866946074937</v>
      </c>
      <c r="I965" s="32">
        <f t="shared" si="77"/>
        <v>9.3002935159202025</v>
      </c>
      <c r="J965" s="32">
        <f t="shared" si="78"/>
        <v>17.199381358674145</v>
      </c>
      <c r="K965" s="36">
        <f t="shared" ref="K965:K1002" si="79">PERCENTRANK($J$3:$J$1002,J965)</f>
        <v>0.86099999999999999</v>
      </c>
    </row>
    <row r="966" spans="1:11" x14ac:dyDescent="0.2">
      <c r="A966">
        <v>964</v>
      </c>
      <c r="B966" s="32">
        <v>2.385207385988906</v>
      </c>
      <c r="C966" s="32">
        <v>4.3073341758863535</v>
      </c>
      <c r="D966" s="32">
        <v>4.1832478574215202</v>
      </c>
      <c r="E966" s="32">
        <v>11.814308466739021</v>
      </c>
      <c r="F966" s="32">
        <v>0.86085147156700259</v>
      </c>
      <c r="G966" s="32">
        <f t="shared" si="75"/>
        <v>16.121642642625375</v>
      </c>
      <c r="H966" s="32">
        <f t="shared" si="76"/>
        <v>7.4293067149774288</v>
      </c>
      <c r="I966" s="32">
        <f t="shared" si="77"/>
        <v>9.3514335048748762</v>
      </c>
      <c r="J966" s="32">
        <f t="shared" si="78"/>
        <v>16.121642642625375</v>
      </c>
      <c r="K966" s="36">
        <f t="shared" si="79"/>
        <v>0.54400000000000004</v>
      </c>
    </row>
    <row r="967" spans="1:11" x14ac:dyDescent="0.2">
      <c r="A967">
        <v>965</v>
      </c>
      <c r="B967" s="32">
        <v>1.2758375810808502</v>
      </c>
      <c r="C967" s="32">
        <v>4.8421989150519948</v>
      </c>
      <c r="D967" s="32">
        <v>4.2374436689933646</v>
      </c>
      <c r="E967" s="32">
        <v>13.184043867397122</v>
      </c>
      <c r="F967" s="32">
        <v>0.83242784082904109</v>
      </c>
      <c r="G967" s="32">
        <f t="shared" si="75"/>
        <v>18.026242782449117</v>
      </c>
      <c r="H967" s="32">
        <f t="shared" si="76"/>
        <v>6.3457090909032559</v>
      </c>
      <c r="I967" s="32">
        <f t="shared" si="77"/>
        <v>9.9120704248744005</v>
      </c>
      <c r="J967" s="32">
        <f t="shared" si="78"/>
        <v>18.026242782449117</v>
      </c>
      <c r="K967" s="36">
        <f t="shared" si="79"/>
        <v>0.95799999999999996</v>
      </c>
    </row>
    <row r="968" spans="1:11" x14ac:dyDescent="0.2">
      <c r="A968">
        <v>966</v>
      </c>
      <c r="B968" s="32">
        <v>2.1511165237388923</v>
      </c>
      <c r="C968" s="32">
        <v>4.5033950856159208</v>
      </c>
      <c r="D968" s="32">
        <v>4.5912565029575489</v>
      </c>
      <c r="E968" s="32">
        <v>11.927914586805855</v>
      </c>
      <c r="F968" s="32">
        <v>1.2274225153087173</v>
      </c>
      <c r="G968" s="32">
        <f t="shared" si="75"/>
        <v>16.431309672421776</v>
      </c>
      <c r="H968" s="32">
        <f t="shared" si="76"/>
        <v>7.9697955420051585</v>
      </c>
      <c r="I968" s="32">
        <f t="shared" si="77"/>
        <v>10.322074103882187</v>
      </c>
      <c r="J968" s="32">
        <f t="shared" si="78"/>
        <v>16.431309672421776</v>
      </c>
      <c r="K968" s="36">
        <f t="shared" si="79"/>
        <v>0.63600000000000001</v>
      </c>
    </row>
    <row r="969" spans="1:11" x14ac:dyDescent="0.2">
      <c r="A969">
        <v>967</v>
      </c>
      <c r="B969" s="32">
        <v>1.5678308550850488</v>
      </c>
      <c r="C969" s="32">
        <v>4.3078423560509691</v>
      </c>
      <c r="D969" s="32">
        <v>3.8378871509885357</v>
      </c>
      <c r="E969" s="32">
        <v>11.290937466867035</v>
      </c>
      <c r="F969" s="32">
        <v>1.0567777078686049</v>
      </c>
      <c r="G969" s="32">
        <f t="shared" si="75"/>
        <v>15.598779822918004</v>
      </c>
      <c r="H969" s="32">
        <f t="shared" si="76"/>
        <v>6.4624957139421895</v>
      </c>
      <c r="I969" s="32">
        <f t="shared" si="77"/>
        <v>9.2025072149081097</v>
      </c>
      <c r="J969" s="32">
        <f t="shared" si="78"/>
        <v>15.598779822918004</v>
      </c>
      <c r="K969" s="36">
        <f t="shared" si="79"/>
        <v>0.36099999999999999</v>
      </c>
    </row>
    <row r="970" spans="1:11" x14ac:dyDescent="0.2">
      <c r="A970">
        <v>968</v>
      </c>
      <c r="B970" s="32">
        <v>2.5362267074815463</v>
      </c>
      <c r="C970" s="32">
        <v>3.5897564986080397</v>
      </c>
      <c r="D970" s="32">
        <v>4.3474267487035831</v>
      </c>
      <c r="E970" s="32">
        <v>12.293116499960888</v>
      </c>
      <c r="F970" s="32">
        <v>1.4995852577849291</v>
      </c>
      <c r="G970" s="32">
        <f t="shared" si="75"/>
        <v>15.882872998568928</v>
      </c>
      <c r="H970" s="32">
        <f t="shared" si="76"/>
        <v>8.3832387139700586</v>
      </c>
      <c r="I970" s="32">
        <f t="shared" si="77"/>
        <v>9.436768505096552</v>
      </c>
      <c r="J970" s="32">
        <f t="shared" si="78"/>
        <v>15.882872998568928</v>
      </c>
      <c r="K970" s="36">
        <f t="shared" si="79"/>
        <v>0.45</v>
      </c>
    </row>
    <row r="971" spans="1:11" x14ac:dyDescent="0.2">
      <c r="A971">
        <v>969</v>
      </c>
      <c r="B971" s="32">
        <v>1.458647153005586</v>
      </c>
      <c r="C971" s="32">
        <v>3.9389365257229656</v>
      </c>
      <c r="D971" s="32">
        <v>4.1643664745643036</v>
      </c>
      <c r="E971" s="32">
        <v>10.607268025807571</v>
      </c>
      <c r="F971" s="32">
        <v>0.77061847857839894</v>
      </c>
      <c r="G971" s="32">
        <f t="shared" si="75"/>
        <v>14.546204551530536</v>
      </c>
      <c r="H971" s="32">
        <f t="shared" si="76"/>
        <v>6.3936321061482886</v>
      </c>
      <c r="I971" s="32">
        <f t="shared" si="77"/>
        <v>8.8739214788656682</v>
      </c>
      <c r="J971" s="32">
        <f t="shared" si="78"/>
        <v>14.546204551530536</v>
      </c>
      <c r="K971" s="36">
        <f t="shared" si="79"/>
        <v>0.112</v>
      </c>
    </row>
    <row r="972" spans="1:11" x14ac:dyDescent="0.2">
      <c r="A972">
        <v>970</v>
      </c>
      <c r="B972" s="32">
        <v>2.1829101847761194</v>
      </c>
      <c r="C972" s="32">
        <v>4.7828157322364859</v>
      </c>
      <c r="D972" s="32">
        <v>4.0982846358965617</v>
      </c>
      <c r="E972" s="32">
        <v>11.985656131684664</v>
      </c>
      <c r="F972" s="32">
        <v>0.74827294408896705</v>
      </c>
      <c r="G972" s="32">
        <f t="shared" si="75"/>
        <v>16.76847186392115</v>
      </c>
      <c r="H972" s="32">
        <f t="shared" si="76"/>
        <v>7.0294677647616481</v>
      </c>
      <c r="I972" s="32">
        <f t="shared" si="77"/>
        <v>9.6293733122220146</v>
      </c>
      <c r="J972" s="32">
        <f t="shared" si="78"/>
        <v>16.76847186392115</v>
      </c>
      <c r="K972" s="36">
        <f t="shared" si="79"/>
        <v>0.75800000000000001</v>
      </c>
    </row>
    <row r="973" spans="1:11" x14ac:dyDescent="0.2">
      <c r="A973">
        <v>971</v>
      </c>
      <c r="B973" s="32">
        <v>1.2900620782165788</v>
      </c>
      <c r="C973" s="32">
        <v>4.1008743311103899</v>
      </c>
      <c r="D973" s="32">
        <v>4.035854668567481</v>
      </c>
      <c r="E973" s="32">
        <v>12.072545844886918</v>
      </c>
      <c r="F973" s="32">
        <v>1.1008914296107832</v>
      </c>
      <c r="G973" s="32">
        <f t="shared" si="75"/>
        <v>16.173420175997308</v>
      </c>
      <c r="H973" s="32">
        <f t="shared" si="76"/>
        <v>6.426808176394843</v>
      </c>
      <c r="I973" s="32">
        <f t="shared" si="77"/>
        <v>9.2376204292886541</v>
      </c>
      <c r="J973" s="32">
        <f t="shared" si="78"/>
        <v>16.173420175997308</v>
      </c>
      <c r="K973" s="36">
        <f t="shared" si="79"/>
        <v>0.55300000000000005</v>
      </c>
    </row>
    <row r="974" spans="1:11" x14ac:dyDescent="0.2">
      <c r="A974">
        <v>972</v>
      </c>
      <c r="B974" s="32">
        <v>1.9753003976366017</v>
      </c>
      <c r="C974" s="32">
        <v>3.9739981149105006</v>
      </c>
      <c r="D974" s="32">
        <v>3.5738137840817217</v>
      </c>
      <c r="E974" s="32">
        <v>14.145379767171107</v>
      </c>
      <c r="F974" s="32">
        <v>0.86375598837184953</v>
      </c>
      <c r="G974" s="32">
        <f t="shared" si="75"/>
        <v>18.119377882081608</v>
      </c>
      <c r="H974" s="32">
        <f t="shared" si="76"/>
        <v>6.4128701700901729</v>
      </c>
      <c r="I974" s="32">
        <f t="shared" si="77"/>
        <v>8.4115678873640718</v>
      </c>
      <c r="J974" s="32">
        <f t="shared" si="78"/>
        <v>18.119377882081608</v>
      </c>
      <c r="K974" s="36">
        <f t="shared" si="79"/>
        <v>0.96499999999999997</v>
      </c>
    </row>
    <row r="975" spans="1:11" x14ac:dyDescent="0.2">
      <c r="A975">
        <v>973</v>
      </c>
      <c r="B975" s="32">
        <v>0.99473095865687355</v>
      </c>
      <c r="C975" s="32">
        <v>3.8924806732247816</v>
      </c>
      <c r="D975" s="32">
        <v>4.0720739990356378</v>
      </c>
      <c r="E975" s="32">
        <v>11.526880856137723</v>
      </c>
      <c r="F975" s="32">
        <v>1.0208517008104536</v>
      </c>
      <c r="G975" s="32">
        <f t="shared" si="75"/>
        <v>15.419361529362504</v>
      </c>
      <c r="H975" s="32">
        <f t="shared" si="76"/>
        <v>6.087656658502965</v>
      </c>
      <c r="I975" s="32">
        <f t="shared" si="77"/>
        <v>8.9854063730708731</v>
      </c>
      <c r="J975" s="32">
        <f t="shared" si="78"/>
        <v>15.419361529362504</v>
      </c>
      <c r="K975" s="36">
        <f t="shared" si="79"/>
        <v>0.29899999999999999</v>
      </c>
    </row>
    <row r="976" spans="1:11" x14ac:dyDescent="0.2">
      <c r="A976">
        <v>974</v>
      </c>
      <c r="B976" s="32">
        <v>1.0671176419709809</v>
      </c>
      <c r="C976" s="32">
        <v>4.9291989044868387</v>
      </c>
      <c r="D976" s="32">
        <v>4.1739245931275946</v>
      </c>
      <c r="E976" s="32">
        <v>12.223501501750434</v>
      </c>
      <c r="F976" s="32">
        <v>1.3302771347080125</v>
      </c>
      <c r="G976" s="32">
        <f t="shared" ref="G976:G1002" si="80">+C976+E976</f>
        <v>17.152700406237273</v>
      </c>
      <c r="H976" s="32">
        <f t="shared" ref="H976:H1002" si="81">+B976+D976+F976</f>
        <v>6.5713193698065879</v>
      </c>
      <c r="I976" s="32">
        <f t="shared" ref="I976:I1002" si="82">+C976+D976+F976</f>
        <v>10.433400632322446</v>
      </c>
      <c r="J976" s="32">
        <f t="shared" ref="J976:J1002" si="83">MAX(G976:I976)</f>
        <v>17.152700406237273</v>
      </c>
      <c r="K976" s="36">
        <f t="shared" si="79"/>
        <v>0.85</v>
      </c>
    </row>
    <row r="977" spans="1:11" x14ac:dyDescent="0.2">
      <c r="A977">
        <v>975</v>
      </c>
      <c r="B977" s="32">
        <v>2.8414099283982068</v>
      </c>
      <c r="C977" s="32">
        <v>4.789264049672056</v>
      </c>
      <c r="D977" s="32">
        <v>3.1486900398740545</v>
      </c>
      <c r="E977" s="32">
        <v>11.609610767947743</v>
      </c>
      <c r="F977" s="32">
        <v>1.0181853920366848</v>
      </c>
      <c r="G977" s="32">
        <f t="shared" si="80"/>
        <v>16.398874817619799</v>
      </c>
      <c r="H977" s="32">
        <f t="shared" si="81"/>
        <v>7.0082853603089461</v>
      </c>
      <c r="I977" s="32">
        <f t="shared" si="82"/>
        <v>8.9561394815827953</v>
      </c>
      <c r="J977" s="32">
        <f t="shared" si="83"/>
        <v>16.398874817619799</v>
      </c>
      <c r="K977" s="36">
        <f t="shared" si="79"/>
        <v>0.626</v>
      </c>
    </row>
    <row r="978" spans="1:11" x14ac:dyDescent="0.2">
      <c r="A978">
        <v>976</v>
      </c>
      <c r="B978" s="32">
        <v>1.7064116996625671</v>
      </c>
      <c r="C978" s="32">
        <v>3.9572042952422635</v>
      </c>
      <c r="D978" s="32">
        <v>3.9979928588800249</v>
      </c>
      <c r="E978" s="32">
        <v>12.502154762216378</v>
      </c>
      <c r="F978" s="32">
        <v>0.67836738505866379</v>
      </c>
      <c r="G978" s="32">
        <f t="shared" si="80"/>
        <v>16.459359057458641</v>
      </c>
      <c r="H978" s="32">
        <f t="shared" si="81"/>
        <v>6.3827719436012558</v>
      </c>
      <c r="I978" s="32">
        <f t="shared" si="82"/>
        <v>8.6335645391809521</v>
      </c>
      <c r="J978" s="32">
        <f t="shared" si="83"/>
        <v>16.459359057458641</v>
      </c>
      <c r="K978" s="36">
        <f t="shared" si="79"/>
        <v>0.64800000000000002</v>
      </c>
    </row>
    <row r="979" spans="1:11" x14ac:dyDescent="0.2">
      <c r="A979">
        <v>977</v>
      </c>
      <c r="B979" s="32">
        <v>2.2660306108737132</v>
      </c>
      <c r="C979" s="32">
        <v>2.703642631880939</v>
      </c>
      <c r="D979" s="32">
        <v>3.7917037717343192</v>
      </c>
      <c r="E979" s="32">
        <v>11.428655428346246</v>
      </c>
      <c r="F979" s="32">
        <v>1.162225683197903</v>
      </c>
      <c r="G979" s="32">
        <f t="shared" si="80"/>
        <v>14.132298060227185</v>
      </c>
      <c r="H979" s="32">
        <f t="shared" si="81"/>
        <v>7.2199600658059353</v>
      </c>
      <c r="I979" s="32">
        <f t="shared" si="82"/>
        <v>7.6575720868131611</v>
      </c>
      <c r="J979" s="32">
        <f t="shared" si="83"/>
        <v>14.132298060227185</v>
      </c>
      <c r="K979" s="36">
        <f t="shared" si="79"/>
        <v>4.7E-2</v>
      </c>
    </row>
    <row r="980" spans="1:11" x14ac:dyDescent="0.2">
      <c r="A980">
        <v>978</v>
      </c>
      <c r="B980" s="32">
        <v>2.2672209120646585</v>
      </c>
      <c r="C980" s="32">
        <v>3.6192036633146927</v>
      </c>
      <c r="D980" s="32">
        <v>3.8786853893761872</v>
      </c>
      <c r="E980" s="32">
        <v>12.401640818381566</v>
      </c>
      <c r="F980" s="32">
        <v>1.3317142272862839</v>
      </c>
      <c r="G980" s="32">
        <f t="shared" si="80"/>
        <v>16.020844481696258</v>
      </c>
      <c r="H980" s="32">
        <f t="shared" si="81"/>
        <v>7.4776205287271296</v>
      </c>
      <c r="I980" s="32">
        <f t="shared" si="82"/>
        <v>8.8296032799771638</v>
      </c>
      <c r="J980" s="32">
        <f t="shared" si="83"/>
        <v>16.020844481696258</v>
      </c>
      <c r="K980" s="36">
        <f t="shared" si="79"/>
        <v>0.51200000000000001</v>
      </c>
    </row>
    <row r="981" spans="1:11" x14ac:dyDescent="0.2">
      <c r="A981">
        <v>979</v>
      </c>
      <c r="B981" s="32">
        <v>2.9967561709345318</v>
      </c>
      <c r="C981" s="32">
        <v>3.3106280271604192</v>
      </c>
      <c r="D981" s="32">
        <v>3.3780008480825927</v>
      </c>
      <c r="E981" s="32">
        <v>12.102879766927799</v>
      </c>
      <c r="F981" s="32">
        <v>1.172800969266973</v>
      </c>
      <c r="G981" s="32">
        <f t="shared" si="80"/>
        <v>15.413507794088218</v>
      </c>
      <c r="H981" s="32">
        <f t="shared" si="81"/>
        <v>7.5475579882840975</v>
      </c>
      <c r="I981" s="32">
        <f t="shared" si="82"/>
        <v>7.8614298445099848</v>
      </c>
      <c r="J981" s="32">
        <f t="shared" si="83"/>
        <v>15.413507794088218</v>
      </c>
      <c r="K981" s="36">
        <f t="shared" si="79"/>
        <v>0.29799999999999999</v>
      </c>
    </row>
    <row r="982" spans="1:11" x14ac:dyDescent="0.2">
      <c r="A982">
        <v>980</v>
      </c>
      <c r="B982" s="32">
        <v>2.0544400791113731</v>
      </c>
      <c r="C982" s="32">
        <v>3.8608120677090483</v>
      </c>
      <c r="D982" s="32">
        <v>3.8053313220225391</v>
      </c>
      <c r="E982" s="32">
        <v>10.387324922077823</v>
      </c>
      <c r="F982" s="32">
        <v>1.2288904624947463</v>
      </c>
      <c r="G982" s="32">
        <f t="shared" si="80"/>
        <v>14.248136989786872</v>
      </c>
      <c r="H982" s="32">
        <f t="shared" si="81"/>
        <v>7.0886618636286585</v>
      </c>
      <c r="I982" s="32">
        <f t="shared" si="82"/>
        <v>8.8950338522263337</v>
      </c>
      <c r="J982" s="32">
        <f t="shared" si="83"/>
        <v>14.248136989786872</v>
      </c>
      <c r="K982" s="36">
        <f t="shared" si="79"/>
        <v>6.6000000000000003E-2</v>
      </c>
    </row>
    <row r="983" spans="1:11" x14ac:dyDescent="0.2">
      <c r="A983">
        <v>981</v>
      </c>
      <c r="B983" s="32">
        <v>2.0511329290020512</v>
      </c>
      <c r="C983" s="32">
        <v>5.2410419003572315</v>
      </c>
      <c r="D983" s="32">
        <v>4.3718861080415081</v>
      </c>
      <c r="E983" s="32">
        <v>2.4632568359375</v>
      </c>
      <c r="F983" s="32">
        <v>0.91901397606852697</v>
      </c>
      <c r="G983" s="32">
        <f t="shared" si="80"/>
        <v>7.7042987362947315</v>
      </c>
      <c r="H983" s="32">
        <f t="shared" si="81"/>
        <v>7.3420330131120863</v>
      </c>
      <c r="I983" s="32">
        <f t="shared" si="82"/>
        <v>10.531941984467267</v>
      </c>
      <c r="J983" s="32">
        <f t="shared" si="83"/>
        <v>10.531941984467267</v>
      </c>
      <c r="K983" s="36">
        <f t="shared" si="79"/>
        <v>0</v>
      </c>
    </row>
    <row r="984" spans="1:11" x14ac:dyDescent="0.2">
      <c r="A984">
        <v>982</v>
      </c>
      <c r="B984" s="32">
        <v>1.8569114723068196</v>
      </c>
      <c r="C984" s="32">
        <v>4.0638004848951823</v>
      </c>
      <c r="D984" s="32">
        <v>3.6848315731767798</v>
      </c>
      <c r="E984" s="32">
        <v>11.328124431485776</v>
      </c>
      <c r="F984" s="32">
        <v>0.97863579892509733</v>
      </c>
      <c r="G984" s="32">
        <f t="shared" si="80"/>
        <v>15.391924916380958</v>
      </c>
      <c r="H984" s="32">
        <f t="shared" si="81"/>
        <v>6.5203788444086968</v>
      </c>
      <c r="I984" s="32">
        <f t="shared" si="82"/>
        <v>8.7272678569970594</v>
      </c>
      <c r="J984" s="32">
        <f t="shared" si="83"/>
        <v>15.391924916380958</v>
      </c>
      <c r="K984" s="36">
        <f t="shared" si="79"/>
        <v>0.29099999999999998</v>
      </c>
    </row>
    <row r="985" spans="1:11" x14ac:dyDescent="0.2">
      <c r="A985">
        <v>983</v>
      </c>
      <c r="B985" s="32">
        <v>1.1443860380968545</v>
      </c>
      <c r="C985" s="32">
        <v>3.974802449287381</v>
      </c>
      <c r="D985" s="32">
        <v>3.8106834482314298</v>
      </c>
      <c r="E985" s="32">
        <v>10.713792592752725</v>
      </c>
      <c r="F985" s="32">
        <v>0.77568334088573465</v>
      </c>
      <c r="G985" s="32">
        <f t="shared" si="80"/>
        <v>14.688595042040106</v>
      </c>
      <c r="H985" s="32">
        <f t="shared" si="81"/>
        <v>5.7307528272140189</v>
      </c>
      <c r="I985" s="32">
        <f t="shared" si="82"/>
        <v>8.5611692384045455</v>
      </c>
      <c r="J985" s="32">
        <f t="shared" si="83"/>
        <v>14.688595042040106</v>
      </c>
      <c r="K985" s="36">
        <f t="shared" si="79"/>
        <v>0.13600000000000001</v>
      </c>
    </row>
    <row r="986" spans="1:11" x14ac:dyDescent="0.2">
      <c r="A986">
        <v>984</v>
      </c>
      <c r="B986" s="32">
        <v>2.5173046702111606</v>
      </c>
      <c r="C986" s="32">
        <v>3.7192674072721275</v>
      </c>
      <c r="D986" s="32">
        <v>4.1498051346970897</v>
      </c>
      <c r="E986" s="32">
        <v>12.34244408197992</v>
      </c>
      <c r="F986" s="32">
        <v>1.0188385683941306</v>
      </c>
      <c r="G986" s="32">
        <f t="shared" si="80"/>
        <v>16.061711489252048</v>
      </c>
      <c r="H986" s="32">
        <f t="shared" si="81"/>
        <v>7.6859483733023808</v>
      </c>
      <c r="I986" s="32">
        <f t="shared" si="82"/>
        <v>8.8879111103633477</v>
      </c>
      <c r="J986" s="32">
        <f t="shared" si="83"/>
        <v>16.061711489252048</v>
      </c>
      <c r="K986" s="36">
        <f t="shared" si="79"/>
        <v>0.52300000000000002</v>
      </c>
    </row>
    <row r="987" spans="1:11" x14ac:dyDescent="0.2">
      <c r="A987">
        <v>985</v>
      </c>
      <c r="B987" s="32">
        <v>2.0242789610638283</v>
      </c>
      <c r="C987" s="32">
        <v>3.8566329395544017</v>
      </c>
      <c r="D987" s="32">
        <v>3.9970084218148259</v>
      </c>
      <c r="E987" s="32">
        <v>12.366555923392298</v>
      </c>
      <c r="F987" s="32">
        <v>0.63876157380582299</v>
      </c>
      <c r="G987" s="32">
        <f t="shared" si="80"/>
        <v>16.223188862946699</v>
      </c>
      <c r="H987" s="32">
        <f t="shared" si="81"/>
        <v>6.6600489566844772</v>
      </c>
      <c r="I987" s="32">
        <f t="shared" si="82"/>
        <v>8.4924029351750505</v>
      </c>
      <c r="J987" s="32">
        <f t="shared" si="83"/>
        <v>16.223188862946699</v>
      </c>
      <c r="K987" s="36">
        <f t="shared" si="79"/>
        <v>0.56699999999999995</v>
      </c>
    </row>
    <row r="988" spans="1:11" x14ac:dyDescent="0.2">
      <c r="A988">
        <v>986</v>
      </c>
      <c r="B988" s="32">
        <v>2.0144029854709515</v>
      </c>
      <c r="C988" s="32">
        <v>3.3678488863224629</v>
      </c>
      <c r="D988" s="32">
        <v>4.5861737463419558</v>
      </c>
      <c r="E988" s="32">
        <v>12.572965745959664</v>
      </c>
      <c r="F988" s="32">
        <v>1.3755099896807224</v>
      </c>
      <c r="G988" s="32">
        <f t="shared" si="80"/>
        <v>15.940814632282127</v>
      </c>
      <c r="H988" s="32">
        <f t="shared" si="81"/>
        <v>7.9760867214936297</v>
      </c>
      <c r="I988" s="32">
        <f t="shared" si="82"/>
        <v>9.3295326223451411</v>
      </c>
      <c r="J988" s="32">
        <f t="shared" si="83"/>
        <v>15.940814632282127</v>
      </c>
      <c r="K988" s="36">
        <f t="shared" si="79"/>
        <v>0.47799999999999998</v>
      </c>
    </row>
    <row r="989" spans="1:11" x14ac:dyDescent="0.2">
      <c r="A989">
        <v>987</v>
      </c>
      <c r="B989" s="32">
        <v>1.6392443790682591</v>
      </c>
      <c r="C989" s="32">
        <v>4.2113972641382134</v>
      </c>
      <c r="D989" s="32">
        <v>4.0095311065706483</v>
      </c>
      <c r="E989" s="32">
        <v>13.129674274125136</v>
      </c>
      <c r="F989" s="32">
        <v>0.88645608937076759</v>
      </c>
      <c r="G989" s="32">
        <f t="shared" si="80"/>
        <v>17.34107153826335</v>
      </c>
      <c r="H989" s="32">
        <f t="shared" si="81"/>
        <v>6.535231575009675</v>
      </c>
      <c r="I989" s="32">
        <f t="shared" si="82"/>
        <v>9.1073844600796292</v>
      </c>
      <c r="J989" s="32">
        <f t="shared" si="83"/>
        <v>17.34107153826335</v>
      </c>
      <c r="K989" s="36">
        <f t="shared" si="79"/>
        <v>0.88800000000000001</v>
      </c>
    </row>
    <row r="990" spans="1:11" x14ac:dyDescent="0.2">
      <c r="A990">
        <v>988</v>
      </c>
      <c r="B990" s="32">
        <v>1.8069506546016783</v>
      </c>
      <c r="C990" s="32">
        <v>3.3299957168346737</v>
      </c>
      <c r="D990" s="32">
        <v>3.8420046040337184</v>
      </c>
      <c r="E990" s="32">
        <v>12.681010305925156</v>
      </c>
      <c r="F990" s="32">
        <v>0.89122181887069019</v>
      </c>
      <c r="G990" s="32">
        <f t="shared" si="80"/>
        <v>16.01100602275983</v>
      </c>
      <c r="H990" s="32">
        <f t="shared" si="81"/>
        <v>6.5401770775060868</v>
      </c>
      <c r="I990" s="32">
        <f t="shared" si="82"/>
        <v>8.0632221397390822</v>
      </c>
      <c r="J990" s="32">
        <f t="shared" si="83"/>
        <v>16.01100602275983</v>
      </c>
      <c r="K990" s="36">
        <f t="shared" si="79"/>
        <v>0.505</v>
      </c>
    </row>
    <row r="991" spans="1:11" x14ac:dyDescent="0.2">
      <c r="A991">
        <v>989</v>
      </c>
      <c r="B991" s="32">
        <v>1.9877013578952756</v>
      </c>
      <c r="C991" s="32">
        <v>3.7143277141731232</v>
      </c>
      <c r="D991" s="32">
        <v>3.6812277231583721</v>
      </c>
      <c r="E991" s="32">
        <v>11.057301920402097</v>
      </c>
      <c r="F991" s="32">
        <v>1.3407812982914038</v>
      </c>
      <c r="G991" s="32">
        <f t="shared" si="80"/>
        <v>14.77162963457522</v>
      </c>
      <c r="H991" s="32">
        <f t="shared" si="81"/>
        <v>7.0097103793450515</v>
      </c>
      <c r="I991" s="32">
        <f t="shared" si="82"/>
        <v>8.7363367356228991</v>
      </c>
      <c r="J991" s="32">
        <f t="shared" si="83"/>
        <v>14.77162963457522</v>
      </c>
      <c r="K991" s="36">
        <f t="shared" si="79"/>
        <v>0.14799999999999999</v>
      </c>
    </row>
    <row r="992" spans="1:11" x14ac:dyDescent="0.2">
      <c r="A992">
        <v>990</v>
      </c>
      <c r="B992" s="32">
        <v>1.3407300280523486</v>
      </c>
      <c r="C992" s="32">
        <v>3.8593807504221331</v>
      </c>
      <c r="D992" s="32">
        <v>3.9606390247208765</v>
      </c>
      <c r="E992" s="32">
        <v>13.474586497351993</v>
      </c>
      <c r="F992" s="32">
        <v>1.3620866664277855</v>
      </c>
      <c r="G992" s="32">
        <f t="shared" si="80"/>
        <v>17.333967247774126</v>
      </c>
      <c r="H992" s="32">
        <f t="shared" si="81"/>
        <v>6.6634557192010107</v>
      </c>
      <c r="I992" s="32">
        <f t="shared" si="82"/>
        <v>9.1821064415707951</v>
      </c>
      <c r="J992" s="32">
        <f t="shared" si="83"/>
        <v>17.333967247774126</v>
      </c>
      <c r="K992" s="36">
        <f t="shared" si="79"/>
        <v>0.88300000000000001</v>
      </c>
    </row>
    <row r="993" spans="1:11" x14ac:dyDescent="0.2">
      <c r="A993">
        <v>991</v>
      </c>
      <c r="B993" s="32">
        <v>1.7089071257505566</v>
      </c>
      <c r="C993" s="32">
        <v>3.5763266724679852</v>
      </c>
      <c r="D993" s="32">
        <v>4.1578258206791361</v>
      </c>
      <c r="E993" s="32">
        <v>11.893350377533352</v>
      </c>
      <c r="F993" s="32">
        <v>1.0578848130317056</v>
      </c>
      <c r="G993" s="32">
        <f t="shared" si="80"/>
        <v>15.469677050001337</v>
      </c>
      <c r="H993" s="32">
        <f t="shared" si="81"/>
        <v>6.9246177594613982</v>
      </c>
      <c r="I993" s="32">
        <f t="shared" si="82"/>
        <v>8.7920373061788268</v>
      </c>
      <c r="J993" s="32">
        <f t="shared" si="83"/>
        <v>15.469677050001337</v>
      </c>
      <c r="K993" s="36">
        <f t="shared" si="79"/>
        <v>0.32300000000000001</v>
      </c>
    </row>
    <row r="994" spans="1:11" x14ac:dyDescent="0.2">
      <c r="A994">
        <v>992</v>
      </c>
      <c r="B994" s="32">
        <v>0.90402250457555056</v>
      </c>
      <c r="C994" s="32">
        <v>3.7936527051933808</v>
      </c>
      <c r="D994" s="32">
        <v>3.9314897081603704</v>
      </c>
      <c r="E994" s="32">
        <v>11.768490397400456</v>
      </c>
      <c r="F994" s="32">
        <v>0.90129297202656744</v>
      </c>
      <c r="G994" s="32">
        <f t="shared" si="80"/>
        <v>15.562143102593836</v>
      </c>
      <c r="H994" s="32">
        <f t="shared" si="81"/>
        <v>5.7368051847624884</v>
      </c>
      <c r="I994" s="32">
        <f t="shared" si="82"/>
        <v>8.6264353853803186</v>
      </c>
      <c r="J994" s="32">
        <f t="shared" si="83"/>
        <v>15.562143102593836</v>
      </c>
      <c r="K994" s="36">
        <f t="shared" si="79"/>
        <v>0.35099999999999998</v>
      </c>
    </row>
    <row r="995" spans="1:11" x14ac:dyDescent="0.2">
      <c r="A995">
        <v>993</v>
      </c>
      <c r="B995" s="32">
        <v>2.0976751834969036</v>
      </c>
      <c r="C995" s="32">
        <v>4.5728736596211093</v>
      </c>
      <c r="D995" s="32">
        <v>3.8817324922129046</v>
      </c>
      <c r="E995" s="32">
        <v>12.42849023884628</v>
      </c>
      <c r="F995" s="32">
        <v>0.7810855120405904</v>
      </c>
      <c r="G995" s="32">
        <f t="shared" si="80"/>
        <v>17.001363898467389</v>
      </c>
      <c r="H995" s="32">
        <f t="shared" si="81"/>
        <v>6.7604931877503986</v>
      </c>
      <c r="I995" s="32">
        <f t="shared" si="82"/>
        <v>9.2356916638746043</v>
      </c>
      <c r="J995" s="32">
        <f t="shared" si="83"/>
        <v>17.001363898467389</v>
      </c>
      <c r="K995" s="36">
        <f t="shared" si="79"/>
        <v>0.81200000000000006</v>
      </c>
    </row>
    <row r="996" spans="1:11" x14ac:dyDescent="0.2">
      <c r="A996">
        <v>994</v>
      </c>
      <c r="B996" s="32">
        <v>1.4906647771131247</v>
      </c>
      <c r="C996" s="32">
        <v>4.6383231720974436</v>
      </c>
      <c r="D996" s="32">
        <v>3.8445197206820012</v>
      </c>
      <c r="E996" s="32">
        <v>13.447233444196172</v>
      </c>
      <c r="F996" s="32">
        <v>1.0384200006919855</v>
      </c>
      <c r="G996" s="32">
        <f t="shared" si="80"/>
        <v>18.085556616293616</v>
      </c>
      <c r="H996" s="32">
        <f t="shared" si="81"/>
        <v>6.3736044984871114</v>
      </c>
      <c r="I996" s="32">
        <f t="shared" si="82"/>
        <v>9.5212628934714303</v>
      </c>
      <c r="J996" s="32">
        <f t="shared" si="83"/>
        <v>18.085556616293616</v>
      </c>
      <c r="K996" s="36">
        <f t="shared" si="79"/>
        <v>0.96199999999999997</v>
      </c>
    </row>
    <row r="997" spans="1:11" x14ac:dyDescent="0.2">
      <c r="A997">
        <v>995</v>
      </c>
      <c r="B997" s="32">
        <v>1.9225229885269073</v>
      </c>
      <c r="C997" s="32">
        <v>4.7428980097756721</v>
      </c>
      <c r="D997" s="32">
        <v>4.4896283826383296</v>
      </c>
      <c r="E997" s="32">
        <v>11.899118847679347</v>
      </c>
      <c r="F997" s="32">
        <v>0.6786476913257502</v>
      </c>
      <c r="G997" s="32">
        <f t="shared" si="80"/>
        <v>16.642016857455019</v>
      </c>
      <c r="H997" s="32">
        <f t="shared" si="81"/>
        <v>7.0907990624909871</v>
      </c>
      <c r="I997" s="32">
        <f t="shared" si="82"/>
        <v>9.9111740837397519</v>
      </c>
      <c r="J997" s="32">
        <f t="shared" si="83"/>
        <v>16.642016857455019</v>
      </c>
      <c r="K997" s="36">
        <f t="shared" si="79"/>
        <v>0.71</v>
      </c>
    </row>
    <row r="998" spans="1:11" x14ac:dyDescent="0.2">
      <c r="A998">
        <v>996</v>
      </c>
      <c r="B998" s="32">
        <v>2.1271001792702009</v>
      </c>
      <c r="C998" s="32">
        <v>3.1423942446999718</v>
      </c>
      <c r="D998" s="32">
        <v>4.0776429715187987</v>
      </c>
      <c r="E998" s="32">
        <v>11.085905528772855</v>
      </c>
      <c r="F998" s="32">
        <v>1.1026185032060312</v>
      </c>
      <c r="G998" s="32">
        <f t="shared" si="80"/>
        <v>14.228299773472827</v>
      </c>
      <c r="H998" s="32">
        <f t="shared" si="81"/>
        <v>7.3073616539950308</v>
      </c>
      <c r="I998" s="32">
        <f t="shared" si="82"/>
        <v>8.3226557194248016</v>
      </c>
      <c r="J998" s="32">
        <f t="shared" si="83"/>
        <v>14.228299773472827</v>
      </c>
      <c r="K998" s="36">
        <f t="shared" si="79"/>
        <v>0.06</v>
      </c>
    </row>
    <row r="999" spans="1:11" x14ac:dyDescent="0.2">
      <c r="A999">
        <v>997</v>
      </c>
      <c r="B999" s="32">
        <v>1.8687474089820171</v>
      </c>
      <c r="C999" s="32">
        <v>5.1618431017268449</v>
      </c>
      <c r="D999" s="32">
        <v>4.1901509222079767</v>
      </c>
      <c r="E999" s="32">
        <v>12.699747033650056</v>
      </c>
      <c r="F999" s="32">
        <v>0.85685815317992819</v>
      </c>
      <c r="G999" s="32">
        <f t="shared" si="80"/>
        <v>17.8615901353769</v>
      </c>
      <c r="H999" s="32">
        <f t="shared" si="81"/>
        <v>6.915756484369922</v>
      </c>
      <c r="I999" s="32">
        <f t="shared" si="82"/>
        <v>10.20885217711475</v>
      </c>
      <c r="J999" s="32">
        <f t="shared" si="83"/>
        <v>17.8615901353769</v>
      </c>
      <c r="K999" s="36">
        <f t="shared" si="79"/>
        <v>0.94299999999999995</v>
      </c>
    </row>
    <row r="1000" spans="1:11" x14ac:dyDescent="0.2">
      <c r="A1000">
        <v>998</v>
      </c>
      <c r="B1000" s="32">
        <v>2.2415339395156479</v>
      </c>
      <c r="C1000" s="32">
        <v>3.2962966643972322</v>
      </c>
      <c r="D1000" s="32">
        <v>4.1644238750486693</v>
      </c>
      <c r="E1000" s="32">
        <v>11.136216501938179</v>
      </c>
      <c r="F1000" s="32">
        <v>1.0318333263749082</v>
      </c>
      <c r="G1000" s="32">
        <f t="shared" si="80"/>
        <v>14.432513166335411</v>
      </c>
      <c r="H1000" s="32">
        <f t="shared" si="81"/>
        <v>7.4377911409392254</v>
      </c>
      <c r="I1000" s="32">
        <f t="shared" si="82"/>
        <v>8.4925538658208097</v>
      </c>
      <c r="J1000" s="32">
        <f t="shared" si="83"/>
        <v>14.432513166335411</v>
      </c>
      <c r="K1000" s="36">
        <f t="shared" si="79"/>
        <v>8.8999999999999996E-2</v>
      </c>
    </row>
    <row r="1001" spans="1:11" x14ac:dyDescent="0.2">
      <c r="A1001">
        <v>999</v>
      </c>
      <c r="B1001" s="32">
        <v>2.2876555527109304</v>
      </c>
      <c r="C1001" s="32">
        <v>3.5608982317207847</v>
      </c>
      <c r="D1001" s="32">
        <v>3.7127086999171297</v>
      </c>
      <c r="E1001" s="32">
        <v>12.586903752264334</v>
      </c>
      <c r="F1001" s="32">
        <v>0.9702969489590032</v>
      </c>
      <c r="G1001" s="32">
        <f t="shared" si="80"/>
        <v>16.147801983985119</v>
      </c>
      <c r="H1001" s="32">
        <f t="shared" si="81"/>
        <v>6.9706612015870633</v>
      </c>
      <c r="I1001" s="32">
        <f t="shared" si="82"/>
        <v>8.2439038805969176</v>
      </c>
      <c r="J1001" s="32">
        <f t="shared" si="83"/>
        <v>16.147801983985119</v>
      </c>
      <c r="K1001" s="36">
        <f t="shared" si="79"/>
        <v>0.54800000000000004</v>
      </c>
    </row>
    <row r="1002" spans="1:11" x14ac:dyDescent="0.2">
      <c r="A1002">
        <v>1000</v>
      </c>
      <c r="B1002" s="32">
        <v>2.1671719473961275</v>
      </c>
      <c r="C1002" s="32">
        <v>4.2801954224196379</v>
      </c>
      <c r="D1002" s="32">
        <v>4.0331384626406361</v>
      </c>
      <c r="E1002" s="32">
        <v>10.76852598390542</v>
      </c>
      <c r="F1002" s="32">
        <v>0.6625583207787713</v>
      </c>
      <c r="G1002" s="32">
        <f t="shared" si="80"/>
        <v>15.048721406325058</v>
      </c>
      <c r="H1002" s="32">
        <f t="shared" si="81"/>
        <v>6.8628687308155349</v>
      </c>
      <c r="I1002" s="32">
        <f t="shared" si="82"/>
        <v>8.9758922058390453</v>
      </c>
      <c r="J1002" s="32">
        <f t="shared" si="83"/>
        <v>15.048721406325058</v>
      </c>
      <c r="K1002" s="36">
        <f t="shared" si="79"/>
        <v>0.20399999999999999</v>
      </c>
    </row>
  </sheetData>
  <mergeCells count="2">
    <mergeCell ref="B1:F1"/>
    <mergeCell ref="G1:I1"/>
  </mergeCells>
  <phoneticPr fontId="2" type="noConversion"/>
  <pageMargins left="0.78740157499999996" right="0.78740157499999996" top="0.984251969" bottom="0.984251969" header="0.49212598499999999" footer="0.49212598499999999"/>
  <headerFooter alignWithMargins="0"/>
  <ignoredErrors>
    <ignoredError sqref="H2:I2" twoDigitTextYear="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75"/>
  <sheetViews>
    <sheetView workbookViewId="0">
      <selection activeCell="D16" sqref="D16"/>
    </sheetView>
  </sheetViews>
  <sheetFormatPr defaultRowHeight="12.75" x14ac:dyDescent="0.2"/>
  <cols>
    <col min="1" max="1" width="4.85546875" customWidth="1"/>
    <col min="7" max="7" width="2.85546875" customWidth="1"/>
    <col min="10" max="10" width="5.5703125" customWidth="1"/>
    <col min="13" max="13" width="5.7109375" customWidth="1"/>
    <col min="16" max="16" width="3" customWidth="1"/>
    <col min="17" max="17" width="15" customWidth="1"/>
    <col min="18" max="18" width="10" bestFit="1" customWidth="1"/>
    <col min="19" max="19" width="11.28515625" bestFit="1" customWidth="1"/>
  </cols>
  <sheetData>
    <row r="1" spans="1:19" ht="13.5" thickBot="1" x14ac:dyDescent="0.25"/>
    <row r="2" spans="1:19" ht="13.5" thickBot="1" x14ac:dyDescent="0.25">
      <c r="C2" s="4" t="s">
        <v>0</v>
      </c>
      <c r="D2" s="5" t="s">
        <v>1</v>
      </c>
      <c r="E2" s="2"/>
      <c r="F2" s="2"/>
      <c r="H2" s="8">
        <v>1</v>
      </c>
      <c r="I2" s="9">
        <v>2</v>
      </c>
      <c r="J2" s="1"/>
      <c r="K2" s="8">
        <v>3</v>
      </c>
      <c r="L2" s="9">
        <v>4</v>
      </c>
      <c r="M2" s="1"/>
      <c r="N2" s="8">
        <v>4</v>
      </c>
      <c r="O2" s="9">
        <v>1</v>
      </c>
      <c r="P2" s="1"/>
      <c r="Q2" s="1"/>
    </row>
    <row r="3" spans="1:19" x14ac:dyDescent="0.2">
      <c r="C3" s="1">
        <v>1</v>
      </c>
      <c r="D3" s="6">
        <v>2</v>
      </c>
      <c r="E3" s="1"/>
      <c r="F3" s="1"/>
      <c r="H3" s="3">
        <v>1</v>
      </c>
      <c r="I3" s="10">
        <v>2</v>
      </c>
      <c r="J3" s="1"/>
      <c r="K3" s="3">
        <v>5</v>
      </c>
      <c r="L3" s="10">
        <v>8</v>
      </c>
      <c r="M3" s="1"/>
      <c r="N3" s="3">
        <v>9</v>
      </c>
      <c r="O3" s="10">
        <v>9</v>
      </c>
      <c r="P3" s="1"/>
      <c r="Q3" s="1"/>
    </row>
    <row r="4" spans="1:19" x14ac:dyDescent="0.2">
      <c r="C4" s="1">
        <v>2</v>
      </c>
      <c r="D4" s="6">
        <v>4</v>
      </c>
      <c r="E4" s="1"/>
      <c r="F4" s="1"/>
      <c r="H4" s="12">
        <v>10</v>
      </c>
      <c r="I4" s="13">
        <v>11</v>
      </c>
      <c r="J4" s="1"/>
      <c r="K4" s="12">
        <v>12</v>
      </c>
      <c r="L4" s="13">
        <v>15</v>
      </c>
      <c r="M4" s="1"/>
      <c r="N4" s="12">
        <v>16</v>
      </c>
      <c r="O4" s="13">
        <v>16</v>
      </c>
      <c r="P4" s="1"/>
      <c r="Q4" s="1"/>
    </row>
    <row r="5" spans="1:19" x14ac:dyDescent="0.2">
      <c r="C5" s="1">
        <v>3</v>
      </c>
      <c r="D5" s="6">
        <v>4</v>
      </c>
      <c r="E5" s="1"/>
      <c r="F5" s="1"/>
      <c r="H5" s="40" t="s">
        <v>11</v>
      </c>
      <c r="I5" s="41"/>
      <c r="J5" s="1"/>
      <c r="K5" s="40" t="s">
        <v>13</v>
      </c>
      <c r="L5" s="41"/>
      <c r="M5" s="1"/>
      <c r="N5" s="40" t="s">
        <v>15</v>
      </c>
      <c r="O5" s="41"/>
      <c r="P5" s="1"/>
      <c r="Q5" s="1"/>
    </row>
    <row r="6" spans="1:19" ht="13.5" thickBot="1" x14ac:dyDescent="0.25">
      <c r="C6" s="1">
        <v>4</v>
      </c>
      <c r="D6" s="6">
        <v>1</v>
      </c>
      <c r="E6" s="1"/>
      <c r="F6" s="1"/>
      <c r="H6" s="14">
        <f>+(0.5+2*4+3.5)/6</f>
        <v>2</v>
      </c>
      <c r="I6" s="15">
        <f>+(3.5-0.5)/6</f>
        <v>0.5</v>
      </c>
      <c r="J6" s="1"/>
      <c r="K6" s="14">
        <f>+(3+4*4+5)/6</f>
        <v>4</v>
      </c>
      <c r="L6" s="15">
        <f>+(5-3)/6</f>
        <v>0.33333333333333331</v>
      </c>
      <c r="M6" s="1"/>
      <c r="N6" s="14">
        <f>+(0.3+1*4+1.7)/6</f>
        <v>1</v>
      </c>
      <c r="O6" s="15">
        <f>+(1.7-0.3)/6</f>
        <v>0.23333333333333331</v>
      </c>
      <c r="P6" s="1"/>
      <c r="Q6" s="1"/>
    </row>
    <row r="7" spans="1:19" ht="13.5" thickBot="1" x14ac:dyDescent="0.25">
      <c r="C7" s="1">
        <v>5</v>
      </c>
      <c r="D7" s="6">
        <v>12</v>
      </c>
      <c r="E7" s="1"/>
      <c r="F7" s="7" t="s">
        <v>2</v>
      </c>
      <c r="H7" s="1"/>
      <c r="I7" s="1"/>
      <c r="J7" s="1"/>
      <c r="K7" s="1"/>
      <c r="L7" s="1"/>
      <c r="M7" s="1"/>
      <c r="N7" s="1"/>
      <c r="O7" s="1"/>
      <c r="P7" s="1"/>
      <c r="Q7" s="7" t="s">
        <v>3</v>
      </c>
    </row>
    <row r="8" spans="1:19" x14ac:dyDescent="0.2">
      <c r="E8" s="1"/>
      <c r="F8" s="1"/>
      <c r="H8" s="8">
        <v>2</v>
      </c>
      <c r="I8" s="9">
        <v>4</v>
      </c>
      <c r="J8" s="1"/>
      <c r="K8" s="8">
        <v>5</v>
      </c>
      <c r="L8" s="9">
        <v>12</v>
      </c>
      <c r="M8" s="1"/>
      <c r="N8" s="1"/>
      <c r="O8" s="1"/>
      <c r="P8" s="1"/>
      <c r="Q8" s="1"/>
    </row>
    <row r="9" spans="1:19" x14ac:dyDescent="0.2">
      <c r="E9" s="1"/>
      <c r="F9" s="1"/>
      <c r="H9" s="3">
        <v>1</v>
      </c>
      <c r="I9" s="10">
        <v>4</v>
      </c>
      <c r="J9" s="1"/>
      <c r="K9" s="3">
        <v>5</v>
      </c>
      <c r="L9" s="10">
        <v>16</v>
      </c>
      <c r="M9" s="1"/>
      <c r="N9" s="1"/>
      <c r="O9" s="1"/>
      <c r="P9" s="1"/>
      <c r="Q9" s="1"/>
    </row>
    <row r="10" spans="1:19" x14ac:dyDescent="0.2">
      <c r="H10" s="12">
        <v>1</v>
      </c>
      <c r="I10" s="13">
        <v>4</v>
      </c>
      <c r="J10" s="1"/>
      <c r="K10" s="12">
        <v>5</v>
      </c>
      <c r="L10" s="13">
        <v>16</v>
      </c>
      <c r="M10" s="1"/>
      <c r="N10" s="1"/>
      <c r="O10" s="1"/>
      <c r="P10" s="1"/>
      <c r="Q10" s="1"/>
    </row>
    <row r="11" spans="1:19" x14ac:dyDescent="0.2">
      <c r="H11" s="40" t="s">
        <v>12</v>
      </c>
      <c r="I11" s="41"/>
      <c r="K11" s="40" t="s">
        <v>14</v>
      </c>
      <c r="L11" s="41"/>
    </row>
    <row r="12" spans="1:19" ht="13.5" thickBot="1" x14ac:dyDescent="0.25">
      <c r="H12" s="14">
        <f>+(2.5+4*4+5.5)/6</f>
        <v>4</v>
      </c>
      <c r="I12" s="15">
        <f>+(5.5-2.5)/6</f>
        <v>0.5</v>
      </c>
      <c r="K12" s="14">
        <f>+(9+12*4+15)/6</f>
        <v>12</v>
      </c>
      <c r="L12" s="15">
        <f>+(15-9)/6</f>
        <v>1</v>
      </c>
    </row>
    <row r="15" spans="1:19" ht="13.5" thickBot="1" x14ac:dyDescent="0.25">
      <c r="B15" s="4">
        <v>1</v>
      </c>
      <c r="C15" s="4">
        <v>2</v>
      </c>
      <c r="D15" s="4">
        <v>3</v>
      </c>
      <c r="E15" s="4">
        <v>4</v>
      </c>
      <c r="F15" s="4">
        <v>5</v>
      </c>
      <c r="H15" s="23" t="s">
        <v>7</v>
      </c>
      <c r="I15" s="23" t="s">
        <v>8</v>
      </c>
      <c r="J15" s="18"/>
      <c r="K15" s="23" t="s">
        <v>5</v>
      </c>
      <c r="M15" s="18"/>
      <c r="N15" s="23" t="s">
        <v>4</v>
      </c>
      <c r="O15" s="4" t="s">
        <v>6</v>
      </c>
      <c r="R15" s="23" t="s">
        <v>9</v>
      </c>
      <c r="S15" s="24" t="s">
        <v>10</v>
      </c>
    </row>
    <row r="16" spans="1:19" x14ac:dyDescent="0.2">
      <c r="A16" s="11">
        <v>1</v>
      </c>
      <c r="B16" s="16">
        <v>1.2201674103853293</v>
      </c>
      <c r="C16" s="16">
        <v>4.1279693151445827</v>
      </c>
      <c r="D16" s="16">
        <v>3.6374343650131777</v>
      </c>
      <c r="E16" s="16">
        <v>0.82234430012795201</v>
      </c>
      <c r="F16" s="16">
        <v>12.949278273765231</v>
      </c>
      <c r="H16" s="17">
        <v>4.1279693151445827</v>
      </c>
      <c r="I16" s="16">
        <v>8.5877479802857124</v>
      </c>
      <c r="J16" s="16"/>
      <c r="K16" s="16">
        <v>17.077247588909813</v>
      </c>
      <c r="L16" s="19"/>
      <c r="N16" s="16">
        <v>17.077247588909813</v>
      </c>
      <c r="O16" s="19">
        <v>0.82399999999999995</v>
      </c>
      <c r="R16" s="20">
        <v>12.579608705360442</v>
      </c>
      <c r="S16" s="21">
        <v>0</v>
      </c>
    </row>
    <row r="17" spans="1:19" x14ac:dyDescent="0.2">
      <c r="A17" s="11">
        <f>+A16+1</f>
        <v>2</v>
      </c>
      <c r="B17" s="16">
        <v>1.2963989825511817</v>
      </c>
      <c r="C17" s="16">
        <v>4.2340391347388504</v>
      </c>
      <c r="D17" s="16">
        <v>4.1289341272467937</v>
      </c>
      <c r="E17" s="16">
        <v>0.95854698568109598</v>
      </c>
      <c r="F17" s="16">
        <v>12.015414798326674</v>
      </c>
      <c r="H17" s="17">
        <v>4.2340391347388504</v>
      </c>
      <c r="I17" s="16">
        <v>9.32152024766674</v>
      </c>
      <c r="J17" s="16"/>
      <c r="K17" s="16">
        <v>16.249453933065524</v>
      </c>
      <c r="L17" s="19"/>
      <c r="N17" s="16">
        <v>16.249453933065524</v>
      </c>
      <c r="O17" s="19">
        <v>0.58099999999999996</v>
      </c>
      <c r="R17" s="20">
        <v>12.892884155386128</v>
      </c>
      <c r="S17" s="21">
        <v>1E-3</v>
      </c>
    </row>
    <row r="18" spans="1:19" x14ac:dyDescent="0.2">
      <c r="A18" s="11">
        <f t="shared" ref="A18:A81" si="0">+A17+1</f>
        <v>3</v>
      </c>
      <c r="B18" s="16">
        <v>1.3110236573556904</v>
      </c>
      <c r="C18" s="16">
        <v>3.7102656834613299</v>
      </c>
      <c r="D18" s="16">
        <v>3.8554495157350175</v>
      </c>
      <c r="E18" s="16">
        <v>0.96911486528006208</v>
      </c>
      <c r="F18" s="16">
        <v>11.201804712356534</v>
      </c>
      <c r="H18" s="17">
        <v>3.7102656834613299</v>
      </c>
      <c r="I18" s="16">
        <v>8.5348300644764095</v>
      </c>
      <c r="J18" s="16"/>
      <c r="K18" s="16">
        <v>14.912070395817864</v>
      </c>
      <c r="L18" s="19"/>
      <c r="N18" s="16">
        <v>14.912070395817864</v>
      </c>
      <c r="O18" s="19">
        <v>0.154</v>
      </c>
      <c r="R18" s="20">
        <v>13.154659467923921</v>
      </c>
      <c r="S18" s="21">
        <v>2E-3</v>
      </c>
    </row>
    <row r="19" spans="1:19" x14ac:dyDescent="0.2">
      <c r="A19" s="11">
        <f t="shared" si="0"/>
        <v>4</v>
      </c>
      <c r="B19" s="16">
        <v>1.7935691453676554</v>
      </c>
      <c r="C19" s="16">
        <v>4.7355947673204355</v>
      </c>
      <c r="D19" s="16">
        <v>3.3511798302279203</v>
      </c>
      <c r="E19" s="16">
        <v>0.87714322764986719</v>
      </c>
      <c r="F19" s="16">
        <v>12.905529304873198</v>
      </c>
      <c r="H19" s="17">
        <v>4.7355947673204355</v>
      </c>
      <c r="I19" s="16">
        <v>8.963917825198223</v>
      </c>
      <c r="J19" s="16"/>
      <c r="K19" s="16">
        <v>17.641124072193634</v>
      </c>
      <c r="L19" s="19"/>
      <c r="N19" s="16">
        <v>17.641124072193634</v>
      </c>
      <c r="O19" s="19">
        <v>0.92200000000000004</v>
      </c>
      <c r="R19" s="20">
        <v>13.223060290707508</v>
      </c>
      <c r="S19" s="21">
        <v>3.0000000000000001E-3</v>
      </c>
    </row>
    <row r="20" spans="1:19" x14ac:dyDescent="0.2">
      <c r="A20" s="11">
        <f t="shared" si="0"/>
        <v>5</v>
      </c>
      <c r="B20" s="16">
        <v>2.2158810730179539</v>
      </c>
      <c r="C20" s="16">
        <v>3.476118546226644</v>
      </c>
      <c r="D20" s="16">
        <v>3.9098917292030819</v>
      </c>
      <c r="E20" s="16">
        <v>1.1718672899642115</v>
      </c>
      <c r="F20" s="16">
        <v>11.398585259768879</v>
      </c>
      <c r="H20" s="17">
        <v>3.476118546226644</v>
      </c>
      <c r="I20" s="16">
        <v>8.5578775653939374</v>
      </c>
      <c r="J20" s="16"/>
      <c r="K20" s="16">
        <v>14.874703805995523</v>
      </c>
      <c r="L20" s="19"/>
      <c r="N20" s="16">
        <v>14.874703805995523</v>
      </c>
      <c r="O20" s="19">
        <v>0.14199999999999999</v>
      </c>
      <c r="R20" s="20">
        <v>13.270913354441291</v>
      </c>
      <c r="S20" s="21">
        <v>4.0000000000000001E-3</v>
      </c>
    </row>
    <row r="21" spans="1:19" x14ac:dyDescent="0.2">
      <c r="A21" s="11">
        <f t="shared" si="0"/>
        <v>6</v>
      </c>
      <c r="B21" s="16">
        <v>1.9266242411977146</v>
      </c>
      <c r="C21" s="16">
        <v>4.2080980721075321</v>
      </c>
      <c r="D21" s="16">
        <v>3.3774130971360137</v>
      </c>
      <c r="E21" s="16">
        <v>1.1502992035966599</v>
      </c>
      <c r="F21" s="16">
        <v>13.613798303878866</v>
      </c>
      <c r="H21" s="17">
        <v>4.2080980721075321</v>
      </c>
      <c r="I21" s="16">
        <v>8.7358103728402057</v>
      </c>
      <c r="J21" s="16"/>
      <c r="K21" s="16">
        <v>17.821896375986398</v>
      </c>
      <c r="L21" s="19"/>
      <c r="N21" s="16">
        <v>17.821896375986398</v>
      </c>
      <c r="O21" s="19">
        <v>0.94599999999999995</v>
      </c>
      <c r="R21" s="20">
        <v>13.290774444991257</v>
      </c>
      <c r="S21" s="21">
        <v>5.0000000000000001E-3</v>
      </c>
    </row>
    <row r="22" spans="1:19" x14ac:dyDescent="0.2">
      <c r="A22" s="11">
        <f t="shared" si="0"/>
        <v>7</v>
      </c>
      <c r="B22" s="16">
        <v>1.9472908029929386</v>
      </c>
      <c r="C22" s="16">
        <v>4.1651505954214372</v>
      </c>
      <c r="D22" s="16">
        <v>3.7287036412672023</v>
      </c>
      <c r="E22" s="16">
        <v>0.65422313835006207</v>
      </c>
      <c r="F22" s="16">
        <v>12.180867800736451</v>
      </c>
      <c r="H22" s="17">
        <v>4.1651505954214372</v>
      </c>
      <c r="I22" s="16">
        <v>8.5480773750387016</v>
      </c>
      <c r="J22" s="16"/>
      <c r="K22" s="16">
        <v>16.346018396157888</v>
      </c>
      <c r="L22" s="19"/>
      <c r="N22" s="16">
        <v>16.346018396157888</v>
      </c>
      <c r="O22" s="19">
        <v>0.60799999999999998</v>
      </c>
      <c r="R22" s="20">
        <v>13.352824721019715</v>
      </c>
      <c r="S22" s="21">
        <v>6.0000000000000001E-3</v>
      </c>
    </row>
    <row r="23" spans="1:19" x14ac:dyDescent="0.2">
      <c r="A23" s="11">
        <f t="shared" si="0"/>
        <v>8</v>
      </c>
      <c r="B23" s="16">
        <v>2.2267233867314644</v>
      </c>
      <c r="C23" s="16">
        <v>3.9004916162448353</v>
      </c>
      <c r="D23" s="16">
        <v>4.3468882721335831</v>
      </c>
      <c r="E23" s="16">
        <v>1.0288157993963978</v>
      </c>
      <c r="F23" s="16">
        <v>9.6941398927010596</v>
      </c>
      <c r="H23" s="17">
        <v>3.9004916162448353</v>
      </c>
      <c r="I23" s="16">
        <v>9.2761956877748162</v>
      </c>
      <c r="J23" s="16"/>
      <c r="K23" s="16">
        <v>13.594631508945895</v>
      </c>
      <c r="L23" s="19"/>
      <c r="N23" s="16">
        <v>13.594631508945895</v>
      </c>
      <c r="O23" s="19">
        <v>1.2999999999999999E-2</v>
      </c>
      <c r="R23" s="20">
        <v>13.356494532141369</v>
      </c>
      <c r="S23" s="21">
        <v>7.0000000000000001E-3</v>
      </c>
    </row>
    <row r="24" spans="1:19" x14ac:dyDescent="0.2">
      <c r="A24" s="11">
        <f t="shared" si="0"/>
        <v>9</v>
      </c>
      <c r="B24" s="16">
        <v>2.6453853984567104</v>
      </c>
      <c r="C24" s="16">
        <v>3.2767106959945522</v>
      </c>
      <c r="D24" s="16">
        <v>4.0050612107997949</v>
      </c>
      <c r="E24" s="16">
        <v>0.94362135430492344</v>
      </c>
      <c r="F24" s="16">
        <v>11.994684003468137</v>
      </c>
      <c r="H24" s="17">
        <v>3.2767106959945522</v>
      </c>
      <c r="I24" s="16">
        <v>8.2253932610992706</v>
      </c>
      <c r="J24" s="16"/>
      <c r="K24" s="16">
        <v>15.271394699462689</v>
      </c>
      <c r="L24" s="19"/>
      <c r="N24" s="16">
        <v>15.271394699462689</v>
      </c>
      <c r="O24" s="19">
        <v>0.245</v>
      </c>
      <c r="R24" s="20">
        <v>13.372783582250122</v>
      </c>
      <c r="S24" s="21">
        <v>8.0000000000000002E-3</v>
      </c>
    </row>
    <row r="25" spans="1:19" x14ac:dyDescent="0.2">
      <c r="A25" s="11">
        <f t="shared" si="0"/>
        <v>10</v>
      </c>
      <c r="B25" s="16">
        <v>1.6367091625870671</v>
      </c>
      <c r="C25" s="16">
        <v>3.782017425786762</v>
      </c>
      <c r="D25" s="16">
        <v>4.0531948146544892</v>
      </c>
      <c r="E25" s="16">
        <v>0.98214435743193462</v>
      </c>
      <c r="F25" s="16">
        <v>13.362695911666378</v>
      </c>
      <c r="H25" s="17">
        <v>3.782017425786762</v>
      </c>
      <c r="I25" s="16">
        <v>8.8173565978731858</v>
      </c>
      <c r="J25" s="16"/>
      <c r="K25" s="16">
        <v>17.14471333745314</v>
      </c>
      <c r="L25" s="19"/>
      <c r="N25" s="16">
        <v>17.14471333745314</v>
      </c>
      <c r="O25" s="19">
        <v>0.84599999999999997</v>
      </c>
      <c r="R25" s="20">
        <v>13.42737259111891</v>
      </c>
      <c r="S25" s="21">
        <v>8.9999999999999993E-3</v>
      </c>
    </row>
    <row r="26" spans="1:19" x14ac:dyDescent="0.2">
      <c r="A26" s="11">
        <f t="shared" si="0"/>
        <v>11</v>
      </c>
      <c r="B26" s="16">
        <v>2.247871980718628</v>
      </c>
      <c r="C26" s="16">
        <v>4.3368006673554191</v>
      </c>
      <c r="D26" s="16">
        <v>4.2352824544686882</v>
      </c>
      <c r="E26" s="16">
        <v>1.0531863206560956</v>
      </c>
      <c r="F26" s="16">
        <v>12.611159975960618</v>
      </c>
      <c r="H26" s="17">
        <v>4.3368006673554191</v>
      </c>
      <c r="I26" s="16">
        <v>9.625269442480203</v>
      </c>
      <c r="J26" s="16"/>
      <c r="K26" s="16">
        <v>16.947960643316037</v>
      </c>
      <c r="L26" s="19"/>
      <c r="N26" s="16">
        <v>16.947960643316037</v>
      </c>
      <c r="O26" s="19">
        <v>0.78600000000000003</v>
      </c>
      <c r="R26" s="20">
        <v>13.48582013125997</v>
      </c>
      <c r="S26" s="21">
        <v>0.01</v>
      </c>
    </row>
    <row r="27" spans="1:19" x14ac:dyDescent="0.2">
      <c r="A27" s="11">
        <f t="shared" si="0"/>
        <v>12</v>
      </c>
      <c r="B27" s="16">
        <v>1.7144180952091119</v>
      </c>
      <c r="C27" s="16">
        <v>4.1462791487938375</v>
      </c>
      <c r="D27" s="16">
        <v>3.9180900040300912</v>
      </c>
      <c r="E27" s="16">
        <v>1.2991364517583861</v>
      </c>
      <c r="F27" s="16">
        <v>12.561017259315122</v>
      </c>
      <c r="H27" s="17">
        <v>4.1462791487938375</v>
      </c>
      <c r="I27" s="16">
        <v>9.3635056045823148</v>
      </c>
      <c r="J27" s="16"/>
      <c r="K27" s="16">
        <v>16.707296408108959</v>
      </c>
      <c r="L27" s="19"/>
      <c r="N27" s="16">
        <v>16.707296408108959</v>
      </c>
      <c r="O27" s="19">
        <v>0.72</v>
      </c>
      <c r="R27" s="20">
        <v>13.499897972375038</v>
      </c>
      <c r="S27" s="21">
        <v>1.0999999999999999E-2</v>
      </c>
    </row>
    <row r="28" spans="1:19" x14ac:dyDescent="0.2">
      <c r="A28" s="11">
        <f t="shared" si="0"/>
        <v>13</v>
      </c>
      <c r="B28" s="16">
        <v>1.5873417901748326</v>
      </c>
      <c r="C28" s="16">
        <v>4.6896686954860343</v>
      </c>
      <c r="D28" s="16">
        <v>4.2697723496112303</v>
      </c>
      <c r="E28" s="16">
        <v>1.3336207764732535</v>
      </c>
      <c r="F28" s="16">
        <v>11.747378751635551</v>
      </c>
      <c r="H28" s="17">
        <v>4.6896686954860343</v>
      </c>
      <c r="I28" s="16">
        <v>10.293061821570518</v>
      </c>
      <c r="J28" s="16"/>
      <c r="K28" s="16">
        <v>16.437047447121586</v>
      </c>
      <c r="L28" s="19"/>
      <c r="N28" s="16">
        <v>16.437047447121586</v>
      </c>
      <c r="O28" s="19">
        <v>0.64</v>
      </c>
      <c r="R28" s="20">
        <v>13.553784396586707</v>
      </c>
      <c r="S28" s="21">
        <v>1.2E-2</v>
      </c>
    </row>
    <row r="29" spans="1:19" x14ac:dyDescent="0.2">
      <c r="A29" s="11">
        <f t="shared" si="0"/>
        <v>14</v>
      </c>
      <c r="B29" s="16">
        <v>1.8825944658165099</v>
      </c>
      <c r="C29" s="16">
        <v>3.8600571871065767</v>
      </c>
      <c r="D29" s="16">
        <v>4.7787163704051636</v>
      </c>
      <c r="E29" s="16">
        <v>0.92239382504521927</v>
      </c>
      <c r="F29" s="16">
        <v>12.558869714950561</v>
      </c>
      <c r="H29" s="17">
        <v>3.8600571871065767</v>
      </c>
      <c r="I29" s="16">
        <v>9.5611673825569596</v>
      </c>
      <c r="J29" s="16"/>
      <c r="K29" s="16">
        <v>16.418926902057137</v>
      </c>
      <c r="L29" s="19"/>
      <c r="N29" s="16">
        <v>16.418926902057137</v>
      </c>
      <c r="O29" s="19">
        <v>0.63500000000000001</v>
      </c>
      <c r="R29" s="20">
        <v>13.594631508945895</v>
      </c>
      <c r="S29" s="21">
        <v>1.2999999999999999E-2</v>
      </c>
    </row>
    <row r="30" spans="1:19" x14ac:dyDescent="0.2">
      <c r="A30" s="11">
        <f t="shared" si="0"/>
        <v>15</v>
      </c>
      <c r="B30" s="16">
        <v>2.2265539933432592</v>
      </c>
      <c r="C30" s="16">
        <v>3.0162905305624008</v>
      </c>
      <c r="D30" s="16">
        <v>3.6402322972244292</v>
      </c>
      <c r="E30" s="16">
        <v>0.76487873618680169</v>
      </c>
      <c r="F30" s="16">
        <v>13.553498805151321</v>
      </c>
      <c r="H30" s="17">
        <v>3.0162905305624008</v>
      </c>
      <c r="I30" s="16">
        <v>7.4214015639736317</v>
      </c>
      <c r="J30" s="16"/>
      <c r="K30" s="16">
        <v>16.569789335713722</v>
      </c>
      <c r="L30" s="19"/>
      <c r="N30" s="16">
        <v>16.569789335713722</v>
      </c>
      <c r="O30" s="19">
        <v>0.68100000000000005</v>
      </c>
      <c r="R30" s="20">
        <v>13.615543634310598</v>
      </c>
      <c r="S30" s="21">
        <v>1.4E-2</v>
      </c>
    </row>
    <row r="31" spans="1:19" x14ac:dyDescent="0.2">
      <c r="A31" s="11">
        <f t="shared" si="0"/>
        <v>16</v>
      </c>
      <c r="B31" s="16">
        <v>2.4621824700734578</v>
      </c>
      <c r="C31" s="16">
        <v>4.4032676770293619</v>
      </c>
      <c r="D31" s="16">
        <v>4.0941880833806863</v>
      </c>
      <c r="E31" s="16">
        <v>1.1685831948634586</v>
      </c>
      <c r="F31" s="16">
        <v>12.201123384613311</v>
      </c>
      <c r="H31" s="17">
        <v>4.4032676770293619</v>
      </c>
      <c r="I31" s="16">
        <v>9.6660389552735069</v>
      </c>
      <c r="J31" s="16"/>
      <c r="K31" s="16">
        <v>16.604391061642673</v>
      </c>
      <c r="L31" s="19"/>
      <c r="N31" s="16">
        <v>16.604391061642673</v>
      </c>
      <c r="O31" s="19">
        <v>0.69199999999999995</v>
      </c>
      <c r="R31" s="20">
        <v>13.660609096783446</v>
      </c>
      <c r="S31" s="21">
        <v>1.4999999999999999E-2</v>
      </c>
    </row>
    <row r="32" spans="1:19" x14ac:dyDescent="0.2">
      <c r="A32" s="11">
        <f t="shared" si="0"/>
        <v>17</v>
      </c>
      <c r="B32" s="16">
        <v>1.9022077190602431</v>
      </c>
      <c r="C32" s="16">
        <v>3.5604480318434071</v>
      </c>
      <c r="D32" s="16">
        <v>3.3927911145874532</v>
      </c>
      <c r="E32" s="16">
        <v>0.97881331637472613</v>
      </c>
      <c r="F32" s="16">
        <v>12.200967633645632</v>
      </c>
      <c r="H32" s="17">
        <v>3.5604480318434071</v>
      </c>
      <c r="I32" s="16">
        <v>7.9320524628055864</v>
      </c>
      <c r="J32" s="16"/>
      <c r="K32" s="16">
        <v>15.761415665489039</v>
      </c>
      <c r="L32" s="19"/>
      <c r="N32" s="16">
        <v>15.761415665489039</v>
      </c>
      <c r="O32" s="19">
        <v>0.40799999999999997</v>
      </c>
      <c r="R32" s="20">
        <v>13.669901858898811</v>
      </c>
      <c r="S32" s="21">
        <v>1.6E-2</v>
      </c>
    </row>
    <row r="33" spans="1:19" x14ac:dyDescent="0.2">
      <c r="A33" s="11">
        <f t="shared" si="0"/>
        <v>18</v>
      </c>
      <c r="B33" s="16">
        <v>2.1730484200379578</v>
      </c>
      <c r="C33" s="16">
        <v>4.6661753104708623</v>
      </c>
      <c r="D33" s="16">
        <v>3.8421665371779454</v>
      </c>
      <c r="E33" s="16">
        <v>0.84396649369955412</v>
      </c>
      <c r="F33" s="16">
        <v>13.387502379657235</v>
      </c>
      <c r="H33" s="17">
        <v>4.6661753104708623</v>
      </c>
      <c r="I33" s="16">
        <v>9.3523083413483619</v>
      </c>
      <c r="J33" s="16"/>
      <c r="K33" s="16">
        <v>18.053677690128097</v>
      </c>
      <c r="L33" s="19"/>
      <c r="N33" s="16">
        <v>18.053677690128097</v>
      </c>
      <c r="O33" s="19">
        <v>0.96699999999999997</v>
      </c>
      <c r="R33" s="20">
        <v>13.670789753101417</v>
      </c>
      <c r="S33" s="21">
        <v>1.7000000000000001E-2</v>
      </c>
    </row>
    <row r="34" spans="1:19" x14ac:dyDescent="0.2">
      <c r="A34" s="11">
        <f t="shared" si="0"/>
        <v>19</v>
      </c>
      <c r="B34" s="16">
        <v>1.5049790868506534</v>
      </c>
      <c r="C34" s="16">
        <v>3.7123893535899697</v>
      </c>
      <c r="D34" s="16">
        <v>3.6381702242160827</v>
      </c>
      <c r="E34" s="16">
        <v>0.65818675627815537</v>
      </c>
      <c r="F34" s="16">
        <v>12.76763853940065</v>
      </c>
      <c r="H34" s="17">
        <v>3.7123893535899697</v>
      </c>
      <c r="I34" s="16">
        <v>8.0087463340842078</v>
      </c>
      <c r="J34" s="16"/>
      <c r="K34" s="16">
        <v>16.48002789299062</v>
      </c>
      <c r="L34" s="19"/>
      <c r="N34" s="16">
        <v>16.48002789299062</v>
      </c>
      <c r="O34" s="19">
        <v>0.65800000000000003</v>
      </c>
      <c r="R34" s="20">
        <v>13.679370267178456</v>
      </c>
      <c r="S34" s="21">
        <v>1.7999999999999999E-2</v>
      </c>
    </row>
    <row r="35" spans="1:19" x14ac:dyDescent="0.2">
      <c r="A35" s="11">
        <f t="shared" si="0"/>
        <v>20</v>
      </c>
      <c r="B35" s="16">
        <v>2.145161607179034</v>
      </c>
      <c r="C35" s="16">
        <v>3.7656624373121304</v>
      </c>
      <c r="D35" s="16">
        <v>4.3005859800850885</v>
      </c>
      <c r="E35" s="16">
        <v>0.83388663986261236</v>
      </c>
      <c r="F35" s="16">
        <v>11.954965232973336</v>
      </c>
      <c r="H35" s="17">
        <v>3.7656624373121304</v>
      </c>
      <c r="I35" s="16">
        <v>8.9001350572598312</v>
      </c>
      <c r="J35" s="16"/>
      <c r="K35" s="16">
        <v>15.720627670285467</v>
      </c>
      <c r="L35" s="19"/>
      <c r="N35" s="16">
        <v>15.720627670285467</v>
      </c>
      <c r="O35" s="19">
        <v>0.39400000000000002</v>
      </c>
      <c r="R35" s="20">
        <v>13.710201569134369</v>
      </c>
      <c r="S35" s="21">
        <v>1.9E-2</v>
      </c>
    </row>
    <row r="36" spans="1:19" x14ac:dyDescent="0.2">
      <c r="A36" s="11">
        <f t="shared" si="0"/>
        <v>21</v>
      </c>
      <c r="B36" s="16">
        <v>3.102407622965984</v>
      </c>
      <c r="C36" s="16">
        <v>4.9984341886593029</v>
      </c>
      <c r="D36" s="16">
        <v>3.8830745493023642</v>
      </c>
      <c r="E36" s="16">
        <v>0.54210876785509754</v>
      </c>
      <c r="F36" s="16">
        <v>11.742796035206993</v>
      </c>
      <c r="H36" s="17">
        <v>4.9984341886593029</v>
      </c>
      <c r="I36" s="16">
        <v>9.4236175058167646</v>
      </c>
      <c r="J36" s="16"/>
      <c r="K36" s="16">
        <v>16.741230223866296</v>
      </c>
      <c r="L36" s="19"/>
      <c r="N36" s="16">
        <v>16.741230223866296</v>
      </c>
      <c r="O36" s="19">
        <v>0.72799999999999998</v>
      </c>
      <c r="R36" s="20">
        <v>13.761406120844185</v>
      </c>
      <c r="S36" s="21">
        <v>0.02</v>
      </c>
    </row>
    <row r="37" spans="1:19" x14ac:dyDescent="0.2">
      <c r="A37" s="11">
        <f t="shared" si="0"/>
        <v>22</v>
      </c>
      <c r="B37" s="16">
        <v>1.6548012859420851</v>
      </c>
      <c r="C37" s="16">
        <v>3.5111227235611295</v>
      </c>
      <c r="D37" s="16">
        <v>3.9571363908899002</v>
      </c>
      <c r="E37" s="16">
        <v>1.1330846253040363</v>
      </c>
      <c r="F37" s="16">
        <v>11.500359990634024</v>
      </c>
      <c r="H37" s="17">
        <v>3.5111227235611295</v>
      </c>
      <c r="I37" s="16">
        <v>8.6013437397550661</v>
      </c>
      <c r="J37" s="16"/>
      <c r="K37" s="16">
        <v>15.011482714195154</v>
      </c>
      <c r="L37" s="19"/>
      <c r="N37" s="16">
        <v>15.011482714195154</v>
      </c>
      <c r="O37" s="19">
        <v>0.17699999999999999</v>
      </c>
      <c r="R37" s="20">
        <v>13.798539652649197</v>
      </c>
      <c r="S37" s="21">
        <v>2.1000000000000001E-2</v>
      </c>
    </row>
    <row r="38" spans="1:19" x14ac:dyDescent="0.2">
      <c r="A38" s="11">
        <f t="shared" si="0"/>
        <v>23</v>
      </c>
      <c r="B38" s="16">
        <v>2.0969737357081613</v>
      </c>
      <c r="C38" s="16">
        <v>3.9340781187129323</v>
      </c>
      <c r="D38" s="16">
        <v>4.3627035612225882</v>
      </c>
      <c r="E38" s="16">
        <v>1.2787719854495663</v>
      </c>
      <c r="F38" s="16">
        <v>11.98382008925546</v>
      </c>
      <c r="H38" s="17">
        <v>3.9340781187129323</v>
      </c>
      <c r="I38" s="16">
        <v>9.5755536653850868</v>
      </c>
      <c r="J38" s="16"/>
      <c r="K38" s="16">
        <v>15.917898207968392</v>
      </c>
      <c r="L38" s="19"/>
      <c r="N38" s="16">
        <v>15.917898207968392</v>
      </c>
      <c r="O38" s="19">
        <v>0.46600000000000003</v>
      </c>
      <c r="R38" s="20">
        <v>13.801625113424961</v>
      </c>
      <c r="S38" s="21">
        <v>2.1999999999999999E-2</v>
      </c>
    </row>
    <row r="39" spans="1:19" x14ac:dyDescent="0.2">
      <c r="A39" s="11">
        <f t="shared" si="0"/>
        <v>24</v>
      </c>
      <c r="B39" s="16">
        <v>2.2997455794684356</v>
      </c>
      <c r="C39" s="16">
        <v>3.2930884218367282</v>
      </c>
      <c r="D39" s="16">
        <v>4.1519537886451872</v>
      </c>
      <c r="E39" s="16">
        <v>0.3442631239304319</v>
      </c>
      <c r="F39" s="16">
        <v>13.320549927186221</v>
      </c>
      <c r="H39" s="17">
        <v>3.2930884218367282</v>
      </c>
      <c r="I39" s="16">
        <v>7.7893053344123473</v>
      </c>
      <c r="J39" s="16"/>
      <c r="K39" s="16">
        <v>16.613638349022949</v>
      </c>
      <c r="L39" s="19"/>
      <c r="N39" s="16">
        <v>16.613638349022949</v>
      </c>
      <c r="O39" s="19">
        <v>0.69599999999999995</v>
      </c>
      <c r="R39" s="20">
        <v>13.853333297825884</v>
      </c>
      <c r="S39" s="21">
        <v>2.3E-2</v>
      </c>
    </row>
    <row r="40" spans="1:19" x14ac:dyDescent="0.2">
      <c r="A40" s="11">
        <f t="shared" si="0"/>
        <v>25</v>
      </c>
      <c r="B40" s="16">
        <v>1.7770009940722957</v>
      </c>
      <c r="C40" s="16">
        <v>4.4270793851901544</v>
      </c>
      <c r="D40" s="16">
        <v>3.7630139291686646</v>
      </c>
      <c r="E40" s="16">
        <v>1.064110406015061</v>
      </c>
      <c r="F40" s="16">
        <v>11.124718215171015</v>
      </c>
      <c r="H40" s="17">
        <v>4.4270793851901544</v>
      </c>
      <c r="I40" s="16">
        <v>9.2542037203738801</v>
      </c>
      <c r="J40" s="16"/>
      <c r="K40" s="16">
        <v>15.551797600361169</v>
      </c>
      <c r="L40" s="19"/>
      <c r="N40" s="16">
        <v>15.551797600361169</v>
      </c>
      <c r="O40" s="19">
        <v>0.33700000000000002</v>
      </c>
      <c r="R40" s="20">
        <v>13.87631850267644</v>
      </c>
      <c r="S40" s="21">
        <v>2.4E-2</v>
      </c>
    </row>
    <row r="41" spans="1:19" x14ac:dyDescent="0.2">
      <c r="A41" s="11">
        <f t="shared" si="0"/>
        <v>26</v>
      </c>
      <c r="B41" s="16">
        <v>2.2909109753090888</v>
      </c>
      <c r="C41" s="16">
        <v>4.3384820956853218</v>
      </c>
      <c r="D41" s="16">
        <v>4.596029281950905</v>
      </c>
      <c r="E41" s="16">
        <v>0.95885518455907004</v>
      </c>
      <c r="F41" s="16">
        <v>10.983125806262251</v>
      </c>
      <c r="H41" s="17">
        <v>4.3384820956853218</v>
      </c>
      <c r="I41" s="16">
        <v>9.8933665621952969</v>
      </c>
      <c r="J41" s="16"/>
      <c r="K41" s="16">
        <v>15.321607901947573</v>
      </c>
      <c r="L41" s="19"/>
      <c r="N41" s="16">
        <v>15.321607901947573</v>
      </c>
      <c r="O41" s="19">
        <v>0.25800000000000001</v>
      </c>
      <c r="R41" s="20">
        <v>13.88319996696373</v>
      </c>
      <c r="S41" s="21">
        <v>2.5000000000000001E-2</v>
      </c>
    </row>
    <row r="42" spans="1:19" x14ac:dyDescent="0.2">
      <c r="A42" s="11">
        <f t="shared" si="0"/>
        <v>27</v>
      </c>
      <c r="B42" s="16">
        <v>2.4102435013919603</v>
      </c>
      <c r="C42" s="16">
        <v>3.8330713424365968</v>
      </c>
      <c r="D42" s="16">
        <v>4.3658076593637816</v>
      </c>
      <c r="E42" s="16">
        <v>0.72289791139701265</v>
      </c>
      <c r="F42" s="16">
        <v>11.876023366596201</v>
      </c>
      <c r="H42" s="17">
        <v>3.8330713424365968</v>
      </c>
      <c r="I42" s="16">
        <v>8.921776913197391</v>
      </c>
      <c r="J42" s="16"/>
      <c r="K42" s="16">
        <v>15.709094709032797</v>
      </c>
      <c r="L42" s="19"/>
      <c r="N42" s="16">
        <v>15.709094709032797</v>
      </c>
      <c r="O42" s="19">
        <v>0.38900000000000001</v>
      </c>
      <c r="R42" s="20">
        <v>13.896127297281055</v>
      </c>
      <c r="S42" s="21">
        <v>2.5999999999999999E-2</v>
      </c>
    </row>
    <row r="43" spans="1:19" x14ac:dyDescent="0.2">
      <c r="A43" s="11">
        <f t="shared" si="0"/>
        <v>28</v>
      </c>
      <c r="B43" s="16">
        <v>2.3371849288669182</v>
      </c>
      <c r="C43" s="16">
        <v>4.2780944896585424</v>
      </c>
      <c r="D43" s="16">
        <v>3.9876950093948835</v>
      </c>
      <c r="E43" s="16">
        <v>1.5312987941579195</v>
      </c>
      <c r="F43" s="16">
        <v>10.744328877364751</v>
      </c>
      <c r="H43" s="17">
        <v>4.2780944896585424</v>
      </c>
      <c r="I43" s="16">
        <v>9.7970882932113454</v>
      </c>
      <c r="J43" s="16"/>
      <c r="K43" s="16">
        <v>15.022423367023293</v>
      </c>
      <c r="L43" s="19"/>
      <c r="N43" s="16">
        <v>15.022423367023293</v>
      </c>
      <c r="O43" s="19">
        <v>0.18099999999999999</v>
      </c>
      <c r="R43" s="20">
        <v>13.923900991736446</v>
      </c>
      <c r="S43" s="21">
        <v>2.7E-2</v>
      </c>
    </row>
    <row r="44" spans="1:19" x14ac:dyDescent="0.2">
      <c r="A44" s="11">
        <f t="shared" si="0"/>
        <v>29</v>
      </c>
      <c r="B44" s="16">
        <v>1.2368930179509334</v>
      </c>
      <c r="C44" s="16">
        <v>3.5984251199843129</v>
      </c>
      <c r="D44" s="16">
        <v>3.8822879150566223</v>
      </c>
      <c r="E44" s="16">
        <v>1.0787198815714873</v>
      </c>
      <c r="F44" s="16">
        <v>12.363938852387946</v>
      </c>
      <c r="H44" s="17">
        <v>3.5984251199843129</v>
      </c>
      <c r="I44" s="16">
        <v>8.5594329166124226</v>
      </c>
      <c r="J44" s="16"/>
      <c r="K44" s="16">
        <v>15.962363972372259</v>
      </c>
      <c r="L44" s="19"/>
      <c r="N44" s="16">
        <v>15.962363972372259</v>
      </c>
      <c r="O44" s="19">
        <v>0.47799999999999998</v>
      </c>
      <c r="R44" s="20">
        <v>13.95086068843375</v>
      </c>
      <c r="S44" s="21">
        <v>2.8000000000000001E-2</v>
      </c>
    </row>
    <row r="45" spans="1:19" x14ac:dyDescent="0.2">
      <c r="A45" s="11">
        <f t="shared" si="0"/>
        <v>30</v>
      </c>
      <c r="B45" s="16">
        <v>2.2366454054936185</v>
      </c>
      <c r="C45" s="16">
        <v>3.6789659917340032</v>
      </c>
      <c r="D45" s="16">
        <v>3.7278154569357866</v>
      </c>
      <c r="E45" s="16">
        <v>0.99460094977621338</v>
      </c>
      <c r="F45" s="16">
        <v>11.358119566750247</v>
      </c>
      <c r="H45" s="17">
        <v>3.6789659917340032</v>
      </c>
      <c r="I45" s="16">
        <v>8.4013823984460032</v>
      </c>
      <c r="J45" s="16"/>
      <c r="K45" s="16">
        <v>15.03708555848425</v>
      </c>
      <c r="L45" s="19"/>
      <c r="N45" s="16">
        <v>15.03708555848425</v>
      </c>
      <c r="O45" s="19">
        <v>0.187</v>
      </c>
      <c r="R45" s="20">
        <v>13.966235696367221</v>
      </c>
      <c r="S45" s="21">
        <v>2.9000000000000001E-2</v>
      </c>
    </row>
    <row r="46" spans="1:19" x14ac:dyDescent="0.2">
      <c r="A46" s="11">
        <f t="shared" si="0"/>
        <v>31</v>
      </c>
      <c r="B46" s="16">
        <v>2.1446431951990235</v>
      </c>
      <c r="C46" s="16">
        <v>3.9896908775554039</v>
      </c>
      <c r="D46" s="16">
        <v>4.2441658134557656</v>
      </c>
      <c r="E46" s="16">
        <v>1.0212047193599574</v>
      </c>
      <c r="F46" s="16">
        <v>13.726984919514507</v>
      </c>
      <c r="H46" s="17">
        <v>3.9896908775554039</v>
      </c>
      <c r="I46" s="16">
        <v>9.2550614103711268</v>
      </c>
      <c r="J46" s="16"/>
      <c r="K46" s="16">
        <v>17.716675797069911</v>
      </c>
      <c r="L46" s="19"/>
      <c r="N46" s="16">
        <v>17.716675797069911</v>
      </c>
      <c r="O46" s="19">
        <v>0.93300000000000005</v>
      </c>
      <c r="R46" s="20">
        <v>13.971415268693818</v>
      </c>
      <c r="S46" s="21">
        <v>0.03</v>
      </c>
    </row>
    <row r="47" spans="1:19" x14ac:dyDescent="0.2">
      <c r="A47" s="11">
        <f t="shared" si="0"/>
        <v>32</v>
      </c>
      <c r="B47" s="16">
        <v>1.954017084746738</v>
      </c>
      <c r="C47" s="16">
        <v>3.7220390923757805</v>
      </c>
      <c r="D47" s="16">
        <v>3.8477067006206198</v>
      </c>
      <c r="E47" s="16">
        <v>1.0398764789224515</v>
      </c>
      <c r="F47" s="16">
        <v>12.354718849848723</v>
      </c>
      <c r="H47" s="17">
        <v>3.7220390923757805</v>
      </c>
      <c r="I47" s="16">
        <v>8.6096222719188518</v>
      </c>
      <c r="J47" s="16"/>
      <c r="K47" s="16">
        <v>16.076757942224503</v>
      </c>
      <c r="L47" s="19"/>
      <c r="N47" s="16">
        <v>16.076757942224503</v>
      </c>
      <c r="O47" s="19">
        <v>0.52</v>
      </c>
      <c r="R47" s="20">
        <v>13.976559029666532</v>
      </c>
      <c r="S47" s="21">
        <v>3.1E-2</v>
      </c>
    </row>
    <row r="48" spans="1:19" x14ac:dyDescent="0.2">
      <c r="A48" s="11">
        <f t="shared" si="0"/>
        <v>33</v>
      </c>
      <c r="B48" s="16">
        <v>2.99564203992486</v>
      </c>
      <c r="C48" s="16">
        <v>4.7595713213959243</v>
      </c>
      <c r="D48" s="16">
        <v>4.241307254327694</v>
      </c>
      <c r="E48" s="16">
        <v>1.1779182789505285</v>
      </c>
      <c r="F48" s="16">
        <v>13.158073246187996</v>
      </c>
      <c r="H48" s="17">
        <v>4.7595713213959243</v>
      </c>
      <c r="I48" s="16">
        <v>10.178796854674147</v>
      </c>
      <c r="J48" s="16"/>
      <c r="K48" s="16">
        <v>17.91764456758392</v>
      </c>
      <c r="L48" s="19"/>
      <c r="N48" s="16">
        <v>17.91764456758392</v>
      </c>
      <c r="O48" s="19">
        <v>0.95899999999999996</v>
      </c>
      <c r="R48" s="20">
        <v>13.993484157632338</v>
      </c>
      <c r="S48" s="21">
        <v>3.2000000000000001E-2</v>
      </c>
    </row>
    <row r="49" spans="1:19" x14ac:dyDescent="0.2">
      <c r="A49" s="11">
        <f t="shared" si="0"/>
        <v>34</v>
      </c>
      <c r="B49" s="16">
        <v>2.3536956683092285</v>
      </c>
      <c r="C49" s="16">
        <v>3.7471422830130905</v>
      </c>
      <c r="D49" s="16">
        <v>3.8667132390437473</v>
      </c>
      <c r="E49" s="16">
        <v>1.2901042619214422</v>
      </c>
      <c r="F49" s="16">
        <v>12.469615315523697</v>
      </c>
      <c r="H49" s="17">
        <v>3.7471422830130905</v>
      </c>
      <c r="I49" s="16">
        <v>8.90395978397828</v>
      </c>
      <c r="J49" s="16"/>
      <c r="K49" s="16">
        <v>16.216757598536788</v>
      </c>
      <c r="L49" s="19"/>
      <c r="N49" s="16">
        <v>16.216757598536788</v>
      </c>
      <c r="O49" s="19">
        <v>0.56999999999999995</v>
      </c>
      <c r="R49" s="20">
        <v>14.032821508786583</v>
      </c>
      <c r="S49" s="21">
        <v>3.3000000000000002E-2</v>
      </c>
    </row>
    <row r="50" spans="1:19" x14ac:dyDescent="0.2">
      <c r="A50" s="11">
        <f t="shared" si="0"/>
        <v>35</v>
      </c>
      <c r="B50" s="16">
        <v>1.6697454207605915</v>
      </c>
      <c r="C50" s="16">
        <v>4.0207177208721987</v>
      </c>
      <c r="D50" s="16">
        <v>4.4323335751905688</v>
      </c>
      <c r="E50" s="16">
        <v>0.916007583578903</v>
      </c>
      <c r="F50" s="16">
        <v>11.314352407964179</v>
      </c>
      <c r="H50" s="17">
        <v>4.0207177208721987</v>
      </c>
      <c r="I50" s="16">
        <v>9.3690588796416705</v>
      </c>
      <c r="J50" s="16"/>
      <c r="K50" s="16">
        <v>15.335070128836378</v>
      </c>
      <c r="L50" s="19"/>
      <c r="N50" s="16">
        <v>15.335070128836378</v>
      </c>
      <c r="O50" s="19">
        <v>0.26500000000000001</v>
      </c>
      <c r="R50" s="20">
        <v>14.060551433809451</v>
      </c>
      <c r="S50" s="21">
        <v>3.4000000000000002E-2</v>
      </c>
    </row>
    <row r="51" spans="1:19" x14ac:dyDescent="0.2">
      <c r="A51" s="11">
        <f t="shared" si="0"/>
        <v>36</v>
      </c>
      <c r="B51" s="16">
        <v>0.69804014451801777</v>
      </c>
      <c r="C51" s="16">
        <v>3.8725047589687165</v>
      </c>
      <c r="D51" s="16">
        <v>4.4821446500500315</v>
      </c>
      <c r="E51" s="16">
        <v>1.0345079303087914</v>
      </c>
      <c r="F51" s="16">
        <v>11.966678387863794</v>
      </c>
      <c r="H51" s="17">
        <v>3.8725047589687165</v>
      </c>
      <c r="I51" s="16">
        <v>9.3891573393275394</v>
      </c>
      <c r="J51" s="16"/>
      <c r="K51" s="16">
        <v>15.839183146832511</v>
      </c>
      <c r="L51" s="19"/>
      <c r="N51" s="16">
        <v>15.839183146832511</v>
      </c>
      <c r="O51" s="19">
        <v>0.436</v>
      </c>
      <c r="R51" s="20">
        <v>14.084043681956246</v>
      </c>
      <c r="S51" s="21">
        <v>3.5000000000000003E-2</v>
      </c>
    </row>
    <row r="52" spans="1:19" x14ac:dyDescent="0.2">
      <c r="A52" s="11">
        <f t="shared" si="0"/>
        <v>37</v>
      </c>
      <c r="B52" s="16">
        <v>1.7810073182336055</v>
      </c>
      <c r="C52" s="16">
        <v>3.3441804235771997</v>
      </c>
      <c r="D52" s="16">
        <v>4.3861358645735891</v>
      </c>
      <c r="E52" s="16">
        <v>1.3297961397947802</v>
      </c>
      <c r="F52" s="16">
        <v>11.414004605569062</v>
      </c>
      <c r="H52" s="17">
        <v>3.3441804235771997</v>
      </c>
      <c r="I52" s="16">
        <v>9.0601124279455689</v>
      </c>
      <c r="J52" s="16"/>
      <c r="K52" s="16">
        <v>14.758185029146262</v>
      </c>
      <c r="L52" s="19"/>
      <c r="N52" s="16">
        <v>14.758185029146262</v>
      </c>
      <c r="O52" s="19">
        <v>0.124</v>
      </c>
      <c r="R52" s="20">
        <v>14.097912339289906</v>
      </c>
      <c r="S52" s="21">
        <v>3.5999999999999997E-2</v>
      </c>
    </row>
    <row r="53" spans="1:19" x14ac:dyDescent="0.2">
      <c r="A53" s="11">
        <f t="shared" si="0"/>
        <v>38</v>
      </c>
      <c r="B53" s="16">
        <v>1.6573694716062164</v>
      </c>
      <c r="C53" s="16">
        <v>3.534287553615286</v>
      </c>
      <c r="D53" s="16">
        <v>4.0232337501984148</v>
      </c>
      <c r="E53" s="16">
        <v>1.0863389185496999</v>
      </c>
      <c r="F53" s="16">
        <v>12.008606093615526</v>
      </c>
      <c r="H53" s="17">
        <v>3.534287553615286</v>
      </c>
      <c r="I53" s="16">
        <v>8.6438602223634007</v>
      </c>
      <c r="J53" s="16"/>
      <c r="K53" s="16">
        <v>15.542893647230812</v>
      </c>
      <c r="L53" s="19"/>
      <c r="N53" s="16">
        <v>15.542893647230812</v>
      </c>
      <c r="O53" s="19">
        <v>0.33200000000000002</v>
      </c>
      <c r="R53" s="20">
        <v>14.10858980708872</v>
      </c>
      <c r="S53" s="21">
        <v>3.6999999999999998E-2</v>
      </c>
    </row>
    <row r="54" spans="1:19" x14ac:dyDescent="0.2">
      <c r="A54" s="11">
        <f t="shared" si="0"/>
        <v>39</v>
      </c>
      <c r="B54" s="16">
        <v>2.1549642547615804</v>
      </c>
      <c r="C54" s="16">
        <v>4.2841420609911438</v>
      </c>
      <c r="D54" s="16">
        <v>4.7369080485659651</v>
      </c>
      <c r="E54" s="16">
        <v>0.89713000445590296</v>
      </c>
      <c r="F54" s="16">
        <v>13.237535798281897</v>
      </c>
      <c r="H54" s="17">
        <v>4.2841420609911438</v>
      </c>
      <c r="I54" s="16">
        <v>9.9181801140130119</v>
      </c>
      <c r="J54" s="16"/>
      <c r="K54" s="16">
        <v>17.521677859273041</v>
      </c>
      <c r="L54" s="19"/>
      <c r="N54" s="16">
        <v>17.521677859273041</v>
      </c>
      <c r="O54" s="19">
        <v>0.90800000000000003</v>
      </c>
      <c r="R54" s="20">
        <v>14.114717527641915</v>
      </c>
      <c r="S54" s="21">
        <v>3.7999999999999999E-2</v>
      </c>
    </row>
    <row r="55" spans="1:19" x14ac:dyDescent="0.2">
      <c r="A55" s="11">
        <f t="shared" si="0"/>
        <v>40</v>
      </c>
      <c r="B55" s="16">
        <v>2.3173761342623038</v>
      </c>
      <c r="C55" s="16">
        <v>3.5426048826629994</v>
      </c>
      <c r="D55" s="16">
        <v>4.1643959476496093</v>
      </c>
      <c r="E55" s="16">
        <v>1.2227582981504383</v>
      </c>
      <c r="F55" s="16">
        <v>11.64120434015058</v>
      </c>
      <c r="H55" s="17">
        <v>3.5426048826629994</v>
      </c>
      <c r="I55" s="16">
        <v>8.9297591284630471</v>
      </c>
      <c r="J55" s="16"/>
      <c r="K55" s="16">
        <v>15.183809222813579</v>
      </c>
      <c r="L55" s="19"/>
      <c r="N55" s="16">
        <v>15.183809222813579</v>
      </c>
      <c r="O55" s="19">
        <v>0.22500000000000001</v>
      </c>
      <c r="R55" s="20">
        <v>14.125376805546694</v>
      </c>
      <c r="S55" s="21">
        <v>3.9E-2</v>
      </c>
    </row>
    <row r="56" spans="1:19" x14ac:dyDescent="0.2">
      <c r="A56" s="11">
        <f t="shared" si="0"/>
        <v>41</v>
      </c>
      <c r="B56" s="16">
        <v>2.0528245891473489</v>
      </c>
      <c r="C56" s="16">
        <v>3.7239126514614327</v>
      </c>
      <c r="D56" s="16">
        <v>4.3233044014905317</v>
      </c>
      <c r="E56" s="16">
        <v>0.88926164996883017</v>
      </c>
      <c r="F56" s="16">
        <v>12.212846771319164</v>
      </c>
      <c r="H56" s="17">
        <v>3.7239126514614327</v>
      </c>
      <c r="I56" s="16">
        <v>8.9364787029207946</v>
      </c>
      <c r="J56" s="16"/>
      <c r="K56" s="16">
        <v>15.936759422780597</v>
      </c>
      <c r="L56" s="19"/>
      <c r="N56" s="16">
        <v>15.936759422780597</v>
      </c>
      <c r="O56" s="19">
        <v>0.47199999999999998</v>
      </c>
      <c r="R56" s="20">
        <v>14.128702145550051</v>
      </c>
      <c r="S56" s="21">
        <v>0.04</v>
      </c>
    </row>
    <row r="57" spans="1:19" x14ac:dyDescent="0.2">
      <c r="A57" s="11">
        <f t="shared" si="0"/>
        <v>42</v>
      </c>
      <c r="B57" s="16">
        <v>2.8299684850499034</v>
      </c>
      <c r="C57" s="16">
        <v>4.6078130354580935</v>
      </c>
      <c r="D57" s="16">
        <v>4.3352251690103003</v>
      </c>
      <c r="E57" s="16">
        <v>1.0298772554288007</v>
      </c>
      <c r="F57" s="16">
        <v>12.290083335130475</v>
      </c>
      <c r="H57" s="17">
        <v>4.6078130354580935</v>
      </c>
      <c r="I57" s="16">
        <v>9.9729154598971945</v>
      </c>
      <c r="J57" s="16"/>
      <c r="K57" s="16">
        <v>16.897896370588569</v>
      </c>
      <c r="L57" s="19"/>
      <c r="N57" s="16">
        <v>16.897896370588569</v>
      </c>
      <c r="O57" s="19">
        <v>0.77700000000000002</v>
      </c>
      <c r="R57" s="20">
        <v>14.134014731476782</v>
      </c>
      <c r="S57" s="21">
        <v>4.1000000000000002E-2</v>
      </c>
    </row>
    <row r="58" spans="1:19" x14ac:dyDescent="0.2">
      <c r="A58" s="11">
        <f t="shared" si="0"/>
        <v>43</v>
      </c>
      <c r="B58" s="16">
        <v>2.1843011432356434</v>
      </c>
      <c r="C58" s="16">
        <v>3.1731988302490208</v>
      </c>
      <c r="D58" s="16">
        <v>3.9108958625129162</v>
      </c>
      <c r="E58" s="16">
        <v>0.59257911905297078</v>
      </c>
      <c r="F58" s="16">
        <v>11.890195567786577</v>
      </c>
      <c r="H58" s="17">
        <v>3.1731988302490208</v>
      </c>
      <c r="I58" s="16">
        <v>7.6766738118149078</v>
      </c>
      <c r="J58" s="16"/>
      <c r="K58" s="16">
        <v>15.063394398035598</v>
      </c>
      <c r="L58" s="19"/>
      <c r="N58" s="16">
        <v>15.063394398035598</v>
      </c>
      <c r="O58" s="19">
        <v>0.192</v>
      </c>
      <c r="R58" s="20">
        <v>14.138910086709075</v>
      </c>
      <c r="S58" s="21">
        <v>4.2000000000000003E-2</v>
      </c>
    </row>
    <row r="59" spans="1:19" x14ac:dyDescent="0.2">
      <c r="A59" s="11">
        <f t="shared" si="0"/>
        <v>44</v>
      </c>
      <c r="B59" s="16">
        <v>1.9360841229645303</v>
      </c>
      <c r="C59" s="16">
        <v>3.8045581151018268</v>
      </c>
      <c r="D59" s="16">
        <v>4.1963122301731346</v>
      </c>
      <c r="E59" s="16">
        <v>1.1803870527510298</v>
      </c>
      <c r="F59" s="16">
        <v>11.714699470132473</v>
      </c>
      <c r="H59" s="17">
        <v>3.8045581151018268</v>
      </c>
      <c r="I59" s="16">
        <v>9.1812573980259913</v>
      </c>
      <c r="J59" s="16"/>
      <c r="K59" s="16">
        <v>15.5192575852343</v>
      </c>
      <c r="L59" s="19"/>
      <c r="N59" s="16">
        <v>15.5192575852343</v>
      </c>
      <c r="O59" s="19">
        <v>0.32700000000000001</v>
      </c>
      <c r="R59" s="20">
        <v>14.148789472907083</v>
      </c>
      <c r="S59" s="21">
        <v>4.2999999999999997E-2</v>
      </c>
    </row>
    <row r="60" spans="1:19" x14ac:dyDescent="0.2">
      <c r="A60" s="11">
        <f t="shared" si="0"/>
        <v>45</v>
      </c>
      <c r="B60" s="16">
        <v>2.3337834186822874</v>
      </c>
      <c r="C60" s="16">
        <v>3.0874812283436768</v>
      </c>
      <c r="D60" s="16">
        <v>4.3252277904266521</v>
      </c>
      <c r="E60" s="16">
        <v>1.1047417334802958</v>
      </c>
      <c r="F60" s="16">
        <v>11.378201209765393</v>
      </c>
      <c r="H60" s="17">
        <v>3.0874812283436768</v>
      </c>
      <c r="I60" s="16">
        <v>8.5174507522506246</v>
      </c>
      <c r="J60" s="16"/>
      <c r="K60" s="16">
        <v>14.46568243810907</v>
      </c>
      <c r="L60" s="19"/>
      <c r="N60" s="16">
        <v>14.46568243810907</v>
      </c>
      <c r="O60" s="19">
        <v>7.5999999999999998E-2</v>
      </c>
      <c r="R60" s="20">
        <v>14.164367411845888</v>
      </c>
      <c r="S60" s="21">
        <v>4.3999999999999997E-2</v>
      </c>
    </row>
    <row r="61" spans="1:19" x14ac:dyDescent="0.2">
      <c r="A61" s="11">
        <f t="shared" si="0"/>
        <v>46</v>
      </c>
      <c r="B61" s="16">
        <v>1.5089592630392872</v>
      </c>
      <c r="C61" s="16">
        <v>4.7970720616867766</v>
      </c>
      <c r="D61" s="16">
        <v>3.7038670669553539</v>
      </c>
      <c r="E61" s="16">
        <v>0.81287129571683181</v>
      </c>
      <c r="F61" s="16">
        <v>13.008443177852314</v>
      </c>
      <c r="H61" s="17">
        <v>4.7970720616867766</v>
      </c>
      <c r="I61" s="16">
        <v>9.3138104243589623</v>
      </c>
      <c r="J61" s="16"/>
      <c r="K61" s="16">
        <v>17.805515239539091</v>
      </c>
      <c r="L61" s="19"/>
      <c r="N61" s="16">
        <v>17.805515239539091</v>
      </c>
      <c r="O61" s="19">
        <v>0.94399999999999995</v>
      </c>
      <c r="R61" s="20">
        <v>14.17499656273867</v>
      </c>
      <c r="S61" s="21">
        <v>4.4999999999999998E-2</v>
      </c>
    </row>
    <row r="62" spans="1:19" x14ac:dyDescent="0.2">
      <c r="A62" s="11">
        <f t="shared" si="0"/>
        <v>47</v>
      </c>
      <c r="B62" s="16">
        <v>1.9402467665277072</v>
      </c>
      <c r="C62" s="16">
        <v>4.3420507255214034</v>
      </c>
      <c r="D62" s="16">
        <v>3.3997601786759333</v>
      </c>
      <c r="E62" s="16">
        <v>0.95883714882438653</v>
      </c>
      <c r="F62" s="16">
        <v>12.333615162162459</v>
      </c>
      <c r="H62" s="17">
        <v>4.3420507255214034</v>
      </c>
      <c r="I62" s="16">
        <v>8.7006480530217232</v>
      </c>
      <c r="J62" s="16"/>
      <c r="K62" s="16">
        <v>16.675665887683863</v>
      </c>
      <c r="L62" s="19"/>
      <c r="N62" s="16">
        <v>16.675665887683863</v>
      </c>
      <c r="O62" s="19">
        <v>0.71299999999999997</v>
      </c>
      <c r="R62" s="20">
        <v>14.192832890708814</v>
      </c>
      <c r="S62" s="21">
        <v>4.5999999999999999E-2</v>
      </c>
    </row>
    <row r="63" spans="1:19" x14ac:dyDescent="0.2">
      <c r="A63" s="11">
        <f t="shared" si="0"/>
        <v>48</v>
      </c>
      <c r="B63" s="16">
        <v>1.1625054462929256</v>
      </c>
      <c r="C63" s="16">
        <v>4.322115738526918</v>
      </c>
      <c r="D63" s="16">
        <v>3.8634477217365202</v>
      </c>
      <c r="E63" s="16">
        <v>0.98536479699851043</v>
      </c>
      <c r="F63" s="16">
        <v>12.955178620642982</v>
      </c>
      <c r="H63" s="17">
        <v>4.322115738526918</v>
      </c>
      <c r="I63" s="16">
        <v>9.1709282572619486</v>
      </c>
      <c r="J63" s="16"/>
      <c r="K63" s="16">
        <v>17.2772943591699</v>
      </c>
      <c r="L63" s="19"/>
      <c r="N63" s="16">
        <v>17.2772943591699</v>
      </c>
      <c r="O63" s="19">
        <v>0.873</v>
      </c>
      <c r="R63" s="20">
        <v>14.213504568411736</v>
      </c>
      <c r="S63" s="21">
        <v>4.7E-2</v>
      </c>
    </row>
    <row r="64" spans="1:19" x14ac:dyDescent="0.2">
      <c r="A64" s="11">
        <f t="shared" si="0"/>
        <v>49</v>
      </c>
      <c r="B64" s="16">
        <v>1.7309680566104362</v>
      </c>
      <c r="C64" s="16">
        <v>3.8745977336511714</v>
      </c>
      <c r="D64" s="16">
        <v>4.2826032787197619</v>
      </c>
      <c r="E64" s="16">
        <v>0.867565987301532</v>
      </c>
      <c r="F64" s="16">
        <v>12.706015725882025</v>
      </c>
      <c r="H64" s="17">
        <v>3.8745977336511714</v>
      </c>
      <c r="I64" s="16">
        <v>9.0247669996724653</v>
      </c>
      <c r="J64" s="16"/>
      <c r="K64" s="16">
        <v>16.580613459533197</v>
      </c>
      <c r="L64" s="19"/>
      <c r="N64" s="16">
        <v>16.580613459533197</v>
      </c>
      <c r="O64" s="19">
        <v>0.68400000000000005</v>
      </c>
      <c r="R64" s="20">
        <v>14.23347252458916</v>
      </c>
      <c r="S64" s="21">
        <v>4.8000000000000001E-2</v>
      </c>
    </row>
    <row r="65" spans="1:19" x14ac:dyDescent="0.2">
      <c r="A65" s="11">
        <f t="shared" si="0"/>
        <v>50</v>
      </c>
      <c r="B65" s="16">
        <v>1.3996470948331989</v>
      </c>
      <c r="C65" s="16">
        <v>4.0618729245616123</v>
      </c>
      <c r="D65" s="16">
        <v>4.2102549053688563</v>
      </c>
      <c r="E65" s="16">
        <v>0.83811389779475576</v>
      </c>
      <c r="F65" s="16">
        <v>11.762515017209807</v>
      </c>
      <c r="H65" s="17">
        <v>4.0618729245616123</v>
      </c>
      <c r="I65" s="16">
        <v>9.1102417277252243</v>
      </c>
      <c r="J65" s="16"/>
      <c r="K65" s="16">
        <v>15.82438794177142</v>
      </c>
      <c r="L65" s="19"/>
      <c r="N65" s="16">
        <v>15.82438794177142</v>
      </c>
      <c r="O65" s="19">
        <v>0.42399999999999999</v>
      </c>
      <c r="R65" s="20">
        <v>14.262164808693342</v>
      </c>
      <c r="S65" s="21">
        <v>4.9000000000000002E-2</v>
      </c>
    </row>
    <row r="66" spans="1:19" x14ac:dyDescent="0.2">
      <c r="A66" s="11">
        <f t="shared" si="0"/>
        <v>51</v>
      </c>
      <c r="B66" s="16">
        <v>2.2485643335603527</v>
      </c>
      <c r="C66" s="16">
        <v>4.0446772219220293</v>
      </c>
      <c r="D66" s="16">
        <v>3.8913095791976957</v>
      </c>
      <c r="E66" s="16">
        <v>1.2393113893504051</v>
      </c>
      <c r="F66" s="16">
        <v>12.421540562456357</v>
      </c>
      <c r="H66" s="17">
        <v>4.0446772219220293</v>
      </c>
      <c r="I66" s="16">
        <v>9.1752981904701301</v>
      </c>
      <c r="J66" s="16"/>
      <c r="K66" s="16">
        <v>16.466217784378387</v>
      </c>
      <c r="L66" s="19"/>
      <c r="N66" s="16">
        <v>16.466217784378387</v>
      </c>
      <c r="O66" s="19">
        <v>0.65300000000000002</v>
      </c>
      <c r="R66" s="20">
        <v>14.263260749808978</v>
      </c>
      <c r="S66" s="21">
        <v>0.05</v>
      </c>
    </row>
    <row r="67" spans="1:19" x14ac:dyDescent="0.2">
      <c r="A67" s="11">
        <f t="shared" si="0"/>
        <v>52</v>
      </c>
      <c r="B67" s="16">
        <v>1.8735319195475313</v>
      </c>
      <c r="C67" s="16">
        <v>3.8830662661930546</v>
      </c>
      <c r="D67" s="16">
        <v>4.4651403155548905</v>
      </c>
      <c r="E67" s="16">
        <v>1.139391827815416</v>
      </c>
      <c r="F67" s="16">
        <v>13.896269168355502</v>
      </c>
      <c r="H67" s="17">
        <v>3.8830662661930546</v>
      </c>
      <c r="I67" s="16">
        <v>9.4875984095633612</v>
      </c>
      <c r="J67" s="16"/>
      <c r="K67" s="16">
        <v>17.779335434548557</v>
      </c>
      <c r="L67" s="19"/>
      <c r="N67" s="16">
        <v>17.779335434548557</v>
      </c>
      <c r="O67" s="19">
        <v>0.94099999999999995</v>
      </c>
      <c r="R67" s="20">
        <v>14.26631494670437</v>
      </c>
      <c r="S67" s="21">
        <v>5.0999999999999997E-2</v>
      </c>
    </row>
    <row r="68" spans="1:19" x14ac:dyDescent="0.2">
      <c r="A68" s="11">
        <f t="shared" si="0"/>
        <v>53</v>
      </c>
      <c r="B68" s="16">
        <v>2.2449780822644243</v>
      </c>
      <c r="C68" s="16">
        <v>3.7650644445457147</v>
      </c>
      <c r="D68" s="16">
        <v>3.6331192442085012</v>
      </c>
      <c r="E68" s="16">
        <v>1.2831949841493042</v>
      </c>
      <c r="F68" s="16">
        <v>12.085207148003974</v>
      </c>
      <c r="H68" s="17">
        <v>3.7650644445457147</v>
      </c>
      <c r="I68" s="16">
        <v>8.6813786729035201</v>
      </c>
      <c r="J68" s="16"/>
      <c r="K68" s="16">
        <v>15.850271592549689</v>
      </c>
      <c r="L68" s="19"/>
      <c r="N68" s="16">
        <v>15.850271592549689</v>
      </c>
      <c r="O68" s="19">
        <v>0.441</v>
      </c>
      <c r="R68" s="20">
        <v>14.294724719016813</v>
      </c>
      <c r="S68" s="21">
        <v>5.1999999999999998E-2</v>
      </c>
    </row>
    <row r="69" spans="1:19" x14ac:dyDescent="0.2">
      <c r="A69" s="11">
        <f t="shared" si="0"/>
        <v>54</v>
      </c>
      <c r="B69" s="16">
        <v>2.5657068413711386</v>
      </c>
      <c r="C69" s="16">
        <v>4.1001717464532703</v>
      </c>
      <c r="D69" s="16">
        <v>3.655208661351935</v>
      </c>
      <c r="E69" s="16">
        <v>0.86678965501596394</v>
      </c>
      <c r="F69" s="16">
        <v>10.225193849066272</v>
      </c>
      <c r="H69" s="17">
        <v>4.1001717464532703</v>
      </c>
      <c r="I69" s="16">
        <v>8.6221700628211693</v>
      </c>
      <c r="J69" s="16"/>
      <c r="K69" s="16">
        <v>14.325365595519543</v>
      </c>
      <c r="L69" s="19"/>
      <c r="N69" s="16">
        <v>14.325365595519543</v>
      </c>
      <c r="O69" s="19">
        <v>6.0999999999999999E-2</v>
      </c>
      <c r="R69" s="20">
        <v>14.296982539613964</v>
      </c>
      <c r="S69" s="21">
        <v>5.2999999999999999E-2</v>
      </c>
    </row>
    <row r="70" spans="1:19" x14ac:dyDescent="0.2">
      <c r="A70" s="11">
        <f t="shared" si="0"/>
        <v>55</v>
      </c>
      <c r="B70" s="16">
        <v>2.3029106210306054</v>
      </c>
      <c r="C70" s="16">
        <v>3.2110019775282126</v>
      </c>
      <c r="D70" s="16">
        <v>4.0949046177538548</v>
      </c>
      <c r="E70" s="16">
        <v>1.0575186102196312</v>
      </c>
      <c r="F70" s="16">
        <v>11.615548631481943</v>
      </c>
      <c r="H70" s="17">
        <v>3.2110019775282126</v>
      </c>
      <c r="I70" s="16">
        <v>8.3634252055016987</v>
      </c>
      <c r="J70" s="16"/>
      <c r="K70" s="16">
        <v>14.826550609010155</v>
      </c>
      <c r="L70" s="19"/>
      <c r="N70" s="16">
        <v>14.826550609010155</v>
      </c>
      <c r="O70" s="19">
        <v>0.13200000000000001</v>
      </c>
      <c r="R70" s="20">
        <v>14.297585079853889</v>
      </c>
      <c r="S70" s="21">
        <v>5.3999999999999999E-2</v>
      </c>
    </row>
    <row r="71" spans="1:19" x14ac:dyDescent="0.2">
      <c r="A71" s="11">
        <f t="shared" si="0"/>
        <v>56</v>
      </c>
      <c r="B71" s="16">
        <v>1.9898824398769648</v>
      </c>
      <c r="C71" s="16">
        <v>4.3950606242142385</v>
      </c>
      <c r="D71" s="16">
        <v>3.9938168123208015</v>
      </c>
      <c r="E71" s="16">
        <v>1.2780081190394412</v>
      </c>
      <c r="F71" s="16">
        <v>13.028747647069395</v>
      </c>
      <c r="H71" s="17">
        <v>4.3950606242142385</v>
      </c>
      <c r="I71" s="16">
        <v>9.6668855555744813</v>
      </c>
      <c r="J71" s="16"/>
      <c r="K71" s="16">
        <v>17.423808271283633</v>
      </c>
      <c r="L71" s="19"/>
      <c r="N71" s="16">
        <v>17.423808271283633</v>
      </c>
      <c r="O71" s="19">
        <v>0.89300000000000002</v>
      </c>
      <c r="R71" s="20">
        <v>14.302844232966891</v>
      </c>
      <c r="S71" s="21">
        <v>5.5E-2</v>
      </c>
    </row>
    <row r="72" spans="1:19" x14ac:dyDescent="0.2">
      <c r="A72" s="11">
        <f t="shared" si="0"/>
        <v>57</v>
      </c>
      <c r="B72" s="16">
        <v>0.93740096013061702</v>
      </c>
      <c r="C72" s="16">
        <v>3.8716748450533487</v>
      </c>
      <c r="D72" s="16">
        <v>4.355280553094417</v>
      </c>
      <c r="E72" s="16">
        <v>0.92263916408319346</v>
      </c>
      <c r="F72" s="16">
        <v>12.180011738848407</v>
      </c>
      <c r="H72" s="17">
        <v>3.8716748450533487</v>
      </c>
      <c r="I72" s="16">
        <v>9.1495945622309591</v>
      </c>
      <c r="J72" s="16"/>
      <c r="K72" s="16">
        <v>16.051686583901756</v>
      </c>
      <c r="L72" s="19"/>
      <c r="N72" s="16">
        <v>16.051686583901756</v>
      </c>
      <c r="O72" s="19">
        <v>0.51100000000000001</v>
      </c>
      <c r="R72" s="20">
        <v>14.307708892752999</v>
      </c>
      <c r="S72" s="21">
        <v>5.6000000000000001E-2</v>
      </c>
    </row>
    <row r="73" spans="1:19" x14ac:dyDescent="0.2">
      <c r="A73" s="11">
        <f t="shared" si="0"/>
        <v>58</v>
      </c>
      <c r="B73" s="16">
        <v>1.073581875563832</v>
      </c>
      <c r="C73" s="16">
        <v>3.3328015079896431</v>
      </c>
      <c r="D73" s="16">
        <v>3.7060928326391149</v>
      </c>
      <c r="E73" s="16">
        <v>1.1788985741768556</v>
      </c>
      <c r="F73" s="16">
        <v>12.628215275355615</v>
      </c>
      <c r="H73" s="17">
        <v>3.3328015079896431</v>
      </c>
      <c r="I73" s="16">
        <v>8.2177929148056137</v>
      </c>
      <c r="J73" s="16"/>
      <c r="K73" s="16">
        <v>15.961016783345258</v>
      </c>
      <c r="L73" s="19"/>
      <c r="N73" s="16">
        <v>15.961016783345258</v>
      </c>
      <c r="O73" s="19">
        <v>0.47699999999999998</v>
      </c>
      <c r="R73" s="20">
        <v>14.308242084021913</v>
      </c>
      <c r="S73" s="21">
        <v>5.7000000000000002E-2</v>
      </c>
    </row>
    <row r="74" spans="1:19" x14ac:dyDescent="0.2">
      <c r="A74" s="11">
        <f t="shared" si="0"/>
        <v>59</v>
      </c>
      <c r="B74" s="16">
        <v>1.2483390087727457</v>
      </c>
      <c r="C74" s="16">
        <v>4.4952710241923342</v>
      </c>
      <c r="D74" s="16">
        <v>4.0925970057323866</v>
      </c>
      <c r="E74" s="16">
        <v>0.92182782125382801</v>
      </c>
      <c r="F74" s="16">
        <v>11.67559006108786</v>
      </c>
      <c r="H74" s="17">
        <v>4.4952710241923342</v>
      </c>
      <c r="I74" s="16">
        <v>9.5096958511785488</v>
      </c>
      <c r="J74" s="16"/>
      <c r="K74" s="16">
        <v>16.170861085280194</v>
      </c>
      <c r="L74" s="19"/>
      <c r="N74" s="16">
        <v>16.170861085280194</v>
      </c>
      <c r="O74" s="19">
        <v>0.55000000000000004</v>
      </c>
      <c r="R74" s="20">
        <v>14.311168951659056</v>
      </c>
      <c r="S74" s="21">
        <v>5.8000000000000003E-2</v>
      </c>
    </row>
    <row r="75" spans="1:19" x14ac:dyDescent="0.2">
      <c r="A75" s="11">
        <f t="shared" si="0"/>
        <v>60</v>
      </c>
      <c r="B75" s="16">
        <v>2.0417975343225407</v>
      </c>
      <c r="C75" s="16">
        <v>4.9981567927752621</v>
      </c>
      <c r="D75" s="16">
        <v>3.4226892786173266</v>
      </c>
      <c r="E75" s="16">
        <v>1.0875250333365329</v>
      </c>
      <c r="F75" s="16">
        <v>14.0483184925979</v>
      </c>
      <c r="H75" s="17">
        <v>4.9981567927752621</v>
      </c>
      <c r="I75" s="16">
        <v>9.5083711047291217</v>
      </c>
      <c r="J75" s="16"/>
      <c r="K75" s="16">
        <v>19.046475285373162</v>
      </c>
      <c r="L75" s="19"/>
      <c r="N75" s="16">
        <v>19.046475285373162</v>
      </c>
      <c r="O75" s="19">
        <v>0.997</v>
      </c>
      <c r="R75" s="20">
        <v>14.311320723587414</v>
      </c>
      <c r="S75" s="21">
        <v>5.8999999999999997E-2</v>
      </c>
    </row>
    <row r="76" spans="1:19" x14ac:dyDescent="0.2">
      <c r="A76" s="11">
        <f t="shared" si="0"/>
        <v>61</v>
      </c>
      <c r="B76" s="16">
        <v>1.8863660266579245</v>
      </c>
      <c r="C76" s="16">
        <v>4.2747077587628155</v>
      </c>
      <c r="D76" s="16">
        <v>4.4218451185806771</v>
      </c>
      <c r="E76" s="16">
        <v>0.52169019434222719</v>
      </c>
      <c r="F76" s="16">
        <v>11.363936922236462</v>
      </c>
      <c r="H76" s="17">
        <v>4.2747077587628155</v>
      </c>
      <c r="I76" s="16">
        <v>9.2182430716857198</v>
      </c>
      <c r="J76" s="16"/>
      <c r="K76" s="16">
        <v>15.638644680999278</v>
      </c>
      <c r="L76" s="19"/>
      <c r="N76" s="16">
        <v>15.638644680999278</v>
      </c>
      <c r="O76" s="19">
        <v>0.36199999999999999</v>
      </c>
      <c r="R76" s="20">
        <v>14.312828211055603</v>
      </c>
      <c r="S76" s="21">
        <v>0.06</v>
      </c>
    </row>
    <row r="77" spans="1:19" x14ac:dyDescent="0.2">
      <c r="A77" s="11">
        <f t="shared" si="0"/>
        <v>62</v>
      </c>
      <c r="B77" s="16">
        <v>1.5234963989787502</v>
      </c>
      <c r="C77" s="16">
        <v>4.1770740709616803</v>
      </c>
      <c r="D77" s="16">
        <v>4.3798693148837629</v>
      </c>
      <c r="E77" s="16">
        <v>0.71447946700209286</v>
      </c>
      <c r="F77" s="16">
        <v>12.009295035852119</v>
      </c>
      <c r="H77" s="17">
        <v>4.1770740709616803</v>
      </c>
      <c r="I77" s="16">
        <v>9.271422852847536</v>
      </c>
      <c r="J77" s="16"/>
      <c r="K77" s="16">
        <v>16.1863691068138</v>
      </c>
      <c r="L77" s="19"/>
      <c r="N77" s="16">
        <v>16.1863691068138</v>
      </c>
      <c r="O77" s="19">
        <v>0.55500000000000005</v>
      </c>
      <c r="R77" s="20">
        <v>14.325365595519543</v>
      </c>
      <c r="S77" s="21">
        <v>6.0999999999999999E-2</v>
      </c>
    </row>
    <row r="78" spans="1:19" x14ac:dyDescent="0.2">
      <c r="A78" s="11">
        <f t="shared" si="0"/>
        <v>63</v>
      </c>
      <c r="B78" s="16">
        <v>2.287745933746919</v>
      </c>
      <c r="C78" s="16">
        <v>3.6765654941555113</v>
      </c>
      <c r="D78" s="16">
        <v>3.9983554948812525</v>
      </c>
      <c r="E78" s="16">
        <v>0.97414922233929246</v>
      </c>
      <c r="F78" s="16">
        <v>11.359436060331063</v>
      </c>
      <c r="H78" s="17">
        <v>3.6765654941555113</v>
      </c>
      <c r="I78" s="16">
        <v>8.6490702113760562</v>
      </c>
      <c r="J78" s="16"/>
      <c r="K78" s="16">
        <v>15.036001554486575</v>
      </c>
      <c r="L78" s="19"/>
      <c r="N78" s="16">
        <v>15.036001554486575</v>
      </c>
      <c r="O78" s="19">
        <v>0.186</v>
      </c>
      <c r="R78" s="20">
        <v>14.334847077785525</v>
      </c>
      <c r="S78" s="21">
        <v>6.2E-2</v>
      </c>
    </row>
    <row r="79" spans="1:19" x14ac:dyDescent="0.2">
      <c r="A79" s="11">
        <f t="shared" si="0"/>
        <v>64</v>
      </c>
      <c r="B79" s="16">
        <v>1.572260094282683</v>
      </c>
      <c r="C79" s="16">
        <v>4.234978188018431</v>
      </c>
      <c r="D79" s="16">
        <v>4.320499648751138</v>
      </c>
      <c r="E79" s="16">
        <v>1.0807820556474326</v>
      </c>
      <c r="F79" s="16">
        <v>12.640563939668937</v>
      </c>
      <c r="H79" s="17">
        <v>4.234978188018431</v>
      </c>
      <c r="I79" s="16">
        <v>9.6362598924170015</v>
      </c>
      <c r="J79" s="16"/>
      <c r="K79" s="16">
        <v>16.875542127687368</v>
      </c>
      <c r="L79" s="19"/>
      <c r="N79" s="16">
        <v>16.875542127687368</v>
      </c>
      <c r="O79" s="19">
        <v>0.77</v>
      </c>
      <c r="R79" s="20">
        <v>14.336729731818195</v>
      </c>
      <c r="S79" s="21">
        <v>6.3E-2</v>
      </c>
    </row>
    <row r="80" spans="1:19" x14ac:dyDescent="0.2">
      <c r="A80" s="11">
        <f t="shared" si="0"/>
        <v>65</v>
      </c>
      <c r="B80" s="16">
        <v>2.0391116827813676</v>
      </c>
      <c r="C80" s="16">
        <v>3.8833027348155156</v>
      </c>
      <c r="D80" s="16">
        <v>4.3227337506359618</v>
      </c>
      <c r="E80" s="16">
        <v>0.96933076363347936</v>
      </c>
      <c r="F80" s="16">
        <v>11.344997831940418</v>
      </c>
      <c r="H80" s="17">
        <v>3.8833027348155156</v>
      </c>
      <c r="I80" s="16">
        <v>9.1753672490849567</v>
      </c>
      <c r="J80" s="16"/>
      <c r="K80" s="16">
        <v>15.228300566755934</v>
      </c>
      <c r="L80" s="19"/>
      <c r="N80" s="16">
        <v>15.228300566755934</v>
      </c>
      <c r="O80" s="19">
        <v>0.23699999999999999</v>
      </c>
      <c r="R80" s="20">
        <v>14.344848108899896</v>
      </c>
      <c r="S80" s="21">
        <v>6.4000000000000001E-2</v>
      </c>
    </row>
    <row r="81" spans="1:19" x14ac:dyDescent="0.2">
      <c r="A81" s="11">
        <f t="shared" si="0"/>
        <v>66</v>
      </c>
      <c r="B81" s="16">
        <v>1.8740054252266418</v>
      </c>
      <c r="C81" s="16">
        <v>3.5591520018933807</v>
      </c>
      <c r="D81" s="16">
        <v>4.3695559184961894</v>
      </c>
      <c r="E81" s="16">
        <v>0.68284903206949821</v>
      </c>
      <c r="F81" s="16">
        <v>10.056391632417217</v>
      </c>
      <c r="H81" s="17">
        <v>3.5591520018933807</v>
      </c>
      <c r="I81" s="16">
        <v>8.6115569524590683</v>
      </c>
      <c r="J81" s="16"/>
      <c r="K81" s="16">
        <v>13.615543634310598</v>
      </c>
      <c r="L81" s="19"/>
      <c r="N81" s="16">
        <v>13.615543634310598</v>
      </c>
      <c r="O81" s="19">
        <v>1.4E-2</v>
      </c>
      <c r="R81" s="20">
        <v>14.359041342155251</v>
      </c>
      <c r="S81" s="21">
        <v>6.5000000000000002E-2</v>
      </c>
    </row>
    <row r="82" spans="1:19" x14ac:dyDescent="0.2">
      <c r="A82" s="11">
        <f t="shared" ref="A82:A145" si="1">+A81+1</f>
        <v>67</v>
      </c>
      <c r="B82" s="16">
        <v>2.4740400072478224</v>
      </c>
      <c r="C82" s="16">
        <v>4.4082113491676864</v>
      </c>
      <c r="D82" s="16">
        <v>4.0795997315208297</v>
      </c>
      <c r="E82" s="16">
        <v>0.78236809420195641</v>
      </c>
      <c r="F82" s="16">
        <v>12.725585778127424</v>
      </c>
      <c r="H82" s="17">
        <v>4.4082113491676864</v>
      </c>
      <c r="I82" s="16">
        <v>9.2701791748904725</v>
      </c>
      <c r="J82" s="16"/>
      <c r="K82" s="16">
        <v>17.133797127295111</v>
      </c>
      <c r="L82" s="19"/>
      <c r="N82" s="16">
        <v>17.133797127295111</v>
      </c>
      <c r="O82" s="19">
        <v>0.84099999999999997</v>
      </c>
      <c r="R82" s="20">
        <v>14.363757640618132</v>
      </c>
      <c r="S82" s="21">
        <v>6.6000000000000003E-2</v>
      </c>
    </row>
    <row r="83" spans="1:19" x14ac:dyDescent="0.2">
      <c r="A83" s="11">
        <f t="shared" si="1"/>
        <v>68</v>
      </c>
      <c r="B83" s="16">
        <v>2.1547641659271903</v>
      </c>
      <c r="C83" s="16">
        <v>4.4003618414571974</v>
      </c>
      <c r="D83" s="16">
        <v>4.2175854574488767</v>
      </c>
      <c r="E83" s="16">
        <v>0.60702998623673921</v>
      </c>
      <c r="F83" s="16">
        <v>12.093887138064019</v>
      </c>
      <c r="H83" s="17">
        <v>4.4003618414571974</v>
      </c>
      <c r="I83" s="16">
        <v>9.2249772851428133</v>
      </c>
      <c r="J83" s="16"/>
      <c r="K83" s="16">
        <v>16.494248979521217</v>
      </c>
      <c r="L83" s="19"/>
      <c r="N83" s="16">
        <v>16.494248979521217</v>
      </c>
      <c r="O83" s="19">
        <v>0.66500000000000004</v>
      </c>
      <c r="R83" s="20">
        <v>14.376072198880138</v>
      </c>
      <c r="S83" s="21">
        <v>6.7000000000000004E-2</v>
      </c>
    </row>
    <row r="84" spans="1:19" x14ac:dyDescent="0.2">
      <c r="A84" s="11">
        <f t="shared" si="1"/>
        <v>69</v>
      </c>
      <c r="B84" s="16">
        <v>2.2019407929765293</v>
      </c>
      <c r="C84" s="16">
        <v>4.1722764864098281</v>
      </c>
      <c r="D84" s="16">
        <v>4.334380181357119</v>
      </c>
      <c r="E84" s="16">
        <v>1.2389490832683805</v>
      </c>
      <c r="F84" s="16">
        <v>11.475766117029707</v>
      </c>
      <c r="H84" s="17">
        <v>4.1722764864098281</v>
      </c>
      <c r="I84" s="16">
        <v>9.7456057510353276</v>
      </c>
      <c r="J84" s="16"/>
      <c r="K84" s="16">
        <v>15.648042603439535</v>
      </c>
      <c r="L84" s="19"/>
      <c r="N84" s="16">
        <v>15.648042603439535</v>
      </c>
      <c r="O84" s="19">
        <v>0.36599999999999999</v>
      </c>
      <c r="R84" s="20">
        <v>14.377147676364984</v>
      </c>
      <c r="S84" s="21">
        <v>6.8000000000000005E-2</v>
      </c>
    </row>
    <row r="85" spans="1:19" x14ac:dyDescent="0.2">
      <c r="A85" s="11">
        <f t="shared" si="1"/>
        <v>70</v>
      </c>
      <c r="B85" s="16">
        <v>3.1641350283753127</v>
      </c>
      <c r="C85" s="16">
        <v>4.6888774350954918</v>
      </c>
      <c r="D85" s="16">
        <v>3.748167155075862</v>
      </c>
      <c r="E85" s="16">
        <v>0.8887420616711097</v>
      </c>
      <c r="F85" s="16">
        <v>12.379513949155807</v>
      </c>
      <c r="H85" s="17">
        <v>4.6888774350954918</v>
      </c>
      <c r="I85" s="16">
        <v>9.3257866518424635</v>
      </c>
      <c r="J85" s="16"/>
      <c r="K85" s="16">
        <v>17.068391384251299</v>
      </c>
      <c r="L85" s="19"/>
      <c r="N85" s="16">
        <v>17.068391384251299</v>
      </c>
      <c r="O85" s="19">
        <v>0.82099999999999995</v>
      </c>
      <c r="R85" s="20">
        <v>14.389638449225458</v>
      </c>
      <c r="S85" s="21">
        <v>6.9000000000000006E-2</v>
      </c>
    </row>
    <row r="86" spans="1:19" x14ac:dyDescent="0.2">
      <c r="A86" s="11">
        <f t="shared" si="1"/>
        <v>71</v>
      </c>
      <c r="B86" s="16">
        <v>1.7999668721604394</v>
      </c>
      <c r="C86" s="16">
        <v>3.495141764782602</v>
      </c>
      <c r="D86" s="16">
        <v>4.0833563268543003</v>
      </c>
      <c r="E86" s="16">
        <v>0.93360674739051319</v>
      </c>
      <c r="F86" s="16">
        <v>13.419455202267272</v>
      </c>
      <c r="H86" s="17">
        <v>3.495141764782602</v>
      </c>
      <c r="I86" s="16">
        <v>8.5121048390274154</v>
      </c>
      <c r="J86" s="16"/>
      <c r="K86" s="16">
        <v>16.914596967049874</v>
      </c>
      <c r="L86" s="19"/>
      <c r="N86" s="16">
        <v>16.914596967049874</v>
      </c>
      <c r="O86" s="19">
        <v>0.77900000000000003</v>
      </c>
      <c r="R86" s="20">
        <v>14.397037188624381</v>
      </c>
      <c r="S86" s="21">
        <v>7.0000000000000007E-2</v>
      </c>
    </row>
    <row r="87" spans="1:19" x14ac:dyDescent="0.2">
      <c r="A87" s="11">
        <f t="shared" si="1"/>
        <v>72</v>
      </c>
      <c r="B87" s="16">
        <v>1.8203986706357682</v>
      </c>
      <c r="C87" s="16">
        <v>3.5614041381486459</v>
      </c>
      <c r="D87" s="16">
        <v>4.6788032114855014</v>
      </c>
      <c r="E87" s="16">
        <v>0.74788536087544344</v>
      </c>
      <c r="F87" s="16">
        <v>11.92131733961287</v>
      </c>
      <c r="H87" s="17">
        <v>3.5614041381486459</v>
      </c>
      <c r="I87" s="16">
        <v>8.9880927105095907</v>
      </c>
      <c r="J87" s="16"/>
      <c r="K87" s="16">
        <v>15.482721477761515</v>
      </c>
      <c r="L87" s="19"/>
      <c r="N87" s="16">
        <v>15.482721477761515</v>
      </c>
      <c r="O87" s="19">
        <v>0.312</v>
      </c>
      <c r="R87" s="20">
        <v>14.399521246028598</v>
      </c>
      <c r="S87" s="21">
        <v>7.0999999999999994E-2</v>
      </c>
    </row>
    <row r="88" spans="1:19" x14ac:dyDescent="0.2">
      <c r="A88" s="11">
        <f t="shared" si="1"/>
        <v>73</v>
      </c>
      <c r="B88" s="16">
        <v>1.8301967707448057</v>
      </c>
      <c r="C88" s="16">
        <v>4.0812724465504289</v>
      </c>
      <c r="D88" s="16">
        <v>3.6611190279054426</v>
      </c>
      <c r="E88" s="16">
        <v>1.1604360821829687</v>
      </c>
      <c r="F88" s="16">
        <v>12.237484982790193</v>
      </c>
      <c r="H88" s="17">
        <v>4.0812724465504289</v>
      </c>
      <c r="I88" s="16">
        <v>8.9028275566388402</v>
      </c>
      <c r="J88" s="16"/>
      <c r="K88" s="16">
        <v>16.318757429340621</v>
      </c>
      <c r="L88" s="19"/>
      <c r="N88" s="16">
        <v>16.318757429340621</v>
      </c>
      <c r="O88" s="19">
        <v>0.59799999999999998</v>
      </c>
      <c r="R88" s="20">
        <v>14.399543983396143</v>
      </c>
      <c r="S88" s="21">
        <v>7.1999999999999995E-2</v>
      </c>
    </row>
    <row r="89" spans="1:19" x14ac:dyDescent="0.2">
      <c r="A89" s="11">
        <f t="shared" si="1"/>
        <v>74</v>
      </c>
      <c r="B89" s="16">
        <v>1.8955320279492298</v>
      </c>
      <c r="C89" s="16">
        <v>4.1896751200547442</v>
      </c>
      <c r="D89" s="16">
        <v>3.6821217075648747</v>
      </c>
      <c r="E89" s="16">
        <v>1.0078988560971993</v>
      </c>
      <c r="F89" s="16">
        <v>12.241027464653598</v>
      </c>
      <c r="H89" s="17">
        <v>4.1896751200547442</v>
      </c>
      <c r="I89" s="16">
        <v>8.8796956837168182</v>
      </c>
      <c r="J89" s="16"/>
      <c r="K89" s="16">
        <v>16.430702584708342</v>
      </c>
      <c r="L89" s="19"/>
      <c r="N89" s="16">
        <v>16.430702584708342</v>
      </c>
      <c r="O89" s="19">
        <v>0.63800000000000001</v>
      </c>
      <c r="R89" s="20">
        <v>14.430743062272086</v>
      </c>
      <c r="S89" s="21">
        <v>7.2999999999999995E-2</v>
      </c>
    </row>
    <row r="90" spans="1:19" x14ac:dyDescent="0.2">
      <c r="A90" s="11">
        <f t="shared" si="1"/>
        <v>75</v>
      </c>
      <c r="B90" s="16">
        <v>3.0816438589245081</v>
      </c>
      <c r="C90" s="16">
        <v>4.0020077095541637</v>
      </c>
      <c r="D90" s="16">
        <v>4.1076688572538842</v>
      </c>
      <c r="E90" s="16">
        <v>1.0167639501569283</v>
      </c>
      <c r="F90" s="16">
        <v>12.198548377738916</v>
      </c>
      <c r="H90" s="17">
        <v>4.0020077095541637</v>
      </c>
      <c r="I90" s="16">
        <v>9.1264405169649763</v>
      </c>
      <c r="J90" s="16"/>
      <c r="K90" s="16">
        <v>16.20055608729308</v>
      </c>
      <c r="L90" s="19"/>
      <c r="N90" s="16">
        <v>16.20055608729308</v>
      </c>
      <c r="O90" s="19">
        <v>0.56200000000000006</v>
      </c>
      <c r="R90" s="20">
        <v>14.438999568861618</v>
      </c>
      <c r="S90" s="21">
        <v>7.3999999999999996E-2</v>
      </c>
    </row>
    <row r="91" spans="1:19" x14ac:dyDescent="0.2">
      <c r="A91" s="11">
        <f t="shared" si="1"/>
        <v>76</v>
      </c>
      <c r="B91" s="16">
        <v>2.6360824045259506</v>
      </c>
      <c r="C91" s="16">
        <v>4.4514981810643803</v>
      </c>
      <c r="D91" s="16">
        <v>3.5073835657422023</v>
      </c>
      <c r="E91" s="16">
        <v>1.258183663845557</v>
      </c>
      <c r="F91" s="16">
        <v>12.186391844181344</v>
      </c>
      <c r="H91" s="17">
        <v>4.4514981810643803</v>
      </c>
      <c r="I91" s="16">
        <v>9.2170654106521397</v>
      </c>
      <c r="J91" s="16"/>
      <c r="K91" s="16">
        <v>16.637890025245724</v>
      </c>
      <c r="L91" s="19"/>
      <c r="N91" s="16">
        <v>16.637890025245724</v>
      </c>
      <c r="O91" s="19">
        <v>0.70299999999999996</v>
      </c>
      <c r="R91" s="20">
        <v>14.444816924347833</v>
      </c>
      <c r="S91" s="21">
        <v>7.4999999999999997E-2</v>
      </c>
    </row>
    <row r="92" spans="1:19" x14ac:dyDescent="0.2">
      <c r="A92" s="11">
        <f t="shared" si="1"/>
        <v>77</v>
      </c>
      <c r="B92" s="16">
        <v>1.8431883341254434</v>
      </c>
      <c r="C92" s="16">
        <v>3.1049185155134182</v>
      </c>
      <c r="D92" s="16">
        <v>4.2779190915589425</v>
      </c>
      <c r="E92" s="16">
        <v>1.3896906928275712</v>
      </c>
      <c r="F92" s="16">
        <v>12.510677864440368</v>
      </c>
      <c r="H92" s="17">
        <v>3.1049185155134182</v>
      </c>
      <c r="I92" s="16">
        <v>8.7725282998999319</v>
      </c>
      <c r="J92" s="16"/>
      <c r="K92" s="16">
        <v>15.615596379953786</v>
      </c>
      <c r="L92" s="19"/>
      <c r="N92" s="16">
        <v>15.615596379953786</v>
      </c>
      <c r="O92" s="19">
        <v>0.35599999999999998</v>
      </c>
      <c r="R92" s="20">
        <v>14.46568243810907</v>
      </c>
      <c r="S92" s="21">
        <v>7.5999999999999998E-2</v>
      </c>
    </row>
    <row r="93" spans="1:19" x14ac:dyDescent="0.2">
      <c r="A93" s="11">
        <f t="shared" si="1"/>
        <v>78</v>
      </c>
      <c r="B93" s="16">
        <v>2.3920365543308435</v>
      </c>
      <c r="C93" s="16">
        <v>3.6768474375130609</v>
      </c>
      <c r="D93" s="16">
        <v>3.4318409117113333</v>
      </c>
      <c r="E93" s="16">
        <v>0.84574778773094295</v>
      </c>
      <c r="F93" s="16">
        <v>12.936868218559539</v>
      </c>
      <c r="H93" s="17">
        <v>3.6768474375130609</v>
      </c>
      <c r="I93" s="16">
        <v>7.9544361369553371</v>
      </c>
      <c r="J93" s="16"/>
      <c r="K93" s="16">
        <v>16.6137156560726</v>
      </c>
      <c r="L93" s="19"/>
      <c r="N93" s="16">
        <v>16.6137156560726</v>
      </c>
      <c r="O93" s="19">
        <v>0.69699999999999995</v>
      </c>
      <c r="R93" s="20">
        <v>14.46812443138333</v>
      </c>
      <c r="S93" s="21">
        <v>7.6999999999999999E-2</v>
      </c>
    </row>
    <row r="94" spans="1:19" x14ac:dyDescent="0.2">
      <c r="A94" s="11">
        <f t="shared" si="1"/>
        <v>79</v>
      </c>
      <c r="B94" s="16">
        <v>1.7560996689571766</v>
      </c>
      <c r="C94" s="16">
        <v>3.7787318761766073</v>
      </c>
      <c r="D94" s="16">
        <v>3.5759298735720222</v>
      </c>
      <c r="E94" s="16">
        <v>0.62519621476531029</v>
      </c>
      <c r="F94" s="16">
        <v>12.480662265545106</v>
      </c>
      <c r="H94" s="17">
        <v>3.7787318761766073</v>
      </c>
      <c r="I94" s="16">
        <v>7.9798579645139398</v>
      </c>
      <c r="J94" s="16"/>
      <c r="K94" s="16">
        <v>16.259394141721714</v>
      </c>
      <c r="L94" s="19"/>
      <c r="N94" s="16">
        <v>16.259394141721714</v>
      </c>
      <c r="O94" s="19">
        <v>0.58499999999999996</v>
      </c>
      <c r="R94" s="20">
        <v>14.473271034526988</v>
      </c>
      <c r="S94" s="21">
        <v>7.8E-2</v>
      </c>
    </row>
    <row r="95" spans="1:19" x14ac:dyDescent="0.2">
      <c r="A95" s="11">
        <f t="shared" si="1"/>
        <v>80</v>
      </c>
      <c r="B95" s="16">
        <v>2.7540393198723905</v>
      </c>
      <c r="C95" s="16">
        <v>3.9333067535189912</v>
      </c>
      <c r="D95" s="16">
        <v>4.0579521330337229</v>
      </c>
      <c r="E95" s="16">
        <v>0.93334655539456435</v>
      </c>
      <c r="F95" s="16">
        <v>11.697366774853435</v>
      </c>
      <c r="H95" s="17">
        <v>3.9333067535189912</v>
      </c>
      <c r="I95" s="16">
        <v>8.9246054419472785</v>
      </c>
      <c r="J95" s="16"/>
      <c r="K95" s="16">
        <v>15.630673528372427</v>
      </c>
      <c r="L95" s="19"/>
      <c r="N95" s="16">
        <v>15.630673528372427</v>
      </c>
      <c r="O95" s="19">
        <v>0.36</v>
      </c>
      <c r="R95" s="20">
        <v>14.478413090197137</v>
      </c>
      <c r="S95" s="21">
        <v>7.9000000000000001E-2</v>
      </c>
    </row>
    <row r="96" spans="1:19" x14ac:dyDescent="0.2">
      <c r="A96" s="11">
        <f t="shared" si="1"/>
        <v>81</v>
      </c>
      <c r="B96" s="16">
        <v>2.0535169419890735</v>
      </c>
      <c r="C96" s="16">
        <v>4.2097260676237056</v>
      </c>
      <c r="D96" s="16">
        <v>4.4215616877445427</v>
      </c>
      <c r="E96" s="16">
        <v>1.1140654126174923</v>
      </c>
      <c r="F96" s="16">
        <v>12.008988081390271</v>
      </c>
      <c r="H96" s="17">
        <v>4.2097260676237056</v>
      </c>
      <c r="I96" s="16">
        <v>9.7453531679857406</v>
      </c>
      <c r="J96" s="16"/>
      <c r="K96" s="16">
        <v>16.218714149013977</v>
      </c>
      <c r="L96" s="19"/>
      <c r="N96" s="16">
        <v>16.218714149013977</v>
      </c>
      <c r="O96" s="19">
        <v>0.57099999999999995</v>
      </c>
      <c r="R96" s="20">
        <v>14.479279383900575</v>
      </c>
      <c r="S96" s="21">
        <v>0.08</v>
      </c>
    </row>
    <row r="97" spans="1:19" x14ac:dyDescent="0.2">
      <c r="A97" s="11">
        <f t="shared" si="1"/>
        <v>82</v>
      </c>
      <c r="B97" s="16">
        <v>3.0777102943393402</v>
      </c>
      <c r="C97" s="16">
        <v>4.3861350705847144</v>
      </c>
      <c r="D97" s="16">
        <v>3.580585262947352</v>
      </c>
      <c r="E97" s="16">
        <v>0.82227268765200279</v>
      </c>
      <c r="F97" s="16">
        <v>11.797627197040129</v>
      </c>
      <c r="H97" s="17">
        <v>4.3861350705847144</v>
      </c>
      <c r="I97" s="16">
        <v>8.7889930211840692</v>
      </c>
      <c r="J97" s="16"/>
      <c r="K97" s="16">
        <v>16.183762267624843</v>
      </c>
      <c r="L97" s="19"/>
      <c r="N97" s="16">
        <v>16.183762267624843</v>
      </c>
      <c r="O97" s="19">
        <v>0.55300000000000005</v>
      </c>
      <c r="R97" s="20">
        <v>14.479718215094181</v>
      </c>
      <c r="S97" s="21">
        <v>8.1000000000000003E-2</v>
      </c>
    </row>
    <row r="98" spans="1:19" x14ac:dyDescent="0.2">
      <c r="A98" s="11">
        <f t="shared" si="1"/>
        <v>83</v>
      </c>
      <c r="B98" s="16">
        <v>1.5537666563905077</v>
      </c>
      <c r="C98" s="16">
        <v>3.6886361941506038</v>
      </c>
      <c r="D98" s="16">
        <v>3.4174753637707909</v>
      </c>
      <c r="E98" s="16">
        <v>1.1302381620007509</v>
      </c>
      <c r="F98" s="16">
        <v>10.750363374711014</v>
      </c>
      <c r="H98" s="17">
        <v>3.6886361941506038</v>
      </c>
      <c r="I98" s="16">
        <v>8.2363497199221456</v>
      </c>
      <c r="J98" s="16"/>
      <c r="K98" s="16">
        <v>14.438999568861618</v>
      </c>
      <c r="L98" s="19"/>
      <c r="N98" s="16">
        <v>14.438999568861618</v>
      </c>
      <c r="O98" s="19">
        <v>7.3999999999999996E-2</v>
      </c>
      <c r="R98" s="20">
        <v>14.4879104886204</v>
      </c>
      <c r="S98" s="21">
        <v>8.2000000000000003E-2</v>
      </c>
    </row>
    <row r="99" spans="1:19" x14ac:dyDescent="0.2">
      <c r="A99" s="11">
        <f t="shared" si="1"/>
        <v>84</v>
      </c>
      <c r="B99" s="16">
        <v>1.157957972784061</v>
      </c>
      <c r="C99" s="16">
        <v>3.7604413692897651</v>
      </c>
      <c r="D99" s="16">
        <v>3.8788893974506209</v>
      </c>
      <c r="E99" s="16">
        <v>1.1985819262699806</v>
      </c>
      <c r="F99" s="16">
        <v>13.156131474999711</v>
      </c>
      <c r="H99" s="17">
        <v>3.7604413692897651</v>
      </c>
      <c r="I99" s="16">
        <v>8.8379126930103666</v>
      </c>
      <c r="J99" s="16"/>
      <c r="K99" s="16">
        <v>16.916572844289476</v>
      </c>
      <c r="L99" s="19"/>
      <c r="N99" s="16">
        <v>16.916572844289476</v>
      </c>
      <c r="O99" s="19">
        <v>0.78100000000000003</v>
      </c>
      <c r="R99" s="20">
        <v>14.491818473667081</v>
      </c>
      <c r="S99" s="21">
        <v>8.3000000000000004E-2</v>
      </c>
    </row>
    <row r="100" spans="1:19" x14ac:dyDescent="0.2">
      <c r="A100" s="11">
        <f t="shared" si="1"/>
        <v>85</v>
      </c>
      <c r="B100" s="16">
        <v>2.0916782028070884</v>
      </c>
      <c r="C100" s="16">
        <v>4.4520165930443909</v>
      </c>
      <c r="D100" s="16">
        <v>3.8497699103836567</v>
      </c>
      <c r="E100" s="16">
        <v>1.2342035631954786</v>
      </c>
      <c r="F100" s="16">
        <v>11.631806986144511</v>
      </c>
      <c r="H100" s="17">
        <v>4.4520165930443909</v>
      </c>
      <c r="I100" s="16">
        <v>9.5359900666235262</v>
      </c>
      <c r="J100" s="16"/>
      <c r="K100" s="16">
        <v>16.083823579188902</v>
      </c>
      <c r="L100" s="19"/>
      <c r="N100" s="16">
        <v>16.083823579188902</v>
      </c>
      <c r="O100" s="19">
        <v>0.52100000000000002</v>
      </c>
      <c r="R100" s="20">
        <v>14.524403963529039</v>
      </c>
      <c r="S100" s="21">
        <v>8.4000000000000005E-2</v>
      </c>
    </row>
    <row r="101" spans="1:19" x14ac:dyDescent="0.2">
      <c r="A101" s="11">
        <f t="shared" si="1"/>
        <v>86</v>
      </c>
      <c r="B101" s="16">
        <v>2.0597532334722928</v>
      </c>
      <c r="C101" s="16">
        <v>4.0118393472803291</v>
      </c>
      <c r="D101" s="16">
        <v>3.8345377764508157</v>
      </c>
      <c r="E101" s="16">
        <v>0.9843094412881328</v>
      </c>
      <c r="F101" s="16">
        <v>13.418825377186295</v>
      </c>
      <c r="H101" s="17">
        <v>4.0118393472803291</v>
      </c>
      <c r="I101" s="16">
        <v>8.8306865650192776</v>
      </c>
      <c r="J101" s="16"/>
      <c r="K101" s="16">
        <v>17.430664724466624</v>
      </c>
      <c r="L101" s="19"/>
      <c r="N101" s="16">
        <v>17.430664724466624</v>
      </c>
      <c r="O101" s="19">
        <v>0.89400000000000002</v>
      </c>
      <c r="R101" s="20">
        <v>14.525352111755637</v>
      </c>
      <c r="S101" s="21">
        <v>8.5000000000000006E-2</v>
      </c>
    </row>
    <row r="102" spans="1:19" x14ac:dyDescent="0.2">
      <c r="A102" s="11">
        <f t="shared" si="1"/>
        <v>87</v>
      </c>
      <c r="B102" s="16">
        <v>1.82288500177674</v>
      </c>
      <c r="C102" s="16">
        <v>3.8417013102880446</v>
      </c>
      <c r="D102" s="16">
        <v>4.2371505213432101</v>
      </c>
      <c r="E102" s="16">
        <v>1.0217245728890703</v>
      </c>
      <c r="F102" s="16">
        <v>11.346798631449929</v>
      </c>
      <c r="H102" s="17">
        <v>3.8417013102880446</v>
      </c>
      <c r="I102" s="16">
        <v>9.100576404520325</v>
      </c>
      <c r="J102" s="16"/>
      <c r="K102" s="16">
        <v>15.188499941737973</v>
      </c>
      <c r="L102" s="19"/>
      <c r="N102" s="16">
        <v>15.188499941737973</v>
      </c>
      <c r="O102" s="19">
        <v>0.22600000000000001</v>
      </c>
      <c r="R102" s="20">
        <v>14.535830627588439</v>
      </c>
      <c r="S102" s="21">
        <v>8.5999999999999993E-2</v>
      </c>
    </row>
    <row r="103" spans="1:19" x14ac:dyDescent="0.2">
      <c r="A103" s="11">
        <f t="shared" si="1"/>
        <v>88</v>
      </c>
      <c r="B103" s="16">
        <v>2.7147923497541342</v>
      </c>
      <c r="C103" s="16">
        <v>3.1892786965763662</v>
      </c>
      <c r="D103" s="16">
        <v>4.5736882631026674</v>
      </c>
      <c r="E103" s="16">
        <v>1.2227020690952486</v>
      </c>
      <c r="F103" s="16">
        <v>12.157276645040838</v>
      </c>
      <c r="H103" s="17">
        <v>3.1892786965763662</v>
      </c>
      <c r="I103" s="16">
        <v>8.9856690287742822</v>
      </c>
      <c r="J103" s="16"/>
      <c r="K103" s="16">
        <v>15.346555341617204</v>
      </c>
      <c r="L103" s="19"/>
      <c r="N103" s="16">
        <v>15.346555341617204</v>
      </c>
      <c r="O103" s="19">
        <v>0.27</v>
      </c>
      <c r="R103" s="20">
        <v>14.538858108076965</v>
      </c>
      <c r="S103" s="21">
        <v>8.6999999999999994E-2</v>
      </c>
    </row>
    <row r="104" spans="1:19" x14ac:dyDescent="0.2">
      <c r="A104" s="11">
        <f t="shared" si="1"/>
        <v>89</v>
      </c>
      <c r="B104" s="16">
        <v>1.9691704033466522</v>
      </c>
      <c r="C104" s="16">
        <v>3.9008821305324091</v>
      </c>
      <c r="D104" s="16">
        <v>4.7107839101081481</v>
      </c>
      <c r="E104" s="16">
        <v>0.83016332157603756</v>
      </c>
      <c r="F104" s="16">
        <v>12.729273779143114</v>
      </c>
      <c r="H104" s="17">
        <v>3.9008821305324091</v>
      </c>
      <c r="I104" s="16">
        <v>9.4418293622165947</v>
      </c>
      <c r="J104" s="16"/>
      <c r="K104" s="16">
        <v>16.630155909675523</v>
      </c>
      <c r="L104" s="19"/>
      <c r="N104" s="16">
        <v>16.630155909675523</v>
      </c>
      <c r="O104" s="19">
        <v>0.70099999999999996</v>
      </c>
      <c r="R104" s="20">
        <v>14.559652567564626</v>
      </c>
      <c r="S104" s="21">
        <v>8.7999999999999995E-2</v>
      </c>
    </row>
    <row r="105" spans="1:19" x14ac:dyDescent="0.2">
      <c r="A105" s="11">
        <f t="shared" si="1"/>
        <v>90</v>
      </c>
      <c r="B105" s="16">
        <v>2.0528245891473489</v>
      </c>
      <c r="C105" s="16">
        <v>4.6709456101816613</v>
      </c>
      <c r="D105" s="16">
        <v>4.2368223781559209</v>
      </c>
      <c r="E105" s="16">
        <v>1.1483280038883095</v>
      </c>
      <c r="F105" s="16">
        <v>12.080679001257522</v>
      </c>
      <c r="H105" s="17">
        <v>4.6709456101816613</v>
      </c>
      <c r="I105" s="16">
        <v>10.056095992225892</v>
      </c>
      <c r="J105" s="16"/>
      <c r="K105" s="16">
        <v>16.751624611439183</v>
      </c>
      <c r="L105" s="19"/>
      <c r="N105" s="16">
        <v>16.751624611439183</v>
      </c>
      <c r="O105" s="19">
        <v>0.73299999999999998</v>
      </c>
      <c r="R105" s="20">
        <v>14.560255107804551</v>
      </c>
      <c r="S105" s="21">
        <v>8.8999999999999996E-2</v>
      </c>
    </row>
    <row r="106" spans="1:19" x14ac:dyDescent="0.2">
      <c r="A106" s="11">
        <f t="shared" si="1"/>
        <v>91</v>
      </c>
      <c r="B106" s="16">
        <v>2.0532475041836733</v>
      </c>
      <c r="C106" s="16">
        <v>3.4538097780605312</v>
      </c>
      <c r="D106" s="16">
        <v>4.0428378426704512</v>
      </c>
      <c r="E106" s="16">
        <v>1.5189453768252861</v>
      </c>
      <c r="F106" s="16">
        <v>11.558222043560818</v>
      </c>
      <c r="H106" s="17">
        <v>3.4538097780605312</v>
      </c>
      <c r="I106" s="16">
        <v>9.0155929975562685</v>
      </c>
      <c r="J106" s="16"/>
      <c r="K106" s="16">
        <v>15.012031821621349</v>
      </c>
      <c r="L106" s="19"/>
      <c r="N106" s="16">
        <v>15.012031821621349</v>
      </c>
      <c r="O106" s="19">
        <v>0.17799999999999999</v>
      </c>
      <c r="R106" s="20">
        <v>14.564849192916881</v>
      </c>
      <c r="S106" s="21">
        <v>0.09</v>
      </c>
    </row>
    <row r="107" spans="1:19" x14ac:dyDescent="0.2">
      <c r="A107" s="11">
        <f t="shared" si="1"/>
        <v>92</v>
      </c>
      <c r="B107" s="16">
        <v>2.4376408924144926</v>
      </c>
      <c r="C107" s="16">
        <v>5.0090525393025018</v>
      </c>
      <c r="D107" s="16">
        <v>4.2292042271392347</v>
      </c>
      <c r="E107" s="16">
        <v>1.1584301371622132</v>
      </c>
      <c r="F107" s="16">
        <v>12.719130639481591</v>
      </c>
      <c r="H107" s="17">
        <v>5.0090525393025018</v>
      </c>
      <c r="I107" s="16">
        <v>10.39668690360395</v>
      </c>
      <c r="J107" s="16"/>
      <c r="K107" s="16">
        <v>17.728183178784093</v>
      </c>
      <c r="L107" s="19"/>
      <c r="N107" s="16">
        <v>17.728183178784093</v>
      </c>
      <c r="O107" s="19">
        <v>0.93400000000000005</v>
      </c>
      <c r="R107" s="20">
        <v>14.569131776093855</v>
      </c>
      <c r="S107" s="21">
        <v>9.0999999999999998E-2</v>
      </c>
    </row>
    <row r="108" spans="1:19" x14ac:dyDescent="0.2">
      <c r="A108" s="11">
        <f t="shared" si="1"/>
        <v>93</v>
      </c>
      <c r="B108" s="16">
        <v>1.6987423855898669</v>
      </c>
      <c r="C108" s="16">
        <v>4.7153244041546714</v>
      </c>
      <c r="D108" s="16">
        <v>3.981007102633157</v>
      </c>
      <c r="E108" s="16">
        <v>1.1102391845506645</v>
      </c>
      <c r="F108" s="16">
        <v>12.985432961897459</v>
      </c>
      <c r="H108" s="17">
        <v>4.7153244041546714</v>
      </c>
      <c r="I108" s="16">
        <v>9.8065706913384929</v>
      </c>
      <c r="J108" s="16"/>
      <c r="K108" s="16">
        <v>17.70075736605213</v>
      </c>
      <c r="L108" s="19"/>
      <c r="N108" s="16">
        <v>17.70075736605213</v>
      </c>
      <c r="O108" s="19">
        <v>0.93200000000000005</v>
      </c>
      <c r="R108" s="20">
        <v>14.571076957887271</v>
      </c>
      <c r="S108" s="21">
        <v>9.1999999999999998E-2</v>
      </c>
    </row>
    <row r="109" spans="1:19" x14ac:dyDescent="0.2">
      <c r="A109" s="11">
        <f t="shared" si="1"/>
        <v>94</v>
      </c>
      <c r="B109" s="16">
        <v>1.9587782895105192</v>
      </c>
      <c r="C109" s="16">
        <v>4.087208604782063</v>
      </c>
      <c r="D109" s="16">
        <v>4.5306022289914836</v>
      </c>
      <c r="E109" s="16">
        <v>0.89057825860072626</v>
      </c>
      <c r="F109" s="16">
        <v>12.148839944813517</v>
      </c>
      <c r="H109" s="17">
        <v>4.087208604782063</v>
      </c>
      <c r="I109" s="16">
        <v>9.5083890923742729</v>
      </c>
      <c r="J109" s="16"/>
      <c r="K109" s="16">
        <v>16.23604854959558</v>
      </c>
      <c r="L109" s="19"/>
      <c r="N109" s="16">
        <v>16.23604854959558</v>
      </c>
      <c r="O109" s="19">
        <v>0.57599999999999996</v>
      </c>
      <c r="R109" s="20">
        <v>14.575650579368812</v>
      </c>
      <c r="S109" s="21">
        <v>9.2999999999999999E-2</v>
      </c>
    </row>
    <row r="110" spans="1:19" x14ac:dyDescent="0.2">
      <c r="A110" s="11">
        <f t="shared" si="1"/>
        <v>95</v>
      </c>
      <c r="B110" s="16">
        <v>2.1849156205935287</v>
      </c>
      <c r="C110" s="16">
        <v>4.3818706773017766</v>
      </c>
      <c r="D110" s="16">
        <v>3.8359496257762657</v>
      </c>
      <c r="E110" s="16">
        <v>0.71620771475500078</v>
      </c>
      <c r="F110" s="16">
        <v>11.73614876580541</v>
      </c>
      <c r="H110" s="17">
        <v>4.3818706773017766</v>
      </c>
      <c r="I110" s="16">
        <v>8.9340280178330431</v>
      </c>
      <c r="J110" s="16"/>
      <c r="K110" s="16">
        <v>16.118019443107187</v>
      </c>
      <c r="L110" s="19"/>
      <c r="N110" s="16">
        <v>16.118019443107187</v>
      </c>
      <c r="O110" s="19">
        <v>0.53400000000000003</v>
      </c>
      <c r="R110" s="20">
        <v>14.578559825546108</v>
      </c>
      <c r="S110" s="21">
        <v>9.4E-2</v>
      </c>
    </row>
    <row r="111" spans="1:19" x14ac:dyDescent="0.2">
      <c r="A111" s="11">
        <f t="shared" si="1"/>
        <v>96</v>
      </c>
      <c r="B111" s="16">
        <v>1.7519114458555123</v>
      </c>
      <c r="C111" s="16">
        <v>3.7359941517061088</v>
      </c>
      <c r="D111" s="16">
        <v>4.0448696022203876</v>
      </c>
      <c r="E111" s="16">
        <v>0.93135493286899873</v>
      </c>
      <c r="F111" s="16">
        <v>12.950119556364371</v>
      </c>
      <c r="H111" s="17">
        <v>3.7359941517061088</v>
      </c>
      <c r="I111" s="16">
        <v>8.7122186867954952</v>
      </c>
      <c r="J111" s="16"/>
      <c r="K111" s="16">
        <v>16.686113708070479</v>
      </c>
      <c r="L111" s="19"/>
      <c r="N111" s="16">
        <v>16.686113708070479</v>
      </c>
      <c r="O111" s="19">
        <v>0.71599999999999997</v>
      </c>
      <c r="R111" s="20">
        <v>14.587868503818754</v>
      </c>
      <c r="S111" s="21">
        <v>9.5000000000000001E-2</v>
      </c>
    </row>
    <row r="112" spans="1:19" x14ac:dyDescent="0.2">
      <c r="A112" s="11">
        <f t="shared" si="1"/>
        <v>97</v>
      </c>
      <c r="B112" s="16">
        <v>0.94987467996543273</v>
      </c>
      <c r="C112" s="16">
        <v>3.8497241904260591</v>
      </c>
      <c r="D112" s="16">
        <v>3.9992224597917811</v>
      </c>
      <c r="E112" s="16">
        <v>0.49585665672202595</v>
      </c>
      <c r="F112" s="16">
        <v>13.156281541625503</v>
      </c>
      <c r="H112" s="17">
        <v>3.8497241904260591</v>
      </c>
      <c r="I112" s="16">
        <v>8.3448033069398662</v>
      </c>
      <c r="J112" s="16"/>
      <c r="K112" s="16">
        <v>17.006005732051563</v>
      </c>
      <c r="L112" s="19"/>
      <c r="N112" s="16">
        <v>17.006005732051563</v>
      </c>
      <c r="O112" s="19">
        <v>0.81100000000000005</v>
      </c>
      <c r="R112" s="20">
        <v>14.593664258805802</v>
      </c>
      <c r="S112" s="21">
        <v>9.6000000000000002E-2</v>
      </c>
    </row>
    <row r="113" spans="1:19" x14ac:dyDescent="0.2">
      <c r="A113" s="11">
        <f t="shared" si="1"/>
        <v>98</v>
      </c>
      <c r="B113" s="16">
        <v>2.0313275450025685</v>
      </c>
      <c r="C113" s="16">
        <v>2.6505827109795064</v>
      </c>
      <c r="D113" s="16">
        <v>3.9474504830914157</v>
      </c>
      <c r="E113" s="16">
        <v>1.0562683094358363</v>
      </c>
      <c r="F113" s="16">
        <v>10.242301444406621</v>
      </c>
      <c r="H113" s="17">
        <v>2.6505827109795064</v>
      </c>
      <c r="I113" s="16">
        <v>7.6543015035067583</v>
      </c>
      <c r="J113" s="16"/>
      <c r="K113" s="16">
        <v>12.892884155386128</v>
      </c>
      <c r="L113" s="19"/>
      <c r="N113" s="16">
        <v>12.892884155386128</v>
      </c>
      <c r="O113" s="19">
        <v>1E-3</v>
      </c>
      <c r="R113" s="20">
        <v>14.595817487512249</v>
      </c>
      <c r="S113" s="21">
        <v>9.7000000000000003E-2</v>
      </c>
    </row>
    <row r="114" spans="1:19" x14ac:dyDescent="0.2">
      <c r="A114" s="11">
        <f t="shared" si="1"/>
        <v>99</v>
      </c>
      <c r="B114" s="16">
        <v>2.0807688138593221</v>
      </c>
      <c r="C114" s="16">
        <v>3.317101355700288</v>
      </c>
      <c r="D114" s="16">
        <v>4.203976230295666</v>
      </c>
      <c r="E114" s="16">
        <v>0.78459179419587599</v>
      </c>
      <c r="F114" s="16">
        <v>11.05897084317985</v>
      </c>
      <c r="H114" s="17">
        <v>3.317101355700288</v>
      </c>
      <c r="I114" s="16">
        <v>8.30566938019183</v>
      </c>
      <c r="J114" s="16"/>
      <c r="K114" s="16">
        <v>14.376072198880138</v>
      </c>
      <c r="L114" s="19"/>
      <c r="N114" s="16">
        <v>14.376072198880138</v>
      </c>
      <c r="O114" s="19">
        <v>6.7000000000000004E-2</v>
      </c>
      <c r="R114" s="20">
        <v>14.60362549952697</v>
      </c>
      <c r="S114" s="21">
        <v>9.8000000000000004E-2</v>
      </c>
    </row>
    <row r="115" spans="1:19" x14ac:dyDescent="0.2">
      <c r="A115" s="11">
        <f t="shared" si="1"/>
        <v>100</v>
      </c>
      <c r="B115" s="16">
        <v>1.6351641584624304</v>
      </c>
      <c r="C115" s="16">
        <v>3.6131430179957533</v>
      </c>
      <c r="D115" s="16">
        <v>3.8780447887156697</v>
      </c>
      <c r="E115" s="16">
        <v>0.92297839503407886</v>
      </c>
      <c r="F115" s="16">
        <v>11.722260781709338</v>
      </c>
      <c r="H115" s="17">
        <v>3.6131430179957533</v>
      </c>
      <c r="I115" s="16">
        <v>8.4141662017455019</v>
      </c>
      <c r="J115" s="16"/>
      <c r="K115" s="16">
        <v>15.335403799705091</v>
      </c>
      <c r="L115" s="19"/>
      <c r="N115" s="16">
        <v>15.335403799705091</v>
      </c>
      <c r="O115" s="19">
        <v>0.26600000000000001</v>
      </c>
      <c r="R115" s="20">
        <v>14.610958300560014</v>
      </c>
      <c r="S115" s="21">
        <v>9.9000000000000005E-2</v>
      </c>
    </row>
    <row r="116" spans="1:19" x14ac:dyDescent="0.2">
      <c r="A116" s="11">
        <f t="shared" si="1"/>
        <v>101</v>
      </c>
      <c r="B116" s="16">
        <v>2.1687499207037035</v>
      </c>
      <c r="C116" s="16">
        <v>3.211929662124021</v>
      </c>
      <c r="D116" s="16">
        <v>4.1457001221751852</v>
      </c>
      <c r="E116" s="16">
        <v>1.0959320727815793</v>
      </c>
      <c r="F116" s="16">
        <v>11.323900965464418</v>
      </c>
      <c r="H116" s="17">
        <v>3.211929662124021</v>
      </c>
      <c r="I116" s="16">
        <v>8.4535618570807856</v>
      </c>
      <c r="J116" s="16"/>
      <c r="K116" s="16">
        <v>14.535830627588439</v>
      </c>
      <c r="L116" s="19"/>
      <c r="N116" s="16">
        <v>14.535830627588439</v>
      </c>
      <c r="O116" s="19">
        <v>8.5999999999999993E-2</v>
      </c>
      <c r="R116" s="20">
        <v>14.616815446439432</v>
      </c>
      <c r="S116" s="21">
        <v>0.1</v>
      </c>
    </row>
    <row r="117" spans="1:19" x14ac:dyDescent="0.2">
      <c r="A117" s="11">
        <f t="shared" si="1"/>
        <v>102</v>
      </c>
      <c r="B117" s="16">
        <v>1.5514838246890577</v>
      </c>
      <c r="C117" s="16">
        <v>4.1171690655610291</v>
      </c>
      <c r="D117" s="16">
        <v>3.7633420723559539</v>
      </c>
      <c r="E117" s="16">
        <v>1.0949809530084167</v>
      </c>
      <c r="F117" s="16">
        <v>13.461330612073652</v>
      </c>
      <c r="H117" s="17">
        <v>4.1171690655610291</v>
      </c>
      <c r="I117" s="16">
        <v>8.9754920909253997</v>
      </c>
      <c r="J117" s="16"/>
      <c r="K117" s="16">
        <v>17.578499677634682</v>
      </c>
      <c r="L117" s="19"/>
      <c r="N117" s="16">
        <v>17.578499677634682</v>
      </c>
      <c r="O117" s="19">
        <v>0.91500000000000004</v>
      </c>
      <c r="R117" s="20">
        <v>14.630464688176289</v>
      </c>
      <c r="S117" s="21">
        <v>0.10100000000000001</v>
      </c>
    </row>
    <row r="118" spans="1:19" x14ac:dyDescent="0.2">
      <c r="A118" s="11">
        <f t="shared" si="1"/>
        <v>103</v>
      </c>
      <c r="B118" s="16">
        <v>1.6344649844104424</v>
      </c>
      <c r="C118" s="16">
        <v>3.8551174940075725</v>
      </c>
      <c r="D118" s="16">
        <v>4.8857228785927873</v>
      </c>
      <c r="E118" s="16">
        <v>1.0836497374621104</v>
      </c>
      <c r="F118" s="16">
        <v>12.596655809204094</v>
      </c>
      <c r="H118" s="17">
        <v>3.8551174940075725</v>
      </c>
      <c r="I118" s="16">
        <v>9.8244901100624702</v>
      </c>
      <c r="J118" s="16"/>
      <c r="K118" s="16">
        <v>16.451773303211667</v>
      </c>
      <c r="L118" s="19"/>
      <c r="N118" s="16">
        <v>16.451773303211667</v>
      </c>
      <c r="O118" s="19">
        <v>0.64700000000000002</v>
      </c>
      <c r="R118" s="20">
        <v>14.645544110331684</v>
      </c>
      <c r="S118" s="21">
        <v>0.10199999999999999</v>
      </c>
    </row>
    <row r="119" spans="1:19" x14ac:dyDescent="0.2">
      <c r="A119" s="11">
        <f t="shared" si="1"/>
        <v>104</v>
      </c>
      <c r="B119" s="16">
        <v>2.1321632225881331</v>
      </c>
      <c r="C119" s="16">
        <v>4.019990693544969</v>
      </c>
      <c r="D119" s="16">
        <v>4.2541798644415394</v>
      </c>
      <c r="E119" s="16">
        <v>1.0356630130227131</v>
      </c>
      <c r="F119" s="16">
        <v>11.587638512821286</v>
      </c>
      <c r="H119" s="17">
        <v>4.019990693544969</v>
      </c>
      <c r="I119" s="16">
        <v>9.3098335710092215</v>
      </c>
      <c r="J119" s="16"/>
      <c r="K119" s="16">
        <v>15.607629206366255</v>
      </c>
      <c r="L119" s="19"/>
      <c r="N119" s="16">
        <v>15.607629206366255</v>
      </c>
      <c r="O119" s="19">
        <v>0.35299999999999998</v>
      </c>
      <c r="R119" s="20">
        <v>14.654126329711289</v>
      </c>
      <c r="S119" s="21">
        <v>0.10299999999999999</v>
      </c>
    </row>
    <row r="120" spans="1:19" x14ac:dyDescent="0.2">
      <c r="A120" s="11">
        <f t="shared" si="1"/>
        <v>105</v>
      </c>
      <c r="B120" s="16">
        <v>2.1489161149947904</v>
      </c>
      <c r="C120" s="16">
        <v>3.9054807631182484</v>
      </c>
      <c r="D120" s="16">
        <v>3.6283145610505017</v>
      </c>
      <c r="E120" s="16">
        <v>1.4442456074684742</v>
      </c>
      <c r="F120" s="16">
        <v>9.4510137690231204</v>
      </c>
      <c r="H120" s="17">
        <v>3.9054807631182484</v>
      </c>
      <c r="I120" s="16">
        <v>8.9780409316372243</v>
      </c>
      <c r="J120" s="16"/>
      <c r="K120" s="16">
        <v>13.356494532141369</v>
      </c>
      <c r="L120" s="19"/>
      <c r="N120" s="16">
        <v>13.356494532141369</v>
      </c>
      <c r="O120" s="19">
        <v>7.0000000000000001E-3</v>
      </c>
      <c r="R120" s="20">
        <v>14.659052380389767</v>
      </c>
      <c r="S120" s="21">
        <v>0.104</v>
      </c>
    </row>
    <row r="121" spans="1:19" x14ac:dyDescent="0.2">
      <c r="A121" s="11">
        <f t="shared" si="1"/>
        <v>106</v>
      </c>
      <c r="B121" s="16">
        <v>1.9304111497622216</v>
      </c>
      <c r="C121" s="16">
        <v>3.8988135985200643</v>
      </c>
      <c r="D121" s="16">
        <v>3.8886173651726494</v>
      </c>
      <c r="E121" s="16">
        <v>0.7444988864572224</v>
      </c>
      <c r="F121" s="16">
        <v>12.732870830688626</v>
      </c>
      <c r="H121" s="17">
        <v>3.8988135985200643</v>
      </c>
      <c r="I121" s="16">
        <v>8.5319298501499361</v>
      </c>
      <c r="J121" s="16"/>
      <c r="K121" s="16">
        <v>16.63168442920869</v>
      </c>
      <c r="L121" s="19"/>
      <c r="N121" s="16">
        <v>16.63168442920869</v>
      </c>
      <c r="O121" s="19">
        <v>0.70199999999999996</v>
      </c>
      <c r="R121" s="20">
        <v>14.661483004980255</v>
      </c>
      <c r="S121" s="21">
        <v>0.105</v>
      </c>
    </row>
    <row r="122" spans="1:19" x14ac:dyDescent="0.2">
      <c r="A122" s="11">
        <f t="shared" si="1"/>
        <v>107</v>
      </c>
      <c r="B122" s="16">
        <v>1.6283918335393537</v>
      </c>
      <c r="C122" s="16">
        <v>4.4382582119433209</v>
      </c>
      <c r="D122" s="16">
        <v>4.0834878114801541</v>
      </c>
      <c r="E122" s="16">
        <v>1.2701089977108495</v>
      </c>
      <c r="F122" s="16">
        <v>13.185430846817326</v>
      </c>
      <c r="H122" s="17">
        <v>4.4382582119433209</v>
      </c>
      <c r="I122" s="16">
        <v>9.7918550211343245</v>
      </c>
      <c r="J122" s="16"/>
      <c r="K122" s="16">
        <v>17.623689058760647</v>
      </c>
      <c r="L122" s="19"/>
      <c r="N122" s="16">
        <v>17.623689058760647</v>
      </c>
      <c r="O122" s="19">
        <v>0.92</v>
      </c>
      <c r="R122" s="20">
        <v>14.665440443801344</v>
      </c>
      <c r="S122" s="21">
        <v>0.106</v>
      </c>
    </row>
    <row r="123" spans="1:19" x14ac:dyDescent="0.2">
      <c r="A123" s="11">
        <f t="shared" si="1"/>
        <v>108</v>
      </c>
      <c r="B123" s="16">
        <v>2.0317493231705157</v>
      </c>
      <c r="C123" s="16">
        <v>4.1138300831371453</v>
      </c>
      <c r="D123" s="16">
        <v>4.7775523336022161</v>
      </c>
      <c r="E123" s="16">
        <v>1.1754457919105334</v>
      </c>
      <c r="F123" s="16">
        <v>12.43689055928553</v>
      </c>
      <c r="H123" s="17">
        <v>4.1138300831371453</v>
      </c>
      <c r="I123" s="16">
        <v>10.066828208649895</v>
      </c>
      <c r="J123" s="16"/>
      <c r="K123" s="16">
        <v>16.550720642422675</v>
      </c>
      <c r="L123" s="19"/>
      <c r="N123" s="16">
        <v>16.550720642422675</v>
      </c>
      <c r="O123" s="19">
        <v>0.67700000000000005</v>
      </c>
      <c r="R123" s="20">
        <v>14.669654246441496</v>
      </c>
      <c r="S123" s="21">
        <v>0.107</v>
      </c>
    </row>
    <row r="124" spans="1:19" x14ac:dyDescent="0.2">
      <c r="A124" s="11">
        <f t="shared" si="1"/>
        <v>109</v>
      </c>
      <c r="B124" s="16">
        <v>1.4792210600280669</v>
      </c>
      <c r="C124" s="16">
        <v>2.6548937158659101</v>
      </c>
      <c r="D124" s="16">
        <v>4.1652890579180166</v>
      </c>
      <c r="E124" s="16">
        <v>1.4598666755555314</v>
      </c>
      <c r="F124" s="16">
        <v>11.45369609122281</v>
      </c>
      <c r="H124" s="17">
        <v>2.6548937158659101</v>
      </c>
      <c r="I124" s="16">
        <v>8.2800494493394581</v>
      </c>
      <c r="J124" s="16"/>
      <c r="K124" s="16">
        <v>14.10858980708872</v>
      </c>
      <c r="L124" s="19"/>
      <c r="N124" s="16">
        <v>14.10858980708872</v>
      </c>
      <c r="O124" s="19">
        <v>3.6999999999999998E-2</v>
      </c>
      <c r="R124" s="20">
        <v>14.669755996161257</v>
      </c>
      <c r="S124" s="21">
        <v>0.108</v>
      </c>
    </row>
    <row r="125" spans="1:19" x14ac:dyDescent="0.2">
      <c r="A125" s="11">
        <f t="shared" si="1"/>
        <v>110</v>
      </c>
      <c r="B125" s="16">
        <v>2.2557749212428462</v>
      </c>
      <c r="C125" s="16">
        <v>3.7411691765591968</v>
      </c>
      <c r="D125" s="16">
        <v>4.4353080832970591</v>
      </c>
      <c r="E125" s="16">
        <v>1.1357602795906132</v>
      </c>
      <c r="F125" s="16">
        <v>11.311542069335701</v>
      </c>
      <c r="H125" s="17">
        <v>3.7411691765591968</v>
      </c>
      <c r="I125" s="16">
        <v>9.3122375394468691</v>
      </c>
      <c r="J125" s="16"/>
      <c r="K125" s="16">
        <v>15.052711245894898</v>
      </c>
      <c r="L125" s="19"/>
      <c r="N125" s="16">
        <v>15.052711245894898</v>
      </c>
      <c r="O125" s="19">
        <v>0.19</v>
      </c>
      <c r="R125" s="20">
        <v>14.671662524429848</v>
      </c>
      <c r="S125" s="21">
        <v>0.109</v>
      </c>
    </row>
    <row r="126" spans="1:19" x14ac:dyDescent="0.2">
      <c r="A126" s="11">
        <f t="shared" si="1"/>
        <v>111</v>
      </c>
      <c r="B126" s="16">
        <v>2.3285913408035412</v>
      </c>
      <c r="C126" s="16">
        <v>4.0465973926111474</v>
      </c>
      <c r="D126" s="16">
        <v>3.7583615711391758</v>
      </c>
      <c r="E126" s="16">
        <v>1.0524906187138185</v>
      </c>
      <c r="F126" s="16">
        <v>12.446167405243614</v>
      </c>
      <c r="H126" s="17">
        <v>4.0465973926111474</v>
      </c>
      <c r="I126" s="16">
        <v>8.8574495824641417</v>
      </c>
      <c r="J126" s="16"/>
      <c r="K126" s="16">
        <v>16.492764797854761</v>
      </c>
      <c r="L126" s="19"/>
      <c r="N126" s="16">
        <v>16.492764797854761</v>
      </c>
      <c r="O126" s="19">
        <v>0.66400000000000003</v>
      </c>
      <c r="R126" s="20">
        <v>14.671946741524152</v>
      </c>
      <c r="S126" s="21">
        <v>0.11</v>
      </c>
    </row>
    <row r="127" spans="1:19" x14ac:dyDescent="0.2">
      <c r="A127" s="11">
        <f t="shared" si="1"/>
        <v>112</v>
      </c>
      <c r="B127" s="16">
        <v>0.99588146945461631</v>
      </c>
      <c r="C127" s="16">
        <v>4.0566728886042256</v>
      </c>
      <c r="D127" s="16">
        <v>4.1196134966221507</v>
      </c>
      <c r="E127" s="16">
        <v>1.1345150182032739</v>
      </c>
      <c r="F127" s="16">
        <v>12.982081473921426</v>
      </c>
      <c r="H127" s="17">
        <v>4.0566728886042256</v>
      </c>
      <c r="I127" s="16">
        <v>9.3108014034296502</v>
      </c>
      <c r="J127" s="16"/>
      <c r="K127" s="16">
        <v>17.038754362525651</v>
      </c>
      <c r="L127" s="19"/>
      <c r="N127" s="16">
        <v>17.038754362525651</v>
      </c>
      <c r="O127" s="19">
        <v>0.81599999999999995</v>
      </c>
      <c r="R127" s="20">
        <v>14.67827341404336</v>
      </c>
      <c r="S127" s="21">
        <v>0.111</v>
      </c>
    </row>
    <row r="128" spans="1:19" x14ac:dyDescent="0.2">
      <c r="A128" s="11">
        <f t="shared" si="1"/>
        <v>113</v>
      </c>
      <c r="B128" s="16">
        <v>2.1270211669179844</v>
      </c>
      <c r="C128" s="16">
        <v>4.6925529305590317</v>
      </c>
      <c r="D128" s="16">
        <v>4.2167344071040134</v>
      </c>
      <c r="E128" s="16">
        <v>1.0928522058529779</v>
      </c>
      <c r="F128" s="16">
        <v>10.771950231457595</v>
      </c>
      <c r="H128" s="17">
        <v>4.6925529305590317</v>
      </c>
      <c r="I128" s="16">
        <v>10.002139543516023</v>
      </c>
      <c r="J128" s="16"/>
      <c r="K128" s="16">
        <v>15.464503162016626</v>
      </c>
      <c r="L128" s="19"/>
      <c r="N128" s="16">
        <v>15.464503162016626</v>
      </c>
      <c r="O128" s="19">
        <v>0.30499999999999999</v>
      </c>
      <c r="R128" s="20">
        <v>14.680434600828448</v>
      </c>
      <c r="S128" s="21">
        <v>0.112</v>
      </c>
    </row>
    <row r="129" spans="1:19" x14ac:dyDescent="0.2">
      <c r="A129" s="11">
        <f t="shared" si="1"/>
        <v>114</v>
      </c>
      <c r="B129" s="16">
        <v>2.1222076662088512</v>
      </c>
      <c r="C129" s="16">
        <v>4.4077310222783126</v>
      </c>
      <c r="D129" s="16">
        <v>3.5684333553072065</v>
      </c>
      <c r="E129" s="16">
        <v>0.94948455946541799</v>
      </c>
      <c r="F129" s="16">
        <v>12.084977500591776</v>
      </c>
      <c r="H129" s="17">
        <v>4.4077310222783126</v>
      </c>
      <c r="I129" s="16">
        <v>8.9256489370509371</v>
      </c>
      <c r="J129" s="16"/>
      <c r="K129" s="16">
        <v>16.492708522870089</v>
      </c>
      <c r="L129" s="19"/>
      <c r="N129" s="16">
        <v>16.492708522870089</v>
      </c>
      <c r="O129" s="19">
        <v>0.66300000000000003</v>
      </c>
      <c r="R129" s="20">
        <v>14.689820586150745</v>
      </c>
      <c r="S129" s="21">
        <v>0.113</v>
      </c>
    </row>
    <row r="130" spans="1:19" x14ac:dyDescent="0.2">
      <c r="A130" s="11">
        <f t="shared" si="1"/>
        <v>115</v>
      </c>
      <c r="B130" s="16">
        <v>1.5261998719797703</v>
      </c>
      <c r="C130" s="16">
        <v>3.4922677615249995</v>
      </c>
      <c r="D130" s="16">
        <v>3.8772539863693964</v>
      </c>
      <c r="E130" s="16">
        <v>0.8602880378939517</v>
      </c>
      <c r="F130" s="16">
        <v>12.060432512327679</v>
      </c>
      <c r="H130" s="17">
        <v>3.4922677615249995</v>
      </c>
      <c r="I130" s="16">
        <v>8.2298097857883477</v>
      </c>
      <c r="J130" s="16"/>
      <c r="K130" s="16">
        <v>15.552700273852679</v>
      </c>
      <c r="L130" s="19"/>
      <c r="N130" s="16">
        <v>15.552700273852679</v>
      </c>
      <c r="O130" s="19">
        <v>0.33800000000000002</v>
      </c>
      <c r="R130" s="20">
        <v>14.691788505311706</v>
      </c>
      <c r="S130" s="21">
        <v>0.114</v>
      </c>
    </row>
    <row r="131" spans="1:19" x14ac:dyDescent="0.2">
      <c r="A131" s="11">
        <f t="shared" si="1"/>
        <v>116</v>
      </c>
      <c r="B131" s="16">
        <v>2.0594837956668925</v>
      </c>
      <c r="C131" s="16">
        <v>3.7501367943186779</v>
      </c>
      <c r="D131" s="16">
        <v>4.0788392426329665</v>
      </c>
      <c r="E131" s="16">
        <v>0.90805488550904556</v>
      </c>
      <c r="F131" s="16">
        <v>12.922138951864326</v>
      </c>
      <c r="H131" s="17">
        <v>3.7501367943186779</v>
      </c>
      <c r="I131" s="16">
        <v>8.7370309224606899</v>
      </c>
      <c r="J131" s="16"/>
      <c r="K131" s="16">
        <v>16.672275746183004</v>
      </c>
      <c r="L131" s="19"/>
      <c r="N131" s="16">
        <v>16.672275746183004</v>
      </c>
      <c r="O131" s="19">
        <v>0.71199999999999997</v>
      </c>
      <c r="R131" s="20">
        <v>14.703293613289134</v>
      </c>
      <c r="S131" s="21">
        <v>0.115</v>
      </c>
    </row>
    <row r="132" spans="1:19" x14ac:dyDescent="0.2">
      <c r="A132" s="11">
        <f t="shared" si="1"/>
        <v>117</v>
      </c>
      <c r="B132" s="16">
        <v>0.95022483542561531</v>
      </c>
      <c r="C132" s="16">
        <v>4.1122606363423984</v>
      </c>
      <c r="D132" s="16">
        <v>4.3171560742885049</v>
      </c>
      <c r="E132" s="16">
        <v>0.97339490425929398</v>
      </c>
      <c r="F132" s="16">
        <v>11.794737277625245</v>
      </c>
      <c r="H132" s="17">
        <v>4.1122606363423984</v>
      </c>
      <c r="I132" s="16">
        <v>9.4028116148901972</v>
      </c>
      <c r="J132" s="16"/>
      <c r="K132" s="16">
        <v>15.906997913967643</v>
      </c>
      <c r="L132" s="19"/>
      <c r="N132" s="16">
        <v>15.906997913967643</v>
      </c>
      <c r="O132" s="19">
        <v>0.46300000000000002</v>
      </c>
      <c r="R132" s="20">
        <v>14.703328856208827</v>
      </c>
      <c r="S132" s="21">
        <v>0.11600000000000001</v>
      </c>
    </row>
    <row r="133" spans="1:19" x14ac:dyDescent="0.2">
      <c r="A133" s="11">
        <f t="shared" si="1"/>
        <v>118</v>
      </c>
      <c r="B133" s="16">
        <v>2.552765868633287</v>
      </c>
      <c r="C133" s="16">
        <v>3.9131409822439309</v>
      </c>
      <c r="D133" s="16">
        <v>4.2211003029515268</v>
      </c>
      <c r="E133" s="16">
        <v>0.6634754702427017</v>
      </c>
      <c r="F133" s="16">
        <v>12.981958692136686</v>
      </c>
      <c r="H133" s="17">
        <v>3.9131409822439309</v>
      </c>
      <c r="I133" s="16">
        <v>8.7977167554381595</v>
      </c>
      <c r="J133" s="16"/>
      <c r="K133" s="16">
        <v>16.895099674380617</v>
      </c>
      <c r="L133" s="19"/>
      <c r="N133" s="16">
        <v>16.895099674380617</v>
      </c>
      <c r="O133" s="19">
        <v>0.77400000000000002</v>
      </c>
      <c r="R133" s="20">
        <v>14.708299244754016</v>
      </c>
      <c r="S133" s="21">
        <v>0.11700000000000001</v>
      </c>
    </row>
    <row r="134" spans="1:19" x14ac:dyDescent="0.2">
      <c r="A134" s="11">
        <f t="shared" si="1"/>
        <v>119</v>
      </c>
      <c r="B134" s="16">
        <v>1.3591632119205315</v>
      </c>
      <c r="C134" s="16">
        <v>4.401416855311254</v>
      </c>
      <c r="D134" s="16">
        <v>3.9176167351606637</v>
      </c>
      <c r="E134" s="16">
        <v>1.1071359772595315</v>
      </c>
      <c r="F134" s="16">
        <v>12.1039575181494</v>
      </c>
      <c r="H134" s="17">
        <v>4.401416855311254</v>
      </c>
      <c r="I134" s="16">
        <v>9.4261695677314492</v>
      </c>
      <c r="J134" s="16"/>
      <c r="K134" s="16">
        <v>16.505374373460654</v>
      </c>
      <c r="L134" s="19"/>
      <c r="N134" s="16">
        <v>16.505374373460654</v>
      </c>
      <c r="O134" s="19">
        <v>0.66700000000000004</v>
      </c>
      <c r="R134" s="20">
        <v>14.710025010950631</v>
      </c>
      <c r="S134" s="21">
        <v>0.11799999999999999</v>
      </c>
    </row>
    <row r="135" spans="1:19" x14ac:dyDescent="0.2">
      <c r="A135" s="11">
        <f t="shared" si="1"/>
        <v>120</v>
      </c>
      <c r="B135" s="16">
        <v>1.7165764398232568</v>
      </c>
      <c r="C135" s="16">
        <v>3.7879751845175633</v>
      </c>
      <c r="D135" s="16">
        <v>4.5621479294859455</v>
      </c>
      <c r="E135" s="16">
        <v>0.96523956940563949</v>
      </c>
      <c r="F135" s="16">
        <v>12.014649685908807</v>
      </c>
      <c r="H135" s="17">
        <v>3.7879751845175633</v>
      </c>
      <c r="I135" s="16">
        <v>9.3153626834091483</v>
      </c>
      <c r="J135" s="16"/>
      <c r="K135" s="16">
        <v>15.802624870426371</v>
      </c>
      <c r="L135" s="19"/>
      <c r="N135" s="16">
        <v>15.802624870426371</v>
      </c>
      <c r="O135" s="19">
        <v>0.42</v>
      </c>
      <c r="R135" s="20">
        <v>14.718415099574486</v>
      </c>
      <c r="S135" s="21">
        <v>0.11899999999999999</v>
      </c>
    </row>
    <row r="136" spans="1:19" x14ac:dyDescent="0.2">
      <c r="A136" s="11">
        <f t="shared" si="1"/>
        <v>121</v>
      </c>
      <c r="B136" s="16">
        <v>2.1070498001354281</v>
      </c>
      <c r="C136" s="16">
        <v>3.9728487409811351</v>
      </c>
      <c r="D136" s="16">
        <v>3.4473477613610157</v>
      </c>
      <c r="E136" s="16">
        <v>0.76623884276705212</v>
      </c>
      <c r="F136" s="16">
        <v>10.950779627193697</v>
      </c>
      <c r="H136" s="17">
        <v>3.9728487409811351</v>
      </c>
      <c r="I136" s="16">
        <v>8.1864353451092029</v>
      </c>
      <c r="J136" s="16"/>
      <c r="K136" s="16">
        <v>14.923628368174832</v>
      </c>
      <c r="L136" s="19"/>
      <c r="N136" s="16">
        <v>14.923628368174832</v>
      </c>
      <c r="O136" s="19">
        <v>0.157</v>
      </c>
      <c r="R136" s="20">
        <v>14.72884359319869</v>
      </c>
      <c r="S136" s="21">
        <v>0.12</v>
      </c>
    </row>
    <row r="137" spans="1:19" x14ac:dyDescent="0.2">
      <c r="A137" s="11">
        <f t="shared" si="1"/>
        <v>122</v>
      </c>
      <c r="B137" s="16">
        <v>1.8626799424528144</v>
      </c>
      <c r="C137" s="16">
        <v>3.0784340297977906</v>
      </c>
      <c r="D137" s="16">
        <v>3.9638640840657899</v>
      </c>
      <c r="E137" s="16">
        <v>0.82573607917402114</v>
      </c>
      <c r="F137" s="16">
        <v>10.1924793246435</v>
      </c>
      <c r="H137" s="17">
        <v>3.0784340297977906</v>
      </c>
      <c r="I137" s="16">
        <v>7.8680341930376017</v>
      </c>
      <c r="J137" s="16"/>
      <c r="K137" s="16">
        <v>13.270913354441291</v>
      </c>
      <c r="L137" s="19"/>
      <c r="N137" s="16">
        <v>13.270913354441291</v>
      </c>
      <c r="O137" s="19">
        <v>4.0000000000000001E-3</v>
      </c>
      <c r="R137" s="20">
        <v>14.74140939937206</v>
      </c>
      <c r="S137" s="21">
        <v>0.121</v>
      </c>
    </row>
    <row r="138" spans="1:19" x14ac:dyDescent="0.2">
      <c r="A138" s="11">
        <f t="shared" si="1"/>
        <v>123</v>
      </c>
      <c r="B138" s="16">
        <v>0.65347490413114429</v>
      </c>
      <c r="C138" s="16">
        <v>3.5222901816305239</v>
      </c>
      <c r="D138" s="16">
        <v>3.7452741143888488</v>
      </c>
      <c r="E138" s="16">
        <v>1.0721752969639056</v>
      </c>
      <c r="F138" s="16">
        <v>12.308725702780066</v>
      </c>
      <c r="H138" s="17">
        <v>3.5222901816305239</v>
      </c>
      <c r="I138" s="16">
        <v>8.3397395929832783</v>
      </c>
      <c r="J138" s="16"/>
      <c r="K138" s="16">
        <v>15.83101588441059</v>
      </c>
      <c r="L138" s="19"/>
      <c r="N138" s="16">
        <v>15.83101588441059</v>
      </c>
      <c r="O138" s="19">
        <v>0.42899999999999999</v>
      </c>
      <c r="R138" s="20">
        <v>14.741479885211447</v>
      </c>
      <c r="S138" s="21">
        <v>0.122</v>
      </c>
    </row>
    <row r="139" spans="1:19" x14ac:dyDescent="0.2">
      <c r="A139" s="11">
        <f t="shared" si="1"/>
        <v>124</v>
      </c>
      <c r="B139" s="16">
        <v>2.7190692485892214</v>
      </c>
      <c r="C139" s="16">
        <v>4.7150038072722964</v>
      </c>
      <c r="D139" s="16">
        <v>3.7700523352932578</v>
      </c>
      <c r="E139" s="16">
        <v>1.1139046823936951</v>
      </c>
      <c r="F139" s="16">
        <v>12.146287675306667</v>
      </c>
      <c r="H139" s="17">
        <v>4.7150038072722964</v>
      </c>
      <c r="I139" s="16">
        <v>9.5989608249592493</v>
      </c>
      <c r="J139" s="16"/>
      <c r="K139" s="16">
        <v>16.861291482578963</v>
      </c>
      <c r="L139" s="19"/>
      <c r="N139" s="16">
        <v>16.861291482578963</v>
      </c>
      <c r="O139" s="19">
        <v>0.76200000000000001</v>
      </c>
      <c r="R139" s="20">
        <v>14.748191956110531</v>
      </c>
      <c r="S139" s="21">
        <v>0.123</v>
      </c>
    </row>
    <row r="140" spans="1:19" x14ac:dyDescent="0.2">
      <c r="A140" s="11">
        <f t="shared" si="1"/>
        <v>125</v>
      </c>
      <c r="B140" s="16">
        <v>2.1279300931855687</v>
      </c>
      <c r="C140" s="16">
        <v>3.6840728044844582</v>
      </c>
      <c r="D140" s="16">
        <v>3.6243950308780768</v>
      </c>
      <c r="E140" s="16">
        <v>1.1832642828958342</v>
      </c>
      <c r="F140" s="16">
        <v>10.807745669182623</v>
      </c>
      <c r="H140" s="17">
        <v>3.6840728044844582</v>
      </c>
      <c r="I140" s="16">
        <v>8.4917321182583692</v>
      </c>
      <c r="J140" s="16"/>
      <c r="K140" s="16">
        <v>14.491818473667081</v>
      </c>
      <c r="L140" s="19"/>
      <c r="N140" s="16">
        <v>14.491818473667081</v>
      </c>
      <c r="O140" s="19">
        <v>8.3000000000000004E-2</v>
      </c>
      <c r="R140" s="20">
        <v>14.758185029146262</v>
      </c>
      <c r="S140" s="21">
        <v>0.124</v>
      </c>
    </row>
    <row r="141" spans="1:19" x14ac:dyDescent="0.2">
      <c r="A141" s="11">
        <f t="shared" si="1"/>
        <v>126</v>
      </c>
      <c r="B141" s="16">
        <v>2.0979480319074355</v>
      </c>
      <c r="C141" s="16">
        <v>3.7197596712794621</v>
      </c>
      <c r="D141" s="16">
        <v>4.6161361989143188</v>
      </c>
      <c r="E141" s="16">
        <v>1.1425624038802198</v>
      </c>
      <c r="F141" s="16">
        <v>13.003240868158173</v>
      </c>
      <c r="H141" s="17">
        <v>3.7197596712794621</v>
      </c>
      <c r="I141" s="16">
        <v>9.4784582740740007</v>
      </c>
      <c r="J141" s="16"/>
      <c r="K141" s="16">
        <v>16.723000539437635</v>
      </c>
      <c r="L141" s="19"/>
      <c r="N141" s="16">
        <v>16.723000539437635</v>
      </c>
      <c r="O141" s="19">
        <v>0.72399999999999998</v>
      </c>
      <c r="R141" s="20">
        <v>14.76996753300773</v>
      </c>
      <c r="S141" s="21">
        <v>0.125</v>
      </c>
    </row>
    <row r="142" spans="1:19" x14ac:dyDescent="0.2">
      <c r="A142" s="11">
        <f t="shared" si="1"/>
        <v>127</v>
      </c>
      <c r="B142" s="16">
        <v>1.8710029558424139</v>
      </c>
      <c r="C142" s="16">
        <v>3.7162171894160565</v>
      </c>
      <c r="D142" s="16">
        <v>4.2198627560119348</v>
      </c>
      <c r="E142" s="16">
        <v>0.7502719129442994</v>
      </c>
      <c r="F142" s="16">
        <v>12.521953325005597</v>
      </c>
      <c r="H142" s="17">
        <v>3.7162171894160565</v>
      </c>
      <c r="I142" s="16">
        <v>8.6863518583722907</v>
      </c>
      <c r="J142" s="16"/>
      <c r="K142" s="16">
        <v>16.238170514421654</v>
      </c>
      <c r="L142" s="19"/>
      <c r="N142" s="16">
        <v>16.238170514421654</v>
      </c>
      <c r="O142" s="19">
        <v>0.57799999999999996</v>
      </c>
      <c r="R142" s="20">
        <v>14.777780092495959</v>
      </c>
      <c r="S142" s="21">
        <v>0.126</v>
      </c>
    </row>
    <row r="143" spans="1:19" x14ac:dyDescent="0.2">
      <c r="A143" s="11">
        <f t="shared" si="1"/>
        <v>128</v>
      </c>
      <c r="B143" s="16">
        <v>1.1576441971119493</v>
      </c>
      <c r="C143" s="16">
        <v>4.218108766603109</v>
      </c>
      <c r="D143" s="16">
        <v>3.6712649424353003</v>
      </c>
      <c r="E143" s="16">
        <v>0.60472459497395903</v>
      </c>
      <c r="F143" s="16">
        <v>11.914869022177299</v>
      </c>
      <c r="H143" s="17">
        <v>4.218108766603109</v>
      </c>
      <c r="I143" s="16">
        <v>8.4940983040123683</v>
      </c>
      <c r="J143" s="16"/>
      <c r="K143" s="16">
        <v>16.132977788780408</v>
      </c>
      <c r="L143" s="19"/>
      <c r="N143" s="16">
        <v>16.132977788780408</v>
      </c>
      <c r="O143" s="19">
        <v>0.53800000000000003</v>
      </c>
      <c r="R143" s="20">
        <v>14.784544459340395</v>
      </c>
      <c r="S143" s="21">
        <v>0.127</v>
      </c>
    </row>
    <row r="144" spans="1:19" x14ac:dyDescent="0.2">
      <c r="A144" s="11">
        <f t="shared" si="1"/>
        <v>129</v>
      </c>
      <c r="B144" s="16">
        <v>0.89007995079737157</v>
      </c>
      <c r="C144" s="16">
        <v>3.8457172978305607</v>
      </c>
      <c r="D144" s="16">
        <v>3.9579332559278555</v>
      </c>
      <c r="E144" s="16">
        <v>1.100651865409418</v>
      </c>
      <c r="F144" s="16">
        <v>11.813686599736684</v>
      </c>
      <c r="H144" s="17">
        <v>3.8457172978305607</v>
      </c>
      <c r="I144" s="16">
        <v>8.9043024191678342</v>
      </c>
      <c r="J144" s="16"/>
      <c r="K144" s="16">
        <v>15.659403897567245</v>
      </c>
      <c r="L144" s="19"/>
      <c r="N144" s="16">
        <v>15.659403897567245</v>
      </c>
      <c r="O144" s="19">
        <v>0.36899999999999999</v>
      </c>
      <c r="R144" s="20">
        <v>14.796300815229188</v>
      </c>
      <c r="S144" s="21">
        <v>0.128</v>
      </c>
    </row>
    <row r="145" spans="1:19" x14ac:dyDescent="0.2">
      <c r="A145" s="11">
        <f t="shared" si="1"/>
        <v>130</v>
      </c>
      <c r="B145" s="16">
        <v>1.7584660604843521</v>
      </c>
      <c r="C145" s="16">
        <v>3.9464444044861011</v>
      </c>
      <c r="D145" s="16">
        <v>3.7026166367959377</v>
      </c>
      <c r="E145" s="16">
        <v>0.86639021653900272</v>
      </c>
      <c r="F145" s="16">
        <v>11.680021574022248</v>
      </c>
      <c r="H145" s="17">
        <v>3.9464444044861011</v>
      </c>
      <c r="I145" s="16">
        <v>8.5154512578210415</v>
      </c>
      <c r="J145" s="16"/>
      <c r="K145" s="16">
        <v>15.62646597850835</v>
      </c>
      <c r="L145" s="19"/>
      <c r="N145" s="16">
        <v>15.62646597850835</v>
      </c>
      <c r="O145" s="19">
        <v>0.35799999999999998</v>
      </c>
      <c r="R145" s="20">
        <v>14.797604803257855</v>
      </c>
      <c r="S145" s="21">
        <v>0.129</v>
      </c>
    </row>
    <row r="146" spans="1:19" x14ac:dyDescent="0.2">
      <c r="A146" s="11">
        <f t="shared" ref="A146:A209" si="2">+A145+1</f>
        <v>131</v>
      </c>
      <c r="B146" s="16">
        <v>2.3386264779692283</v>
      </c>
      <c r="C146" s="16">
        <v>4.3828449735010508</v>
      </c>
      <c r="D146" s="16">
        <v>3.9263432220004688</v>
      </c>
      <c r="E146" s="16">
        <v>0.88138719515973207</v>
      </c>
      <c r="F146" s="16">
        <v>13.296243681281339</v>
      </c>
      <c r="H146" s="17">
        <v>4.3828449735010508</v>
      </c>
      <c r="I146" s="16">
        <v>9.1905753906612517</v>
      </c>
      <c r="J146" s="16"/>
      <c r="K146" s="16">
        <v>17.67908865478239</v>
      </c>
      <c r="L146" s="19"/>
      <c r="N146" s="16">
        <v>17.67908865478239</v>
      </c>
      <c r="O146" s="19">
        <v>0.92900000000000005</v>
      </c>
      <c r="R146" s="20">
        <v>14.808968939556507</v>
      </c>
      <c r="S146" s="21">
        <v>0.13</v>
      </c>
    </row>
    <row r="147" spans="1:19" x14ac:dyDescent="0.2">
      <c r="A147" s="11">
        <f t="shared" si="2"/>
        <v>132</v>
      </c>
      <c r="B147" s="16">
        <v>2.3979948814958334</v>
      </c>
      <c r="C147" s="16">
        <v>3.3523204011580674</v>
      </c>
      <c r="D147" s="16">
        <v>4.2863469908334082</v>
      </c>
      <c r="E147" s="16">
        <v>1.1048207724352324</v>
      </c>
      <c r="F147" s="16">
        <v>13.144126144936308</v>
      </c>
      <c r="H147" s="17">
        <v>3.3523204011580674</v>
      </c>
      <c r="I147" s="16">
        <v>8.743488164426708</v>
      </c>
      <c r="J147" s="16"/>
      <c r="K147" s="16">
        <v>16.496446546094376</v>
      </c>
      <c r="L147" s="19"/>
      <c r="N147" s="16">
        <v>16.496446546094376</v>
      </c>
      <c r="O147" s="19">
        <v>0.66600000000000004</v>
      </c>
      <c r="R147" s="20">
        <v>14.825722968831542</v>
      </c>
      <c r="S147" s="21">
        <v>0.13100000000000001</v>
      </c>
    </row>
    <row r="148" spans="1:19" x14ac:dyDescent="0.2">
      <c r="A148" s="11">
        <f t="shared" si="2"/>
        <v>133</v>
      </c>
      <c r="B148" s="16">
        <v>1.0138940120232292</v>
      </c>
      <c r="C148" s="16">
        <v>3.7514356664396473</v>
      </c>
      <c r="D148" s="16">
        <v>4.2436656413919991</v>
      </c>
      <c r="E148" s="16">
        <v>0.92705659292369091</v>
      </c>
      <c r="F148" s="16">
        <v>11.534566086367704</v>
      </c>
      <c r="H148" s="17">
        <v>3.7514356664396473</v>
      </c>
      <c r="I148" s="16">
        <v>8.9221579007553373</v>
      </c>
      <c r="J148" s="16"/>
      <c r="K148" s="16">
        <v>15.286001752807351</v>
      </c>
      <c r="L148" s="19"/>
      <c r="N148" s="16">
        <v>15.286001752807351</v>
      </c>
      <c r="O148" s="19">
        <v>0.249</v>
      </c>
      <c r="R148" s="20">
        <v>14.826550609010155</v>
      </c>
      <c r="S148" s="21">
        <v>0.13200000000000001</v>
      </c>
    </row>
    <row r="149" spans="1:19" x14ac:dyDescent="0.2">
      <c r="A149" s="11">
        <f t="shared" si="2"/>
        <v>134</v>
      </c>
      <c r="B149" s="16">
        <v>2.0004399680619827</v>
      </c>
      <c r="C149" s="16">
        <v>3.9353508428612258</v>
      </c>
      <c r="D149" s="16">
        <v>3.557594020416218</v>
      </c>
      <c r="E149" s="16">
        <v>0.91019212006904127</v>
      </c>
      <c r="F149" s="16">
        <v>12.121433458843967</v>
      </c>
      <c r="H149" s="17">
        <v>3.9353508428612258</v>
      </c>
      <c r="I149" s="16">
        <v>8.4031369833464851</v>
      </c>
      <c r="J149" s="16"/>
      <c r="K149" s="16">
        <v>16.056784301705193</v>
      </c>
      <c r="L149" s="19"/>
      <c r="N149" s="16">
        <v>16.056784301705193</v>
      </c>
      <c r="O149" s="19">
        <v>0.51300000000000001</v>
      </c>
      <c r="R149" s="20">
        <v>14.826982050559309</v>
      </c>
      <c r="S149" s="21">
        <v>0.13300000000000001</v>
      </c>
    </row>
    <row r="150" spans="1:19" x14ac:dyDescent="0.2">
      <c r="A150" s="11">
        <f t="shared" si="2"/>
        <v>135</v>
      </c>
      <c r="B150" s="16">
        <v>2.7095172804838512</v>
      </c>
      <c r="C150" s="16">
        <v>4.3266950443503447</v>
      </c>
      <c r="D150" s="16">
        <v>3.9250886237405211</v>
      </c>
      <c r="E150" s="16">
        <v>1.0822429501567967</v>
      </c>
      <c r="F150" s="16">
        <v>13.246303327206988</v>
      </c>
      <c r="H150" s="17">
        <v>4.3266950443503447</v>
      </c>
      <c r="I150" s="16">
        <v>9.3340266182476626</v>
      </c>
      <c r="J150" s="16"/>
      <c r="K150" s="16">
        <v>17.572998371557333</v>
      </c>
      <c r="L150" s="19"/>
      <c r="N150" s="16">
        <v>17.572998371557333</v>
      </c>
      <c r="O150" s="19">
        <v>0.91300000000000003</v>
      </c>
      <c r="R150" s="20">
        <v>14.830469394306419</v>
      </c>
      <c r="S150" s="21">
        <v>0.13400000000000001</v>
      </c>
    </row>
    <row r="151" spans="1:19" x14ac:dyDescent="0.2">
      <c r="A151" s="11">
        <f t="shared" si="2"/>
        <v>136</v>
      </c>
      <c r="B151" s="16">
        <v>2.7721791916992515</v>
      </c>
      <c r="C151" s="16">
        <v>2.6461443768348545</v>
      </c>
      <c r="D151" s="16">
        <v>4.2748271188011131</v>
      </c>
      <c r="E151" s="16">
        <v>0.80868063971684023</v>
      </c>
      <c r="F151" s="16">
        <v>13.19272272058879</v>
      </c>
      <c r="H151" s="17">
        <v>2.7721791916992515</v>
      </c>
      <c r="I151" s="16">
        <v>7.8556869502172049</v>
      </c>
      <c r="J151" s="16"/>
      <c r="K151" s="16">
        <v>15.838867097423645</v>
      </c>
      <c r="L151" s="19"/>
      <c r="N151" s="16">
        <v>15.838867097423645</v>
      </c>
      <c r="O151" s="19">
        <v>0.435</v>
      </c>
      <c r="R151" s="20">
        <v>14.839820136709022</v>
      </c>
      <c r="S151" s="21">
        <v>0.13500000000000001</v>
      </c>
    </row>
    <row r="152" spans="1:19" x14ac:dyDescent="0.2">
      <c r="A152" s="11">
        <f t="shared" si="2"/>
        <v>137</v>
      </c>
      <c r="B152" s="16">
        <v>2.4460628133529099</v>
      </c>
      <c r="C152" s="16">
        <v>4.0712111614120658</v>
      </c>
      <c r="D152" s="16">
        <v>4.5946469882474048</v>
      </c>
      <c r="E152" s="16">
        <v>1.0792681148595875</v>
      </c>
      <c r="F152" s="16">
        <v>10.587841218977701</v>
      </c>
      <c r="H152" s="17">
        <v>4.0712111614120658</v>
      </c>
      <c r="I152" s="16">
        <v>9.7451262645190582</v>
      </c>
      <c r="J152" s="16"/>
      <c r="K152" s="16">
        <v>14.659052380389767</v>
      </c>
      <c r="L152" s="19"/>
      <c r="N152" s="16">
        <v>14.659052380389767</v>
      </c>
      <c r="O152" s="19">
        <v>0.104</v>
      </c>
      <c r="R152" s="20">
        <v>14.842804416199215</v>
      </c>
      <c r="S152" s="21">
        <v>0.13600000000000001</v>
      </c>
    </row>
    <row r="153" spans="1:19" x14ac:dyDescent="0.2">
      <c r="A153" s="11">
        <f t="shared" si="2"/>
        <v>138</v>
      </c>
      <c r="B153" s="16">
        <v>2.0046856030166964</v>
      </c>
      <c r="C153" s="16">
        <v>3.1478375704900827</v>
      </c>
      <c r="D153" s="16">
        <v>3.6811963892469066</v>
      </c>
      <c r="E153" s="16">
        <v>0.98913612216711044</v>
      </c>
      <c r="F153" s="16">
        <v>11.16040451353183</v>
      </c>
      <c r="H153" s="17">
        <v>3.1478375704900827</v>
      </c>
      <c r="I153" s="16">
        <v>7.8181700819040998</v>
      </c>
      <c r="J153" s="16"/>
      <c r="K153" s="16">
        <v>14.308242084021913</v>
      </c>
      <c r="L153" s="19"/>
      <c r="N153" s="16">
        <v>14.308242084021913</v>
      </c>
      <c r="O153" s="19">
        <v>5.7000000000000002E-2</v>
      </c>
      <c r="R153" s="20">
        <v>14.843290995864663</v>
      </c>
      <c r="S153" s="21">
        <v>0.13700000000000001</v>
      </c>
    </row>
    <row r="154" spans="1:19" x14ac:dyDescent="0.2">
      <c r="A154" s="11">
        <f t="shared" si="2"/>
        <v>139</v>
      </c>
      <c r="B154" s="16">
        <v>1.9025197894297889</v>
      </c>
      <c r="C154" s="16">
        <v>3.3032315614982508</v>
      </c>
      <c r="D154" s="16">
        <v>3.7595536478911527</v>
      </c>
      <c r="E154" s="16">
        <v>1.036277288927522</v>
      </c>
      <c r="F154" s="16">
        <v>11.096312421897892</v>
      </c>
      <c r="H154" s="17">
        <v>3.3032315614982508</v>
      </c>
      <c r="I154" s="16">
        <v>8.0990624983169255</v>
      </c>
      <c r="J154" s="16"/>
      <c r="K154" s="16">
        <v>14.399543983396143</v>
      </c>
      <c r="L154" s="19"/>
      <c r="N154" s="16">
        <v>14.399543983396143</v>
      </c>
      <c r="O154" s="19">
        <v>7.1999999999999995E-2</v>
      </c>
      <c r="R154" s="20">
        <v>14.845723894191906</v>
      </c>
      <c r="S154" s="21">
        <v>0.13800000000000001</v>
      </c>
    </row>
    <row r="155" spans="1:19" x14ac:dyDescent="0.2">
      <c r="A155" s="11">
        <f t="shared" si="2"/>
        <v>140</v>
      </c>
      <c r="B155" s="16">
        <v>1.4371137290727347</v>
      </c>
      <c r="C155" s="16">
        <v>4.0222490825763089</v>
      </c>
      <c r="D155" s="16">
        <v>3.6996822940218408</v>
      </c>
      <c r="E155" s="16">
        <v>1.0921572996048781</v>
      </c>
      <c r="F155" s="16">
        <v>11.941330770525383</v>
      </c>
      <c r="H155" s="17">
        <v>4.0222490825763089</v>
      </c>
      <c r="I155" s="16">
        <v>8.8140886762030277</v>
      </c>
      <c r="J155" s="16"/>
      <c r="K155" s="16">
        <v>15.963579853101692</v>
      </c>
      <c r="L155" s="19"/>
      <c r="N155" s="16">
        <v>15.963579853101692</v>
      </c>
      <c r="O155" s="19">
        <v>0.47899999999999998</v>
      </c>
      <c r="R155" s="20">
        <v>14.849880853413197</v>
      </c>
      <c r="S155" s="21">
        <v>0.13900000000000001</v>
      </c>
    </row>
    <row r="156" spans="1:19" x14ac:dyDescent="0.2">
      <c r="A156" s="11">
        <f t="shared" si="2"/>
        <v>141</v>
      </c>
      <c r="B156" s="16">
        <v>2.6455616130551789</v>
      </c>
      <c r="C156" s="16">
        <v>4.2202142468377133</v>
      </c>
      <c r="D156" s="16">
        <v>4.0463106282495573</v>
      </c>
      <c r="E156" s="16">
        <v>1.2550465069361962</v>
      </c>
      <c r="F156" s="16">
        <v>13.622865966055542</v>
      </c>
      <c r="H156" s="17">
        <v>4.2202142468377133</v>
      </c>
      <c r="I156" s="16">
        <v>9.5215713820234669</v>
      </c>
      <c r="J156" s="16"/>
      <c r="K156" s="16">
        <v>17.843080212893256</v>
      </c>
      <c r="L156" s="19"/>
      <c r="N156" s="16">
        <v>17.843080212893256</v>
      </c>
      <c r="O156" s="19">
        <v>0.94799999999999995</v>
      </c>
      <c r="R156" s="20">
        <v>14.850437350483844</v>
      </c>
      <c r="S156" s="21">
        <v>0.14000000000000001</v>
      </c>
    </row>
    <row r="157" spans="1:19" x14ac:dyDescent="0.2">
      <c r="A157" s="11">
        <f t="shared" si="2"/>
        <v>142</v>
      </c>
      <c r="B157" s="16">
        <v>1.9779038262204267</v>
      </c>
      <c r="C157" s="16">
        <v>4.0942077349463943</v>
      </c>
      <c r="D157" s="16">
        <v>4.0138869742158931</v>
      </c>
      <c r="E157" s="16">
        <v>1.0650005225679706</v>
      </c>
      <c r="F157" s="16">
        <v>11.606224037052016</v>
      </c>
      <c r="H157" s="17">
        <v>4.0942077349463943</v>
      </c>
      <c r="I157" s="16">
        <v>9.1730952317302581</v>
      </c>
      <c r="J157" s="16"/>
      <c r="K157" s="16">
        <v>15.70043177199841</v>
      </c>
      <c r="L157" s="19"/>
      <c r="N157" s="16">
        <v>15.70043177199841</v>
      </c>
      <c r="O157" s="19">
        <v>0.38700000000000001</v>
      </c>
      <c r="R157" s="20">
        <v>14.858603476037388</v>
      </c>
      <c r="S157" s="21">
        <v>0.14099999999999999</v>
      </c>
    </row>
    <row r="158" spans="1:19" x14ac:dyDescent="0.2">
      <c r="A158" s="11">
        <f t="shared" si="2"/>
        <v>143</v>
      </c>
      <c r="B158" s="16">
        <v>1.6891932596554398</v>
      </c>
      <c r="C158" s="16">
        <v>3.2540892890247051</v>
      </c>
      <c r="D158" s="16">
        <v>4.09455980216444</v>
      </c>
      <c r="E158" s="16">
        <v>1.1579134664098092</v>
      </c>
      <c r="F158" s="16">
        <v>12.511200823893887</v>
      </c>
      <c r="H158" s="17">
        <v>3.2540892890247051</v>
      </c>
      <c r="I158" s="16">
        <v>8.5065625575989543</v>
      </c>
      <c r="J158" s="16"/>
      <c r="K158" s="16">
        <v>15.765290112918592</v>
      </c>
      <c r="L158" s="19"/>
      <c r="N158" s="16">
        <v>15.765290112918592</v>
      </c>
      <c r="O158" s="19">
        <v>0.41</v>
      </c>
      <c r="R158" s="20">
        <v>14.874703805995523</v>
      </c>
      <c r="S158" s="21">
        <v>0.14199999999999999</v>
      </c>
    </row>
    <row r="159" spans="1:19" x14ac:dyDescent="0.2">
      <c r="A159" s="11">
        <f t="shared" si="2"/>
        <v>144</v>
      </c>
      <c r="B159" s="16">
        <v>1.6720248418569099</v>
      </c>
      <c r="C159" s="16">
        <v>3.9383970816779765</v>
      </c>
      <c r="D159" s="16">
        <v>4.046697124844286</v>
      </c>
      <c r="E159" s="16">
        <v>1.1306556362123956</v>
      </c>
      <c r="F159" s="16">
        <v>12.550037384527968</v>
      </c>
      <c r="H159" s="17">
        <v>3.9383970816779765</v>
      </c>
      <c r="I159" s="16">
        <v>9.1157498427346582</v>
      </c>
      <c r="J159" s="16"/>
      <c r="K159" s="16">
        <v>16.488434466205945</v>
      </c>
      <c r="L159" s="19"/>
      <c r="N159" s="16">
        <v>16.488434466205945</v>
      </c>
      <c r="O159" s="19">
        <v>0.66100000000000003</v>
      </c>
      <c r="R159" s="20">
        <v>14.877295865895576</v>
      </c>
      <c r="S159" s="21">
        <v>0.14299999999999999</v>
      </c>
    </row>
    <row r="160" spans="1:19" x14ac:dyDescent="0.2">
      <c r="A160" s="11">
        <f t="shared" si="2"/>
        <v>145</v>
      </c>
      <c r="B160" s="16">
        <v>1.5522841800266178</v>
      </c>
      <c r="C160" s="16">
        <v>3.6831849102818524</v>
      </c>
      <c r="D160" s="16">
        <v>3.8162269318981998</v>
      </c>
      <c r="E160" s="16">
        <v>1.0449752872100362</v>
      </c>
      <c r="F160" s="16">
        <v>12.408782625527238</v>
      </c>
      <c r="H160" s="17">
        <v>3.6831849102818524</v>
      </c>
      <c r="I160" s="16">
        <v>8.5443871293900884</v>
      </c>
      <c r="J160" s="16"/>
      <c r="K160" s="16">
        <v>16.09196753580909</v>
      </c>
      <c r="L160" s="19"/>
      <c r="N160" s="16">
        <v>16.09196753580909</v>
      </c>
      <c r="O160" s="19">
        <v>0.52300000000000002</v>
      </c>
      <c r="R160" s="20">
        <v>14.877334519420401</v>
      </c>
      <c r="S160" s="21">
        <v>0.14399999999999999</v>
      </c>
    </row>
    <row r="161" spans="1:19" x14ac:dyDescent="0.2">
      <c r="A161" s="11">
        <f t="shared" si="2"/>
        <v>146</v>
      </c>
      <c r="B161" s="16">
        <v>2.8775987225817516</v>
      </c>
      <c r="C161" s="16">
        <v>4.4387084118206985</v>
      </c>
      <c r="D161" s="16">
        <v>3.8231338533969392</v>
      </c>
      <c r="E161" s="16">
        <v>0.893221024194645</v>
      </c>
      <c r="F161" s="16">
        <v>11.949681068756036</v>
      </c>
      <c r="H161" s="17">
        <v>4.4387084118206985</v>
      </c>
      <c r="I161" s="16">
        <v>9.1550632894122828</v>
      </c>
      <c r="J161" s="16"/>
      <c r="K161" s="16">
        <v>16.388389480576734</v>
      </c>
      <c r="L161" s="19"/>
      <c r="N161" s="16">
        <v>16.388389480576734</v>
      </c>
      <c r="O161" s="19">
        <v>0.627</v>
      </c>
      <c r="R161" s="20">
        <v>14.877522102702642</v>
      </c>
      <c r="S161" s="21">
        <v>0.14499999999999999</v>
      </c>
    </row>
    <row r="162" spans="1:19" x14ac:dyDescent="0.2">
      <c r="A162" s="11">
        <f t="shared" si="2"/>
        <v>147</v>
      </c>
      <c r="B162" s="16">
        <v>2.2653257524798391</v>
      </c>
      <c r="C162" s="16">
        <v>3.7165764398232568</v>
      </c>
      <c r="D162" s="16">
        <v>3.8391651258771162</v>
      </c>
      <c r="E162" s="16">
        <v>1.1990439593555493</v>
      </c>
      <c r="F162" s="16">
        <v>11.662500158592593</v>
      </c>
      <c r="H162" s="17">
        <v>3.7165764398232568</v>
      </c>
      <c r="I162" s="16">
        <v>8.7547855250559223</v>
      </c>
      <c r="J162" s="16"/>
      <c r="K162" s="16">
        <v>15.37907659841585</v>
      </c>
      <c r="L162" s="19"/>
      <c r="N162" s="16">
        <v>15.37907659841585</v>
      </c>
      <c r="O162" s="19">
        <v>0.27700000000000002</v>
      </c>
      <c r="R162" s="20">
        <v>14.878499809507048</v>
      </c>
      <c r="S162" s="21">
        <v>0.14599999999999999</v>
      </c>
    </row>
    <row r="163" spans="1:19" x14ac:dyDescent="0.2">
      <c r="A163" s="11">
        <f t="shared" si="2"/>
        <v>148</v>
      </c>
      <c r="B163" s="16">
        <v>2.4308367351768538</v>
      </c>
      <c r="C163" s="16">
        <v>4.7414018909912556</v>
      </c>
      <c r="D163" s="16">
        <v>3.7635383519991592</v>
      </c>
      <c r="E163" s="16">
        <v>1.16756523677941</v>
      </c>
      <c r="F163" s="16">
        <v>12.987547537079081</v>
      </c>
      <c r="H163" s="17">
        <v>4.7414018909912556</v>
      </c>
      <c r="I163" s="16">
        <v>9.6725054797698249</v>
      </c>
      <c r="J163" s="16"/>
      <c r="K163" s="16">
        <v>17.728949428070337</v>
      </c>
      <c r="L163" s="19"/>
      <c r="N163" s="16">
        <v>17.728949428070337</v>
      </c>
      <c r="O163" s="19">
        <v>0.93500000000000005</v>
      </c>
      <c r="R163" s="20">
        <v>14.885597847220197</v>
      </c>
      <c r="S163" s="21">
        <v>0.14699999999999999</v>
      </c>
    </row>
    <row r="164" spans="1:19" x14ac:dyDescent="0.2">
      <c r="A164" s="11">
        <f t="shared" si="2"/>
        <v>149</v>
      </c>
      <c r="B164" s="16">
        <v>1.5458495050115744</v>
      </c>
      <c r="C164" s="16">
        <v>3.8853451188551844</v>
      </c>
      <c r="D164" s="16">
        <v>4.0598683225234709</v>
      </c>
      <c r="E164" s="16">
        <v>0.80072475887027394</v>
      </c>
      <c r="F164" s="16">
        <v>12.138868472276954</v>
      </c>
      <c r="H164" s="17">
        <v>3.8853451188551844</v>
      </c>
      <c r="I164" s="16">
        <v>8.7459382002489292</v>
      </c>
      <c r="J164" s="16"/>
      <c r="K164" s="16">
        <v>16.024213591132138</v>
      </c>
      <c r="L164" s="19"/>
      <c r="N164" s="16">
        <v>16.024213591132138</v>
      </c>
      <c r="O164" s="19">
        <v>0.5</v>
      </c>
      <c r="R164" s="20">
        <v>14.894354007461516</v>
      </c>
      <c r="S164" s="21">
        <v>0.14799999999999999</v>
      </c>
    </row>
    <row r="165" spans="1:19" x14ac:dyDescent="0.2">
      <c r="A165" s="11">
        <f t="shared" si="2"/>
        <v>150</v>
      </c>
      <c r="B165" s="16">
        <v>2.0911722963792272</v>
      </c>
      <c r="C165" s="16">
        <v>3.8103658072068356</v>
      </c>
      <c r="D165" s="16">
        <v>4.1617230584542995</v>
      </c>
      <c r="E165" s="16">
        <v>1.0966901041010715</v>
      </c>
      <c r="F165" s="16">
        <v>11.518994400204974</v>
      </c>
      <c r="H165" s="17">
        <v>3.8103658072068356</v>
      </c>
      <c r="I165" s="16">
        <v>9.0687789697622065</v>
      </c>
      <c r="J165" s="16"/>
      <c r="K165" s="16">
        <v>15.32936020741181</v>
      </c>
      <c r="L165" s="19"/>
      <c r="N165" s="16">
        <v>15.32936020741181</v>
      </c>
      <c r="O165" s="19">
        <v>0.26400000000000001</v>
      </c>
      <c r="R165" s="20">
        <v>14.899177171551855</v>
      </c>
      <c r="S165" s="21">
        <v>0.14899999999999999</v>
      </c>
    </row>
    <row r="166" spans="1:19" x14ac:dyDescent="0.2">
      <c r="A166" s="11">
        <f t="shared" si="2"/>
        <v>151</v>
      </c>
      <c r="B166" s="16">
        <v>2.1208684352604905</v>
      </c>
      <c r="C166" s="16">
        <v>4.112613633973524</v>
      </c>
      <c r="D166" s="16">
        <v>4.4421596827342</v>
      </c>
      <c r="E166" s="16">
        <v>0.75527842070732731</v>
      </c>
      <c r="F166" s="16">
        <v>10.47525486984523</v>
      </c>
      <c r="H166" s="17">
        <v>4.112613633973524</v>
      </c>
      <c r="I166" s="16">
        <v>9.3100517374150513</v>
      </c>
      <c r="J166" s="16"/>
      <c r="K166" s="16">
        <v>14.587868503818754</v>
      </c>
      <c r="L166" s="19"/>
      <c r="N166" s="16">
        <v>14.587868503818754</v>
      </c>
      <c r="O166" s="19">
        <v>9.5000000000000001E-2</v>
      </c>
      <c r="R166" s="20">
        <v>14.906299083500926</v>
      </c>
      <c r="S166" s="21">
        <v>0.15</v>
      </c>
    </row>
    <row r="167" spans="1:19" x14ac:dyDescent="0.2">
      <c r="A167" s="11">
        <f t="shared" si="2"/>
        <v>152</v>
      </c>
      <c r="B167" s="16">
        <v>1.6606032937052078</v>
      </c>
      <c r="C167" s="16">
        <v>4.5671597591572208</v>
      </c>
      <c r="D167" s="16">
        <v>3.3355623364550411</v>
      </c>
      <c r="E167" s="16">
        <v>0.90662581876676995</v>
      </c>
      <c r="F167" s="16">
        <v>10.258563209674321</v>
      </c>
      <c r="H167" s="17">
        <v>4.5671597591572208</v>
      </c>
      <c r="I167" s="16">
        <v>8.8093479143790319</v>
      </c>
      <c r="J167" s="16"/>
      <c r="K167" s="16">
        <v>14.825722968831542</v>
      </c>
      <c r="L167" s="19"/>
      <c r="N167" s="16">
        <v>14.825722968831542</v>
      </c>
      <c r="O167" s="19">
        <v>0.13100000000000001</v>
      </c>
      <c r="R167" s="20">
        <v>14.906757809891133</v>
      </c>
      <c r="S167" s="21">
        <v>0.151</v>
      </c>
    </row>
    <row r="168" spans="1:19" x14ac:dyDescent="0.2">
      <c r="A168" s="11">
        <f t="shared" si="2"/>
        <v>153</v>
      </c>
      <c r="B168" s="16">
        <v>2.0089698914962355</v>
      </c>
      <c r="C168" s="16">
        <v>3.7833208453812404</v>
      </c>
      <c r="D168" s="16">
        <v>3.2625038703408791</v>
      </c>
      <c r="E168" s="16">
        <v>1.0064880903209996</v>
      </c>
      <c r="F168" s="16">
        <v>13.089188117475715</v>
      </c>
      <c r="H168" s="17">
        <v>3.7833208453812404</v>
      </c>
      <c r="I168" s="16">
        <v>8.0523128060431191</v>
      </c>
      <c r="J168" s="16"/>
      <c r="K168" s="16">
        <v>16.872508962856955</v>
      </c>
      <c r="L168" s="19"/>
      <c r="N168" s="16">
        <v>16.872508962856955</v>
      </c>
      <c r="O168" s="19">
        <v>0.76700000000000002</v>
      </c>
      <c r="R168" s="20">
        <v>14.910334397805855</v>
      </c>
      <c r="S168" s="21">
        <v>0.152</v>
      </c>
    </row>
    <row r="169" spans="1:19" x14ac:dyDescent="0.2">
      <c r="A169" s="11">
        <f t="shared" si="2"/>
        <v>154</v>
      </c>
      <c r="B169" s="16">
        <v>1.8463192696362967</v>
      </c>
      <c r="C169" s="16">
        <v>3.7580357558035757</v>
      </c>
      <c r="D169" s="16">
        <v>4.5774259125246317</v>
      </c>
      <c r="E169" s="16">
        <v>0.97060864848208439</v>
      </c>
      <c r="F169" s="16">
        <v>13.229027475346811</v>
      </c>
      <c r="H169" s="17">
        <v>3.7580357558035757</v>
      </c>
      <c r="I169" s="16">
        <v>9.3060703168102918</v>
      </c>
      <c r="J169" s="16"/>
      <c r="K169" s="16">
        <v>16.987063231150387</v>
      </c>
      <c r="L169" s="19"/>
      <c r="N169" s="16">
        <v>16.987063231150387</v>
      </c>
      <c r="O169" s="19">
        <v>0.80400000000000005</v>
      </c>
      <c r="R169" s="20">
        <v>14.911529246470309</v>
      </c>
      <c r="S169" s="21">
        <v>0.153</v>
      </c>
    </row>
    <row r="170" spans="1:19" x14ac:dyDescent="0.2">
      <c r="A170" s="11">
        <f t="shared" si="2"/>
        <v>155</v>
      </c>
      <c r="B170" s="16">
        <v>2.3573393314582063</v>
      </c>
      <c r="C170" s="16">
        <v>3.6593021478474839</v>
      </c>
      <c r="D170" s="16">
        <v>4.512394450197462</v>
      </c>
      <c r="E170" s="16">
        <v>1.0461576887573756</v>
      </c>
      <c r="F170" s="16">
        <v>12.204013304028194</v>
      </c>
      <c r="H170" s="17">
        <v>3.6593021478474839</v>
      </c>
      <c r="I170" s="16">
        <v>9.2178542868023214</v>
      </c>
      <c r="J170" s="16"/>
      <c r="K170" s="16">
        <v>15.863315451875678</v>
      </c>
      <c r="L170" s="19"/>
      <c r="N170" s="16">
        <v>15.863315451875678</v>
      </c>
      <c r="O170" s="19">
        <v>0.44600000000000001</v>
      </c>
      <c r="R170" s="20">
        <v>14.912070395817864</v>
      </c>
      <c r="S170" s="21">
        <v>0.154</v>
      </c>
    </row>
    <row r="171" spans="1:19" x14ac:dyDescent="0.2">
      <c r="A171" s="11">
        <f t="shared" si="2"/>
        <v>156</v>
      </c>
      <c r="B171" s="16">
        <v>1.4437678196845809</v>
      </c>
      <c r="C171" s="16">
        <v>3.7433093312793062</v>
      </c>
      <c r="D171" s="16">
        <v>3.8185678887239192</v>
      </c>
      <c r="E171" s="16">
        <v>0.92143130032218323</v>
      </c>
      <c r="F171" s="16">
        <v>13.123758011090104</v>
      </c>
      <c r="H171" s="17">
        <v>3.7433093312793062</v>
      </c>
      <c r="I171" s="16">
        <v>8.4833085203254086</v>
      </c>
      <c r="J171" s="16"/>
      <c r="K171" s="16">
        <v>16.86706734236941</v>
      </c>
      <c r="L171" s="19"/>
      <c r="N171" s="16">
        <v>16.86706734236941</v>
      </c>
      <c r="O171" s="19">
        <v>0.76400000000000001</v>
      </c>
      <c r="R171" s="20">
        <v>14.917805896780919</v>
      </c>
      <c r="S171" s="21">
        <v>0.155</v>
      </c>
    </row>
    <row r="172" spans="1:19" x14ac:dyDescent="0.2">
      <c r="A172" s="11">
        <f t="shared" si="2"/>
        <v>157</v>
      </c>
      <c r="B172" s="16">
        <v>1.416224909509765</v>
      </c>
      <c r="C172" s="16">
        <v>4.4074115622643149</v>
      </c>
      <c r="D172" s="16">
        <v>4.4549610562207818</v>
      </c>
      <c r="E172" s="16">
        <v>0.94106346275657415</v>
      </c>
      <c r="F172" s="16">
        <v>10.865534962533275</v>
      </c>
      <c r="H172" s="17">
        <v>4.4074115622643149</v>
      </c>
      <c r="I172" s="16">
        <v>9.8034360812416708</v>
      </c>
      <c r="J172" s="16"/>
      <c r="K172" s="16">
        <v>15.27294652479759</v>
      </c>
      <c r="L172" s="19"/>
      <c r="N172" s="16">
        <v>15.27294652479759</v>
      </c>
      <c r="O172" s="19">
        <v>0.246</v>
      </c>
      <c r="R172" s="20">
        <v>14.921636006343761</v>
      </c>
      <c r="S172" s="21">
        <v>0.156</v>
      </c>
    </row>
    <row r="173" spans="1:19" x14ac:dyDescent="0.2">
      <c r="A173" s="11">
        <f t="shared" si="2"/>
        <v>158</v>
      </c>
      <c r="B173" s="16">
        <v>2.2106446572724963</v>
      </c>
      <c r="C173" s="16">
        <v>4.0746138084650738</v>
      </c>
      <c r="D173" s="16">
        <v>4.4187395047665632</v>
      </c>
      <c r="E173" s="16">
        <v>1.1450656577617337</v>
      </c>
      <c r="F173" s="16">
        <v>11.80862412485294</v>
      </c>
      <c r="H173" s="17">
        <v>4.0746138084650738</v>
      </c>
      <c r="I173" s="16">
        <v>9.6384189709933707</v>
      </c>
      <c r="J173" s="16"/>
      <c r="K173" s="16">
        <v>15.883237933318014</v>
      </c>
      <c r="L173" s="19"/>
      <c r="N173" s="16">
        <v>15.883237933318014</v>
      </c>
      <c r="O173" s="19">
        <v>0.45400000000000001</v>
      </c>
      <c r="R173" s="20">
        <v>14.923628368174832</v>
      </c>
      <c r="S173" s="21">
        <v>0.157</v>
      </c>
    </row>
    <row r="174" spans="1:19" x14ac:dyDescent="0.2">
      <c r="A174" s="11">
        <f t="shared" si="2"/>
        <v>159</v>
      </c>
      <c r="B174" s="16">
        <v>0.91150309849763289</v>
      </c>
      <c r="C174" s="16">
        <v>4.7223115972010419</v>
      </c>
      <c r="D174" s="16">
        <v>4.1004940405664456</v>
      </c>
      <c r="E174" s="16">
        <v>0.9043981403019643</v>
      </c>
      <c r="F174" s="16">
        <v>10.225193849066272</v>
      </c>
      <c r="H174" s="17">
        <v>4.7223115972010419</v>
      </c>
      <c r="I174" s="16">
        <v>9.7272037780694518</v>
      </c>
      <c r="J174" s="16"/>
      <c r="K174" s="16">
        <v>14.947505446267314</v>
      </c>
      <c r="L174" s="19"/>
      <c r="N174" s="16">
        <v>14.947505446267314</v>
      </c>
      <c r="O174" s="19">
        <v>0.16300000000000001</v>
      </c>
      <c r="R174" s="20">
        <v>14.927851265762001</v>
      </c>
      <c r="S174" s="21">
        <v>0.158</v>
      </c>
    </row>
    <row r="175" spans="1:19" x14ac:dyDescent="0.2">
      <c r="A175" s="11">
        <f t="shared" si="2"/>
        <v>160</v>
      </c>
      <c r="B175" s="16">
        <v>1.1884214978199452</v>
      </c>
      <c r="C175" s="16">
        <v>3.3517008078924846</v>
      </c>
      <c r="D175" s="16">
        <v>4.7374961296591209</v>
      </c>
      <c r="E175" s="16">
        <v>1.2740545799042593</v>
      </c>
      <c r="F175" s="16">
        <v>10.797088665014599</v>
      </c>
      <c r="H175" s="17">
        <v>3.3517008078924846</v>
      </c>
      <c r="I175" s="16">
        <v>9.3632515174558648</v>
      </c>
      <c r="J175" s="16"/>
      <c r="K175" s="16">
        <v>14.148789472907083</v>
      </c>
      <c r="L175" s="19"/>
      <c r="N175" s="16">
        <v>14.148789472907083</v>
      </c>
      <c r="O175" s="19">
        <v>4.2999999999999997E-2</v>
      </c>
      <c r="R175" s="20">
        <v>14.928669810993597</v>
      </c>
      <c r="S175" s="21">
        <v>0.159</v>
      </c>
    </row>
    <row r="176" spans="1:19" x14ac:dyDescent="0.2">
      <c r="A176" s="11">
        <f t="shared" si="2"/>
        <v>161</v>
      </c>
      <c r="B176" s="16">
        <v>1.840614464119426</v>
      </c>
      <c r="C176" s="16">
        <v>3.2820062288956251</v>
      </c>
      <c r="D176" s="16">
        <v>4.4361470082585583</v>
      </c>
      <c r="E176" s="16">
        <v>1.6074944685678929</v>
      </c>
      <c r="F176" s="16">
        <v>11.686536966692074</v>
      </c>
      <c r="H176" s="17">
        <v>3.2820062288956251</v>
      </c>
      <c r="I176" s="16">
        <v>9.3256477057220764</v>
      </c>
      <c r="J176" s="16"/>
      <c r="K176" s="16">
        <v>14.968543195587699</v>
      </c>
      <c r="L176" s="19"/>
      <c r="N176" s="16">
        <v>14.968543195587699</v>
      </c>
      <c r="O176" s="19">
        <v>0.16600000000000001</v>
      </c>
      <c r="R176" s="20">
        <v>14.93795916250383</v>
      </c>
      <c r="S176" s="21">
        <v>0.16</v>
      </c>
    </row>
    <row r="177" spans="1:19" x14ac:dyDescent="0.2">
      <c r="A177" s="11">
        <f t="shared" si="2"/>
        <v>162</v>
      </c>
      <c r="B177" s="16">
        <v>2.1350178990833228</v>
      </c>
      <c r="C177" s="16">
        <v>3.7219504166423576</v>
      </c>
      <c r="D177" s="16">
        <v>3.6502501373925043</v>
      </c>
      <c r="E177" s="16">
        <v>0.87644566908784327</v>
      </c>
      <c r="F177" s="16">
        <v>12.998822997644311</v>
      </c>
      <c r="H177" s="17">
        <v>3.7219504166423576</v>
      </c>
      <c r="I177" s="16">
        <v>8.2486462231227051</v>
      </c>
      <c r="J177" s="16"/>
      <c r="K177" s="16">
        <v>16.720773414286668</v>
      </c>
      <c r="L177" s="19"/>
      <c r="N177" s="16">
        <v>16.720773414286668</v>
      </c>
      <c r="O177" s="19">
        <v>0.72299999999999998</v>
      </c>
      <c r="R177" s="20">
        <v>14.938760086275579</v>
      </c>
      <c r="S177" s="21">
        <v>0.161</v>
      </c>
    </row>
    <row r="178" spans="1:19" x14ac:dyDescent="0.2">
      <c r="A178" s="11">
        <f t="shared" si="2"/>
        <v>163</v>
      </c>
      <c r="B178" s="16">
        <v>1.5953544384974521</v>
      </c>
      <c r="C178" s="16">
        <v>4.2026047241088236</v>
      </c>
      <c r="D178" s="16">
        <v>4.0233102916809003</v>
      </c>
      <c r="E178" s="16">
        <v>0.76153310740301094</v>
      </c>
      <c r="F178" s="16">
        <v>11.794503082739539</v>
      </c>
      <c r="H178" s="17">
        <v>4.2026047241088236</v>
      </c>
      <c r="I178" s="16">
        <v>8.9874481231927348</v>
      </c>
      <c r="J178" s="16"/>
      <c r="K178" s="16">
        <v>15.997107806848362</v>
      </c>
      <c r="L178" s="19"/>
      <c r="N178" s="16">
        <v>15.997107806848362</v>
      </c>
      <c r="O178" s="19">
        <v>0.49099999999999999</v>
      </c>
      <c r="R178" s="20">
        <v>14.944587105143</v>
      </c>
      <c r="S178" s="21">
        <v>0.16200000000000001</v>
      </c>
    </row>
    <row r="179" spans="1:19" x14ac:dyDescent="0.2">
      <c r="A179" s="11">
        <f t="shared" si="2"/>
        <v>164</v>
      </c>
      <c r="B179" s="16">
        <v>1.4569259342824807</v>
      </c>
      <c r="C179" s="16">
        <v>3.3818892107810825</v>
      </c>
      <c r="D179" s="16">
        <v>3.8042637255366571</v>
      </c>
      <c r="E179" s="16">
        <v>1.0752334149183298</v>
      </c>
      <c r="F179" s="16">
        <v>11.229069089778932</v>
      </c>
      <c r="H179" s="17">
        <v>3.3818892107810825</v>
      </c>
      <c r="I179" s="16">
        <v>8.2613863512360695</v>
      </c>
      <c r="J179" s="16"/>
      <c r="K179" s="16">
        <v>14.610958300560014</v>
      </c>
      <c r="L179" s="19"/>
      <c r="N179" s="16">
        <v>14.610958300560014</v>
      </c>
      <c r="O179" s="19">
        <v>9.9000000000000005E-2</v>
      </c>
      <c r="R179" s="20">
        <v>14.947505446267314</v>
      </c>
      <c r="S179" s="21">
        <v>0.16300000000000001</v>
      </c>
    </row>
    <row r="180" spans="1:19" x14ac:dyDescent="0.2">
      <c r="A180" s="11">
        <f t="shared" si="2"/>
        <v>165</v>
      </c>
      <c r="B180" s="16">
        <v>1.8505239773294306</v>
      </c>
      <c r="C180" s="16">
        <v>5.2486816558521241</v>
      </c>
      <c r="D180" s="16">
        <v>4.0670605694494952</v>
      </c>
      <c r="E180" s="16">
        <v>1.3365245297572983</v>
      </c>
      <c r="F180" s="16">
        <v>14.287670213263482</v>
      </c>
      <c r="H180" s="17">
        <v>5.2486816558521241</v>
      </c>
      <c r="I180" s="16">
        <v>10.652266755058918</v>
      </c>
      <c r="J180" s="16"/>
      <c r="K180" s="16">
        <v>19.536351869115606</v>
      </c>
      <c r="L180" s="19"/>
      <c r="N180" s="16">
        <v>19.536351869115606</v>
      </c>
      <c r="O180" s="19">
        <v>1</v>
      </c>
      <c r="R180" s="20">
        <v>14.954926923033781</v>
      </c>
      <c r="S180" s="21">
        <v>0.16400000000000001</v>
      </c>
    </row>
    <row r="181" spans="1:19" x14ac:dyDescent="0.2">
      <c r="A181" s="11">
        <f t="shared" si="2"/>
        <v>166</v>
      </c>
      <c r="B181" s="16">
        <v>2.3561558514775243</v>
      </c>
      <c r="C181" s="16">
        <v>3.6742042185360333</v>
      </c>
      <c r="D181" s="16">
        <v>4.1883018987882679</v>
      </c>
      <c r="E181" s="16">
        <v>1.2481197238921595</v>
      </c>
      <c r="F181" s="16">
        <v>11.666465555492323</v>
      </c>
      <c r="H181" s="17">
        <v>3.6742042185360333</v>
      </c>
      <c r="I181" s="16">
        <v>9.1106258412164607</v>
      </c>
      <c r="J181" s="16"/>
      <c r="K181" s="16">
        <v>15.340669774028356</v>
      </c>
      <c r="L181" s="19"/>
      <c r="N181" s="16">
        <v>15.340669774028356</v>
      </c>
      <c r="O181" s="19">
        <v>0.26700000000000002</v>
      </c>
      <c r="R181" s="20">
        <v>14.959560798539314</v>
      </c>
      <c r="S181" s="21">
        <v>0.16500000000000001</v>
      </c>
    </row>
    <row r="182" spans="1:19" x14ac:dyDescent="0.2">
      <c r="A182" s="11">
        <f t="shared" si="2"/>
        <v>167</v>
      </c>
      <c r="B182" s="16">
        <v>1.3034327872010181</v>
      </c>
      <c r="C182" s="16">
        <v>3.9666408712073462</v>
      </c>
      <c r="D182" s="16">
        <v>3.878508205711114</v>
      </c>
      <c r="E182" s="16">
        <v>0.68632144145885832</v>
      </c>
      <c r="F182" s="16">
        <v>12.13678345567314</v>
      </c>
      <c r="H182" s="17">
        <v>3.9666408712073462</v>
      </c>
      <c r="I182" s="16">
        <v>8.5314705183773185</v>
      </c>
      <c r="J182" s="16"/>
      <c r="K182" s="16">
        <v>16.103424326880486</v>
      </c>
      <c r="L182" s="19"/>
      <c r="N182" s="16">
        <v>16.103424326880486</v>
      </c>
      <c r="O182" s="19">
        <v>0.52900000000000003</v>
      </c>
      <c r="R182" s="20">
        <v>14.968543195587699</v>
      </c>
      <c r="S182" s="21">
        <v>0.16600000000000001</v>
      </c>
    </row>
    <row r="183" spans="1:19" x14ac:dyDescent="0.2">
      <c r="A183" s="11">
        <f t="shared" si="2"/>
        <v>168</v>
      </c>
      <c r="B183" s="16">
        <v>1.6427590076564229</v>
      </c>
      <c r="C183" s="16">
        <v>3.708091422689904</v>
      </c>
      <c r="D183" s="16">
        <v>3.9170646512993699</v>
      </c>
      <c r="E183" s="16">
        <v>0.82045426122567733</v>
      </c>
      <c r="F183" s="16">
        <v>13.370283371215919</v>
      </c>
      <c r="H183" s="17">
        <v>3.708091422689904</v>
      </c>
      <c r="I183" s="16">
        <v>8.4456103352149512</v>
      </c>
      <c r="J183" s="16"/>
      <c r="K183" s="16">
        <v>17.078374793905823</v>
      </c>
      <c r="L183" s="19"/>
      <c r="N183" s="16">
        <v>17.078374793905823</v>
      </c>
      <c r="O183" s="19">
        <v>0.82499999999999996</v>
      </c>
      <c r="R183" s="20">
        <v>14.969283296901267</v>
      </c>
      <c r="S183" s="21">
        <v>0.16700000000000001</v>
      </c>
    </row>
    <row r="184" spans="1:19" x14ac:dyDescent="0.2">
      <c r="A184" s="11">
        <f t="shared" si="2"/>
        <v>169</v>
      </c>
      <c r="B184" s="16">
        <v>2.3535967607604107</v>
      </c>
      <c r="C184" s="16">
        <v>4.4215962690068409</v>
      </c>
      <c r="D184" s="16">
        <v>3.8917131271127801</v>
      </c>
      <c r="E184" s="16">
        <v>1.2031322360380727</v>
      </c>
      <c r="F184" s="16">
        <v>13.061368948285235</v>
      </c>
      <c r="H184" s="17">
        <v>4.4215962690068409</v>
      </c>
      <c r="I184" s="16">
        <v>9.5164416321576937</v>
      </c>
      <c r="J184" s="16"/>
      <c r="K184" s="16">
        <v>17.482965217292076</v>
      </c>
      <c r="L184" s="19"/>
      <c r="N184" s="16">
        <v>17.482965217292076</v>
      </c>
      <c r="O184" s="19">
        <v>0.90100000000000002</v>
      </c>
      <c r="R184" s="20">
        <v>14.970251908758655</v>
      </c>
      <c r="S184" s="21">
        <v>0.16800000000000001</v>
      </c>
    </row>
    <row r="185" spans="1:19" x14ac:dyDescent="0.2">
      <c r="A185" s="11">
        <f t="shared" si="2"/>
        <v>170</v>
      </c>
      <c r="B185" s="16">
        <v>2.2924980435636826</v>
      </c>
      <c r="C185" s="16">
        <v>3.8631568587370566</v>
      </c>
      <c r="D185" s="16">
        <v>3.7277442203085229</v>
      </c>
      <c r="E185" s="16">
        <v>1.2856340520338563</v>
      </c>
      <c r="F185" s="16">
        <v>10.806497387704439</v>
      </c>
      <c r="H185" s="17">
        <v>3.8631568587370566</v>
      </c>
      <c r="I185" s="16">
        <v>8.8765351310794358</v>
      </c>
      <c r="J185" s="16"/>
      <c r="K185" s="16">
        <v>14.669654246441496</v>
      </c>
      <c r="L185" s="19"/>
      <c r="N185" s="16">
        <v>14.669654246441496</v>
      </c>
      <c r="O185" s="19">
        <v>0.107</v>
      </c>
      <c r="R185" s="20">
        <v>14.977499444663408</v>
      </c>
      <c r="S185" s="21">
        <v>0.16900000000000001</v>
      </c>
    </row>
    <row r="186" spans="1:19" x14ac:dyDescent="0.2">
      <c r="A186" s="11">
        <f t="shared" si="2"/>
        <v>171</v>
      </c>
      <c r="B186" s="16">
        <v>1.4714596596168121</v>
      </c>
      <c r="C186" s="16">
        <v>4.4828666533285286</v>
      </c>
      <c r="D186" s="16">
        <v>3.7660240555887867</v>
      </c>
      <c r="E186" s="16">
        <v>1.1349157828371972</v>
      </c>
      <c r="F186" s="16">
        <v>11.558981471636798</v>
      </c>
      <c r="H186" s="17">
        <v>4.4828666533285286</v>
      </c>
      <c r="I186" s="16">
        <v>9.3838064917545125</v>
      </c>
      <c r="J186" s="16"/>
      <c r="K186" s="16">
        <v>16.041848124965327</v>
      </c>
      <c r="L186" s="19"/>
      <c r="N186" s="16">
        <v>16.041848124965327</v>
      </c>
      <c r="O186" s="19">
        <v>0.50700000000000001</v>
      </c>
      <c r="R186" s="20">
        <v>14.97872385190567</v>
      </c>
      <c r="S186" s="21">
        <v>0.17</v>
      </c>
    </row>
    <row r="187" spans="1:19" x14ac:dyDescent="0.2">
      <c r="A187" s="11">
        <f t="shared" si="2"/>
        <v>172</v>
      </c>
      <c r="B187" s="16">
        <v>1.8978762505430495</v>
      </c>
      <c r="C187" s="16">
        <v>4.3077963128816918</v>
      </c>
      <c r="D187" s="16">
        <v>4.006106646196713</v>
      </c>
      <c r="E187" s="16">
        <v>0.79042847621713008</v>
      </c>
      <c r="F187" s="16">
        <v>11.184003627306083</v>
      </c>
      <c r="H187" s="17">
        <v>4.3077963128816918</v>
      </c>
      <c r="I187" s="16">
        <v>9.1043314352955349</v>
      </c>
      <c r="J187" s="16"/>
      <c r="K187" s="16">
        <v>15.491799940187775</v>
      </c>
      <c r="L187" s="19"/>
      <c r="N187" s="16">
        <v>15.491799940187775</v>
      </c>
      <c r="O187" s="19">
        <v>0.314</v>
      </c>
      <c r="R187" s="20">
        <v>14.98141936682805</v>
      </c>
      <c r="S187" s="21">
        <v>0.17100000000000001</v>
      </c>
    </row>
    <row r="188" spans="1:19" x14ac:dyDescent="0.2">
      <c r="A188" s="11">
        <f t="shared" si="2"/>
        <v>173</v>
      </c>
      <c r="B188" s="16">
        <v>1.6703633087236085</v>
      </c>
      <c r="C188" s="16">
        <v>3.9097605041242787</v>
      </c>
      <c r="D188" s="16">
        <v>3.973211996803002</v>
      </c>
      <c r="E188" s="16">
        <v>1.0841258278114765</v>
      </c>
      <c r="F188" s="16">
        <v>12.958561940933578</v>
      </c>
      <c r="H188" s="17">
        <v>3.9097605041242787</v>
      </c>
      <c r="I188" s="16">
        <v>8.9670983287387571</v>
      </c>
      <c r="J188" s="16"/>
      <c r="K188" s="16">
        <v>16.868322445057856</v>
      </c>
      <c r="L188" s="19"/>
      <c r="N188" s="16">
        <v>16.868322445057856</v>
      </c>
      <c r="O188" s="19">
        <v>0.76600000000000001</v>
      </c>
      <c r="R188" s="20">
        <v>15.004280653025489</v>
      </c>
      <c r="S188" s="21">
        <v>0.17199999999999999</v>
      </c>
    </row>
    <row r="189" spans="1:19" x14ac:dyDescent="0.2">
      <c r="A189" s="11">
        <f t="shared" si="2"/>
        <v>174</v>
      </c>
      <c r="B189" s="16">
        <v>2.5964386673440458</v>
      </c>
      <c r="C189" s="16">
        <v>3.3802430253708735</v>
      </c>
      <c r="D189" s="16">
        <v>3.403970718049095</v>
      </c>
      <c r="E189" s="16">
        <v>1.1276187367693637</v>
      </c>
      <c r="F189" s="16">
        <v>10.105577105889097</v>
      </c>
      <c r="H189" s="17">
        <v>3.3802430253708735</v>
      </c>
      <c r="I189" s="16">
        <v>7.9118324801893323</v>
      </c>
      <c r="J189" s="16"/>
      <c r="K189" s="16">
        <v>13.48582013125997</v>
      </c>
      <c r="L189" s="19"/>
      <c r="N189" s="16">
        <v>13.48582013125997</v>
      </c>
      <c r="O189" s="19">
        <v>0.01</v>
      </c>
      <c r="R189" s="20">
        <v>15.00575858191587</v>
      </c>
      <c r="S189" s="21">
        <v>0.17299999999999999</v>
      </c>
    </row>
    <row r="190" spans="1:19" x14ac:dyDescent="0.2">
      <c r="A190" s="11">
        <f t="shared" si="2"/>
        <v>175</v>
      </c>
      <c r="B190" s="16">
        <v>1.9140726458790596</v>
      </c>
      <c r="C190" s="16">
        <v>4.0228618546316284</v>
      </c>
      <c r="D190" s="16">
        <v>4.1682942584011471</v>
      </c>
      <c r="E190" s="16">
        <v>0.94789370157377562</v>
      </c>
      <c r="F190" s="16">
        <v>11.713025999881211</v>
      </c>
      <c r="H190" s="17">
        <v>4.0228618546316284</v>
      </c>
      <c r="I190" s="16">
        <v>9.1390498146065511</v>
      </c>
      <c r="J190" s="16"/>
      <c r="K190" s="16">
        <v>15.735887854512839</v>
      </c>
      <c r="L190" s="19"/>
      <c r="N190" s="16">
        <v>15.735887854512839</v>
      </c>
      <c r="O190" s="19">
        <v>0.39900000000000002</v>
      </c>
      <c r="R190" s="20">
        <v>15.007587803134811</v>
      </c>
      <c r="S190" s="21">
        <v>0.17399999999999999</v>
      </c>
    </row>
    <row r="191" spans="1:19" x14ac:dyDescent="0.2">
      <c r="A191" s="11">
        <f t="shared" si="2"/>
        <v>176</v>
      </c>
      <c r="B191" s="16">
        <v>3.0964049579342827</v>
      </c>
      <c r="C191" s="16">
        <v>3.8235773546184646</v>
      </c>
      <c r="D191" s="16">
        <v>4.6431485217035515</v>
      </c>
      <c r="E191" s="16">
        <v>1.0888092837385557</v>
      </c>
      <c r="F191" s="16">
        <v>11.782612576382235</v>
      </c>
      <c r="H191" s="17">
        <v>3.8235773546184646</v>
      </c>
      <c r="I191" s="16">
        <v>9.5555351600605718</v>
      </c>
      <c r="J191" s="16"/>
      <c r="K191" s="16">
        <v>15.606189931000699</v>
      </c>
      <c r="L191" s="19"/>
      <c r="N191" s="16">
        <v>15.606189931000699</v>
      </c>
      <c r="O191" s="19">
        <v>0.35099999999999998</v>
      </c>
      <c r="R191" s="20">
        <v>15.00824150245171</v>
      </c>
      <c r="S191" s="21">
        <v>0.17499999999999999</v>
      </c>
    </row>
    <row r="192" spans="1:19" x14ac:dyDescent="0.2">
      <c r="A192" s="11">
        <f t="shared" si="2"/>
        <v>177</v>
      </c>
      <c r="B192" s="16">
        <v>1.731940079072956</v>
      </c>
      <c r="C192" s="16">
        <v>4.8541292118025012</v>
      </c>
      <c r="D192" s="16">
        <v>3.3579973270243499</v>
      </c>
      <c r="E192" s="16">
        <v>0.8418398683952546</v>
      </c>
      <c r="F192" s="16">
        <v>9.7416882757097483</v>
      </c>
      <c r="H192" s="17">
        <v>4.8541292118025012</v>
      </c>
      <c r="I192" s="16">
        <v>9.0539664072221058</v>
      </c>
      <c r="J192" s="16"/>
      <c r="K192" s="16">
        <v>14.595817487512249</v>
      </c>
      <c r="L192" s="19"/>
      <c r="N192" s="16">
        <v>14.595817487512249</v>
      </c>
      <c r="O192" s="19">
        <v>9.7000000000000003E-2</v>
      </c>
      <c r="R192" s="20">
        <v>15.009216935519362</v>
      </c>
      <c r="S192" s="21">
        <v>0.17599999999999999</v>
      </c>
    </row>
    <row r="193" spans="1:19" x14ac:dyDescent="0.2">
      <c r="A193" s="11">
        <f t="shared" si="2"/>
        <v>178</v>
      </c>
      <c r="B193" s="16">
        <v>2.3234345058444887</v>
      </c>
      <c r="C193" s="16">
        <v>3.3170035850198474</v>
      </c>
      <c r="D193" s="16">
        <v>3.7099850806989707</v>
      </c>
      <c r="E193" s="16">
        <v>1.1488963947622324</v>
      </c>
      <c r="F193" s="16">
        <v>10.946257164789131</v>
      </c>
      <c r="H193" s="17">
        <v>3.3170035850198474</v>
      </c>
      <c r="I193" s="16">
        <v>8.1758850604810505</v>
      </c>
      <c r="J193" s="16"/>
      <c r="K193" s="16">
        <v>14.263260749808978</v>
      </c>
      <c r="L193" s="19"/>
      <c r="N193" s="16">
        <v>14.263260749808978</v>
      </c>
      <c r="O193" s="19">
        <v>0.05</v>
      </c>
      <c r="R193" s="20">
        <v>15.011482714195154</v>
      </c>
      <c r="S193" s="21">
        <v>0.17699999999999999</v>
      </c>
    </row>
    <row r="194" spans="1:19" x14ac:dyDescent="0.2">
      <c r="A194" s="11">
        <f t="shared" si="2"/>
        <v>179</v>
      </c>
      <c r="B194" s="16">
        <v>1.8257328570616664</v>
      </c>
      <c r="C194" s="16">
        <v>3.4809286363306455</v>
      </c>
      <c r="D194" s="16">
        <v>4.1662412794303236</v>
      </c>
      <c r="E194" s="16">
        <v>0.82023809764086764</v>
      </c>
      <c r="F194" s="16">
        <v>10.813796082686167</v>
      </c>
      <c r="H194" s="17">
        <v>3.4809286363306455</v>
      </c>
      <c r="I194" s="16">
        <v>8.4674080134018368</v>
      </c>
      <c r="J194" s="16"/>
      <c r="K194" s="16">
        <v>14.294724719016813</v>
      </c>
      <c r="L194" s="19"/>
      <c r="N194" s="16">
        <v>14.294724719016813</v>
      </c>
      <c r="O194" s="19">
        <v>5.1999999999999998E-2</v>
      </c>
      <c r="R194" s="20">
        <v>15.012031821621349</v>
      </c>
      <c r="S194" s="21">
        <v>0.17799999999999999</v>
      </c>
    </row>
    <row r="195" spans="1:19" x14ac:dyDescent="0.2">
      <c r="A195" s="11">
        <f t="shared" si="2"/>
        <v>180</v>
      </c>
      <c r="B195" s="16">
        <v>2.1641006974750781</v>
      </c>
      <c r="C195" s="16">
        <v>2.819748725509271</v>
      </c>
      <c r="D195" s="16">
        <v>3.4968011374112393</v>
      </c>
      <c r="E195" s="16">
        <v>1.5539389458135702</v>
      </c>
      <c r="F195" s="16">
        <v>11.648375705874059</v>
      </c>
      <c r="H195" s="17">
        <v>2.819748725509271</v>
      </c>
      <c r="I195" s="16">
        <v>7.8704888087340805</v>
      </c>
      <c r="J195" s="16"/>
      <c r="K195" s="16">
        <v>14.46812443138333</v>
      </c>
      <c r="L195" s="19"/>
      <c r="N195" s="16">
        <v>14.46812443138333</v>
      </c>
      <c r="O195" s="19">
        <v>7.6999999999999999E-2</v>
      </c>
      <c r="R195" s="20">
        <v>15.016487208791659</v>
      </c>
      <c r="S195" s="21">
        <v>0.17899999999999999</v>
      </c>
    </row>
    <row r="196" spans="1:19" x14ac:dyDescent="0.2">
      <c r="A196" s="11">
        <f t="shared" si="2"/>
        <v>181</v>
      </c>
      <c r="B196" s="16">
        <v>0.68754457565955818</v>
      </c>
      <c r="C196" s="16">
        <v>4.2758201844699215</v>
      </c>
      <c r="D196" s="16">
        <v>4.0077132594924478</v>
      </c>
      <c r="E196" s="16">
        <v>0.96843056828765839</v>
      </c>
      <c r="F196" s="16">
        <v>13.182040705316467</v>
      </c>
      <c r="H196" s="17">
        <v>4.2758201844699215</v>
      </c>
      <c r="I196" s="16">
        <v>9.2519640122500277</v>
      </c>
      <c r="J196" s="16"/>
      <c r="K196" s="16">
        <v>17.457860889786389</v>
      </c>
      <c r="L196" s="19"/>
      <c r="N196" s="16">
        <v>17.457860889786389</v>
      </c>
      <c r="O196" s="19">
        <v>0.89600000000000002</v>
      </c>
      <c r="R196" s="20">
        <v>15.020434984231542</v>
      </c>
      <c r="S196" s="21">
        <v>0.18</v>
      </c>
    </row>
    <row r="197" spans="1:19" x14ac:dyDescent="0.2">
      <c r="A197" s="11">
        <f t="shared" si="2"/>
        <v>182</v>
      </c>
      <c r="B197" s="16">
        <v>2.0900843133422313</v>
      </c>
      <c r="C197" s="16">
        <v>4.4433354661159683</v>
      </c>
      <c r="D197" s="16">
        <v>4.2367238594160881</v>
      </c>
      <c r="E197" s="16">
        <v>1.0502963594044559</v>
      </c>
      <c r="F197" s="16">
        <v>12.114885096991202</v>
      </c>
      <c r="H197" s="17">
        <v>4.4433354661159683</v>
      </c>
      <c r="I197" s="16">
        <v>9.7303556849365123</v>
      </c>
      <c r="J197" s="16"/>
      <c r="K197" s="16">
        <v>16.55822056310717</v>
      </c>
      <c r="L197" s="19"/>
      <c r="N197" s="16">
        <v>16.55822056310717</v>
      </c>
      <c r="O197" s="19">
        <v>0.67900000000000005</v>
      </c>
      <c r="R197" s="20">
        <v>15.022423367023293</v>
      </c>
      <c r="S197" s="21">
        <v>0.18099999999999999</v>
      </c>
    </row>
    <row r="198" spans="1:19" x14ac:dyDescent="0.2">
      <c r="A198" s="11">
        <f t="shared" si="2"/>
        <v>183</v>
      </c>
      <c r="B198" s="16">
        <v>2.0400325461669127</v>
      </c>
      <c r="C198" s="16">
        <v>4.9774294085218571</v>
      </c>
      <c r="D198" s="16">
        <v>4.4969133669874282</v>
      </c>
      <c r="E198" s="16">
        <v>0.8305815914818595</v>
      </c>
      <c r="F198" s="16">
        <v>11.209146608336596</v>
      </c>
      <c r="H198" s="17">
        <v>4.9774294085218571</v>
      </c>
      <c r="I198" s="16">
        <v>10.304924366991145</v>
      </c>
      <c r="J198" s="16"/>
      <c r="K198" s="16">
        <v>16.186576016858453</v>
      </c>
      <c r="L198" s="19"/>
      <c r="N198" s="16">
        <v>16.186576016858453</v>
      </c>
      <c r="O198" s="19">
        <v>0.55600000000000005</v>
      </c>
      <c r="R198" s="20">
        <v>15.027579633548157</v>
      </c>
      <c r="S198" s="21">
        <v>0.182</v>
      </c>
    </row>
    <row r="199" spans="1:19" x14ac:dyDescent="0.2">
      <c r="A199" s="11">
        <f t="shared" si="2"/>
        <v>184</v>
      </c>
      <c r="B199" s="16">
        <v>2.6148388820292894</v>
      </c>
      <c r="C199" s="16">
        <v>4.231012791118701</v>
      </c>
      <c r="D199" s="16">
        <v>3.881310684941127</v>
      </c>
      <c r="E199" s="16">
        <v>0.80500983724596153</v>
      </c>
      <c r="F199" s="16">
        <v>11.839315023564268</v>
      </c>
      <c r="H199" s="17">
        <v>4.231012791118701</v>
      </c>
      <c r="I199" s="16">
        <v>8.9173333133057895</v>
      </c>
      <c r="J199" s="16"/>
      <c r="K199" s="16">
        <v>16.070327814682969</v>
      </c>
      <c r="L199" s="19"/>
      <c r="N199" s="16">
        <v>16.070327814682969</v>
      </c>
      <c r="O199" s="19">
        <v>0.51900000000000002</v>
      </c>
      <c r="R199" s="20">
        <v>15.029124637672794</v>
      </c>
      <c r="S199" s="21">
        <v>0.183</v>
      </c>
    </row>
    <row r="200" spans="1:19" x14ac:dyDescent="0.2">
      <c r="A200" s="11">
        <f t="shared" si="2"/>
        <v>185</v>
      </c>
      <c r="B200" s="16">
        <v>2.2426088485663058</v>
      </c>
      <c r="C200" s="16">
        <v>4.6487425707746297</v>
      </c>
      <c r="D200" s="16">
        <v>3.8896953875373583</v>
      </c>
      <c r="E200" s="16">
        <v>0.64631818193083745</v>
      </c>
      <c r="F200" s="16">
        <v>13.009843799693044</v>
      </c>
      <c r="H200" s="17">
        <v>4.6487425707746297</v>
      </c>
      <c r="I200" s="16">
        <v>9.1847561402428255</v>
      </c>
      <c r="J200" s="16"/>
      <c r="K200" s="16">
        <v>17.658586370467674</v>
      </c>
      <c r="L200" s="19"/>
      <c r="N200" s="16">
        <v>17.658586370467674</v>
      </c>
      <c r="O200" s="19">
        <v>0.92700000000000005</v>
      </c>
      <c r="R200" s="20">
        <v>15.029474224698788</v>
      </c>
      <c r="S200" s="21">
        <v>0.184</v>
      </c>
    </row>
    <row r="201" spans="1:19" x14ac:dyDescent="0.2">
      <c r="A201" s="11">
        <f t="shared" si="2"/>
        <v>186</v>
      </c>
      <c r="B201" s="16">
        <v>2.8688084562891163</v>
      </c>
      <c r="C201" s="16">
        <v>4.181643144969712</v>
      </c>
      <c r="D201" s="16">
        <v>4.3528153110892163</v>
      </c>
      <c r="E201" s="16">
        <v>1.2827478040217102</v>
      </c>
      <c r="F201" s="16">
        <v>13.27837665786501</v>
      </c>
      <c r="H201" s="17">
        <v>4.181643144969712</v>
      </c>
      <c r="I201" s="16">
        <v>9.8172062600806385</v>
      </c>
      <c r="J201" s="16"/>
      <c r="K201" s="16">
        <v>17.460019802834722</v>
      </c>
      <c r="L201" s="19"/>
      <c r="N201" s="16">
        <v>17.460019802834722</v>
      </c>
      <c r="O201" s="19">
        <v>0.89700000000000002</v>
      </c>
      <c r="R201" s="20">
        <v>15.033635731393588</v>
      </c>
      <c r="S201" s="21">
        <v>0.185</v>
      </c>
    </row>
    <row r="202" spans="1:19" x14ac:dyDescent="0.2">
      <c r="A202" s="11">
        <f t="shared" si="2"/>
        <v>187</v>
      </c>
      <c r="B202" s="16">
        <v>2.2110209607053548</v>
      </c>
      <c r="C202" s="16">
        <v>3.328866806536098</v>
      </c>
      <c r="D202" s="16">
        <v>4.2728972882550806</v>
      </c>
      <c r="E202" s="16">
        <v>1.213474668953495</v>
      </c>
      <c r="F202" s="16">
        <v>12.180400547833415</v>
      </c>
      <c r="H202" s="17">
        <v>3.328866806536098</v>
      </c>
      <c r="I202" s="16">
        <v>8.8152387637446736</v>
      </c>
      <c r="J202" s="16"/>
      <c r="K202" s="16">
        <v>15.509267354369513</v>
      </c>
      <c r="L202" s="19"/>
      <c r="N202" s="16">
        <v>15.509267354369513</v>
      </c>
      <c r="O202" s="19">
        <v>0.32300000000000001</v>
      </c>
      <c r="R202" s="20">
        <v>15.036001554486575</v>
      </c>
      <c r="S202" s="21">
        <v>0.186</v>
      </c>
    </row>
    <row r="203" spans="1:19" x14ac:dyDescent="0.2">
      <c r="A203" s="11">
        <f t="shared" si="2"/>
        <v>188</v>
      </c>
      <c r="B203" s="16">
        <v>2.1180740127892932</v>
      </c>
      <c r="C203" s="16">
        <v>4.6147570275061298</v>
      </c>
      <c r="D203" s="16">
        <v>4.3219198342776508</v>
      </c>
      <c r="E203" s="16">
        <v>0.83485102120539523</v>
      </c>
      <c r="F203" s="16">
        <v>12.28211388780619</v>
      </c>
      <c r="H203" s="17">
        <v>4.6147570275061298</v>
      </c>
      <c r="I203" s="16">
        <v>9.7715278829891759</v>
      </c>
      <c r="J203" s="16"/>
      <c r="K203" s="16">
        <v>16.89687091531232</v>
      </c>
      <c r="L203" s="19"/>
      <c r="N203" s="16">
        <v>16.89687091531232</v>
      </c>
      <c r="O203" s="19">
        <v>0.77600000000000002</v>
      </c>
      <c r="R203" s="20">
        <v>15.03708555848425</v>
      </c>
      <c r="S203" s="21">
        <v>0.187</v>
      </c>
    </row>
    <row r="204" spans="1:19" x14ac:dyDescent="0.2">
      <c r="A204" s="11">
        <f t="shared" si="2"/>
        <v>189</v>
      </c>
      <c r="B204" s="16">
        <v>1.8005887391627766</v>
      </c>
      <c r="C204" s="16">
        <v>3.630002776029869</v>
      </c>
      <c r="D204" s="16">
        <v>4.466766632598592</v>
      </c>
      <c r="E204" s="16">
        <v>1.0061668951047977</v>
      </c>
      <c r="F204" s="16">
        <v>11.098840817168821</v>
      </c>
      <c r="H204" s="17">
        <v>3.630002776029869</v>
      </c>
      <c r="I204" s="16">
        <v>9.1029363037332587</v>
      </c>
      <c r="J204" s="16"/>
      <c r="K204" s="16">
        <v>14.72884359319869</v>
      </c>
      <c r="L204" s="19"/>
      <c r="N204" s="16">
        <v>14.72884359319869</v>
      </c>
      <c r="O204" s="19">
        <v>0.12</v>
      </c>
      <c r="R204" s="20">
        <v>15.05015783951967</v>
      </c>
      <c r="S204" s="21">
        <v>0.188</v>
      </c>
    </row>
    <row r="205" spans="1:19" x14ac:dyDescent="0.2">
      <c r="A205" s="11">
        <f t="shared" si="2"/>
        <v>190</v>
      </c>
      <c r="B205" s="16">
        <v>1.132744505914161</v>
      </c>
      <c r="C205" s="16">
        <v>4.2360036432946799</v>
      </c>
      <c r="D205" s="16">
        <v>3.5451677759774611</v>
      </c>
      <c r="E205" s="16">
        <v>1.0024897270805013</v>
      </c>
      <c r="F205" s="16">
        <v>10.161033545329701</v>
      </c>
      <c r="H205" s="17">
        <v>4.2360036432946799</v>
      </c>
      <c r="I205" s="16">
        <v>8.7836611463526424</v>
      </c>
      <c r="J205" s="16"/>
      <c r="K205" s="16">
        <v>14.397037188624381</v>
      </c>
      <c r="L205" s="19"/>
      <c r="N205" s="16">
        <v>14.397037188624381</v>
      </c>
      <c r="O205" s="19">
        <v>7.0000000000000007E-2</v>
      </c>
      <c r="R205" s="20">
        <v>15.052398038656975</v>
      </c>
      <c r="S205" s="21">
        <v>0.189</v>
      </c>
    </row>
    <row r="206" spans="1:19" x14ac:dyDescent="0.2">
      <c r="A206" s="11">
        <f t="shared" si="2"/>
        <v>191</v>
      </c>
      <c r="B206" s="16">
        <v>2.0762383933761157</v>
      </c>
      <c r="C206" s="16">
        <v>4.3359377842571121</v>
      </c>
      <c r="D206" s="16">
        <v>3.3772675925356452</v>
      </c>
      <c r="E206" s="16">
        <v>1.09538834842715</v>
      </c>
      <c r="F206" s="16">
        <v>12.882034782989649</v>
      </c>
      <c r="H206" s="17">
        <v>4.3359377842571121</v>
      </c>
      <c r="I206" s="16">
        <v>8.8085937252199074</v>
      </c>
      <c r="J206" s="16"/>
      <c r="K206" s="16">
        <v>17.217972567246761</v>
      </c>
      <c r="L206" s="19"/>
      <c r="N206" s="16">
        <v>17.217972567246761</v>
      </c>
      <c r="O206" s="19">
        <v>0.86399999999999999</v>
      </c>
      <c r="R206" s="20">
        <v>15.052711245894898</v>
      </c>
      <c r="S206" s="21">
        <v>0.19</v>
      </c>
    </row>
    <row r="207" spans="1:19" x14ac:dyDescent="0.2">
      <c r="A207" s="11">
        <f t="shared" si="2"/>
        <v>192</v>
      </c>
      <c r="B207" s="16">
        <v>1.8506439169432269</v>
      </c>
      <c r="C207" s="16">
        <v>4.2242251184725319</v>
      </c>
      <c r="D207" s="16">
        <v>3.2555620883649681</v>
      </c>
      <c r="E207" s="16">
        <v>0.78812043264042586</v>
      </c>
      <c r="F207" s="16">
        <v>10.940375007805414</v>
      </c>
      <c r="H207" s="17">
        <v>4.2242251184725319</v>
      </c>
      <c r="I207" s="16">
        <v>8.2679076394779258</v>
      </c>
      <c r="J207" s="16"/>
      <c r="K207" s="16">
        <v>15.164600126277946</v>
      </c>
      <c r="L207" s="19"/>
      <c r="N207" s="16">
        <v>15.164600126277946</v>
      </c>
      <c r="O207" s="19">
        <v>0.216</v>
      </c>
      <c r="R207" s="20">
        <v>15.058336470625363</v>
      </c>
      <c r="S207" s="21">
        <v>0.191</v>
      </c>
    </row>
    <row r="208" spans="1:19" x14ac:dyDescent="0.2">
      <c r="A208" s="11">
        <f t="shared" si="2"/>
        <v>193</v>
      </c>
      <c r="B208" s="16">
        <v>1.6499798271543114</v>
      </c>
      <c r="C208" s="16">
        <v>3.7453141986625269</v>
      </c>
      <c r="D208" s="16">
        <v>4.0965521542184433</v>
      </c>
      <c r="E208" s="16">
        <v>-1.2249221801757813</v>
      </c>
      <c r="F208" s="16">
        <v>14.073920768452808</v>
      </c>
      <c r="H208" s="17">
        <v>3.7453141986625269</v>
      </c>
      <c r="I208" s="16">
        <v>6.616944172705189</v>
      </c>
      <c r="J208" s="16"/>
      <c r="K208" s="16">
        <v>17.819234967115335</v>
      </c>
      <c r="L208" s="19"/>
      <c r="N208" s="16">
        <v>17.819234967115335</v>
      </c>
      <c r="O208" s="19">
        <v>0.94499999999999995</v>
      </c>
      <c r="R208" s="20">
        <v>15.063394398035598</v>
      </c>
      <c r="S208" s="21">
        <v>0.192</v>
      </c>
    </row>
    <row r="209" spans="1:19" x14ac:dyDescent="0.2">
      <c r="A209" s="11">
        <f t="shared" si="2"/>
        <v>194</v>
      </c>
      <c r="B209" s="16">
        <v>2.6240679795155302</v>
      </c>
      <c r="C209" s="16">
        <v>3.6912788446934428</v>
      </c>
      <c r="D209" s="16">
        <v>3.7862491950399999</v>
      </c>
      <c r="E209" s="16">
        <v>0.65141486836728291</v>
      </c>
      <c r="F209" s="16">
        <v>11.759995716885896</v>
      </c>
      <c r="H209" s="17">
        <v>3.6912788446934428</v>
      </c>
      <c r="I209" s="16">
        <v>8.1289429081007256</v>
      </c>
      <c r="J209" s="16"/>
      <c r="K209" s="16">
        <v>15.451274561579339</v>
      </c>
      <c r="L209" s="19"/>
      <c r="N209" s="16">
        <v>15.451274561579339</v>
      </c>
      <c r="O209" s="19">
        <v>0.30199999999999999</v>
      </c>
      <c r="R209" s="20">
        <v>15.07018491285271</v>
      </c>
      <c r="S209" s="21">
        <v>0.193</v>
      </c>
    </row>
    <row r="210" spans="1:19" x14ac:dyDescent="0.2">
      <c r="A210" s="11">
        <f t="shared" ref="A210:A273" si="3">+A209+1</f>
        <v>195</v>
      </c>
      <c r="B210" s="16">
        <v>1.7245356553321471</v>
      </c>
      <c r="C210" s="16">
        <v>4.6972754817979876</v>
      </c>
      <c r="D210" s="16">
        <v>4.216450976267879</v>
      </c>
      <c r="E210" s="16">
        <v>1.4477954644244164</v>
      </c>
      <c r="F210" s="16">
        <v>11.220599420368671</v>
      </c>
      <c r="H210" s="17">
        <v>4.6972754817979876</v>
      </c>
      <c r="I210" s="16">
        <v>10.361521922490283</v>
      </c>
      <c r="J210" s="16"/>
      <c r="K210" s="16">
        <v>15.917874902166659</v>
      </c>
      <c r="L210" s="19"/>
      <c r="N210" s="16">
        <v>15.917874902166659</v>
      </c>
      <c r="O210" s="19">
        <v>0.46500000000000002</v>
      </c>
      <c r="R210" s="20">
        <v>15.07090796114062</v>
      </c>
      <c r="S210" s="21">
        <v>0.19400000000000001</v>
      </c>
    </row>
    <row r="211" spans="1:19" x14ac:dyDescent="0.2">
      <c r="A211" s="11">
        <f t="shared" si="3"/>
        <v>196</v>
      </c>
      <c r="B211" s="16">
        <v>1.1728986969974358</v>
      </c>
      <c r="C211" s="16">
        <v>3.611231942253653</v>
      </c>
      <c r="D211" s="16">
        <v>3.6200329242128646</v>
      </c>
      <c r="E211" s="16">
        <v>0.96073938837071182</v>
      </c>
      <c r="F211" s="16">
        <v>10.527678144455422</v>
      </c>
      <c r="H211" s="17">
        <v>3.611231942253653</v>
      </c>
      <c r="I211" s="16">
        <v>8.1920042548372294</v>
      </c>
      <c r="J211" s="16"/>
      <c r="K211" s="16">
        <v>14.138910086709075</v>
      </c>
      <c r="L211" s="19"/>
      <c r="N211" s="16">
        <v>14.138910086709075</v>
      </c>
      <c r="O211" s="19">
        <v>4.2000000000000003E-2</v>
      </c>
      <c r="R211" s="20">
        <v>15.076715653245628</v>
      </c>
      <c r="S211" s="21">
        <v>0.19500000000000001</v>
      </c>
    </row>
    <row r="212" spans="1:19" x14ac:dyDescent="0.2">
      <c r="A212" s="11">
        <f t="shared" si="3"/>
        <v>197</v>
      </c>
      <c r="B212" s="16">
        <v>1.1064350979286246</v>
      </c>
      <c r="C212" s="16">
        <v>3.8327882622106699</v>
      </c>
      <c r="D212" s="16">
        <v>4.065708210286175</v>
      </c>
      <c r="E212" s="16">
        <v>0.74286718293114973</v>
      </c>
      <c r="F212" s="16">
        <v>9.6671097101643682</v>
      </c>
      <c r="H212" s="17">
        <v>3.8327882622106699</v>
      </c>
      <c r="I212" s="16">
        <v>8.6413636554279947</v>
      </c>
      <c r="J212" s="16"/>
      <c r="K212" s="16">
        <v>13.499897972375038</v>
      </c>
      <c r="L212" s="19"/>
      <c r="N212" s="16">
        <v>13.499897972375038</v>
      </c>
      <c r="O212" s="19">
        <v>1.0999999999999999E-2</v>
      </c>
      <c r="R212" s="20">
        <v>15.077078882692149</v>
      </c>
      <c r="S212" s="21">
        <v>0.19600000000000001</v>
      </c>
    </row>
    <row r="213" spans="1:19" x14ac:dyDescent="0.2">
      <c r="A213" s="11">
        <f t="shared" si="3"/>
        <v>198</v>
      </c>
      <c r="B213" s="16">
        <v>2.8280039764940739</v>
      </c>
      <c r="C213" s="16">
        <v>3.7716224697796861</v>
      </c>
      <c r="D213" s="16">
        <v>3.949076421216887</v>
      </c>
      <c r="E213" s="16">
        <v>0.95325986310490407</v>
      </c>
      <c r="F213" s="16">
        <v>13.328457983618136</v>
      </c>
      <c r="H213" s="17">
        <v>3.7716224697796861</v>
      </c>
      <c r="I213" s="16">
        <v>8.6739587541014771</v>
      </c>
      <c r="J213" s="16"/>
      <c r="K213" s="16">
        <v>17.100080453397823</v>
      </c>
      <c r="L213" s="19"/>
      <c r="N213" s="16">
        <v>17.100080453397823</v>
      </c>
      <c r="O213" s="19">
        <v>0.83199999999999996</v>
      </c>
      <c r="R213" s="20">
        <v>15.078637529237312</v>
      </c>
      <c r="S213" s="21">
        <v>0.19700000000000001</v>
      </c>
    </row>
    <row r="214" spans="1:19" x14ac:dyDescent="0.2">
      <c r="A214" s="11">
        <f t="shared" si="3"/>
        <v>199</v>
      </c>
      <c r="B214" s="16">
        <v>1.8877001416985877</v>
      </c>
      <c r="C214" s="16">
        <v>4.3035540885321097</v>
      </c>
      <c r="D214" s="16">
        <v>4.1116793278015393</v>
      </c>
      <c r="E214" s="16">
        <v>1.2515072592359502</v>
      </c>
      <c r="F214" s="16">
        <v>11.650572135578841</v>
      </c>
      <c r="H214" s="17">
        <v>4.3035540885321097</v>
      </c>
      <c r="I214" s="16">
        <v>9.6667406755695993</v>
      </c>
      <c r="J214" s="16"/>
      <c r="K214" s="16">
        <v>15.954126224110951</v>
      </c>
      <c r="L214" s="19"/>
      <c r="N214" s="16">
        <v>15.954126224110951</v>
      </c>
      <c r="O214" s="19">
        <v>0.47499999999999998</v>
      </c>
      <c r="R214" s="20">
        <v>15.079830104165012</v>
      </c>
      <c r="S214" s="21">
        <v>0.19800000000000001</v>
      </c>
    </row>
    <row r="215" spans="1:19" x14ac:dyDescent="0.2">
      <c r="A215" s="11">
        <f t="shared" si="3"/>
        <v>200</v>
      </c>
      <c r="B215" s="16">
        <v>2.3878380994137842</v>
      </c>
      <c r="C215" s="16">
        <v>4.3424850092414999</v>
      </c>
      <c r="D215" s="16">
        <v>4.1030589380661695</v>
      </c>
      <c r="E215" s="16">
        <v>1.18079630478951</v>
      </c>
      <c r="F215" s="16">
        <v>10.986838818382239</v>
      </c>
      <c r="H215" s="17">
        <v>4.3424850092414999</v>
      </c>
      <c r="I215" s="16">
        <v>9.6263402520971795</v>
      </c>
      <c r="J215" s="16"/>
      <c r="K215" s="16">
        <v>15.329323827623739</v>
      </c>
      <c r="L215" s="19"/>
      <c r="N215" s="16">
        <v>15.329323827623739</v>
      </c>
      <c r="O215" s="19">
        <v>0.26300000000000001</v>
      </c>
      <c r="R215" s="20">
        <v>15.084352566569578</v>
      </c>
      <c r="S215" s="21">
        <v>0.19900000000000001</v>
      </c>
    </row>
    <row r="216" spans="1:19" x14ac:dyDescent="0.2">
      <c r="A216" s="11">
        <f t="shared" si="3"/>
        <v>201</v>
      </c>
      <c r="B216" s="16">
        <v>2.0510556219524005</v>
      </c>
      <c r="C216" s="16">
        <v>3.4896347743633669</v>
      </c>
      <c r="D216" s="16">
        <v>4.1017759209389624</v>
      </c>
      <c r="E216" s="16">
        <v>1.4480225024963147</v>
      </c>
      <c r="F216" s="16">
        <v>10.998275714257034</v>
      </c>
      <c r="H216" s="17">
        <v>3.4896347743633669</v>
      </c>
      <c r="I216" s="16">
        <v>9.039433197798644</v>
      </c>
      <c r="J216" s="16"/>
      <c r="K216" s="16">
        <v>14.4879104886204</v>
      </c>
      <c r="L216" s="19"/>
      <c r="N216" s="16">
        <v>14.4879104886204</v>
      </c>
      <c r="O216" s="19">
        <v>8.2000000000000003E-2</v>
      </c>
      <c r="R216" s="20">
        <v>15.085015360833495</v>
      </c>
      <c r="S216" s="21">
        <v>0.2</v>
      </c>
    </row>
    <row r="217" spans="1:19" x14ac:dyDescent="0.2">
      <c r="A217" s="11">
        <f t="shared" si="3"/>
        <v>202</v>
      </c>
      <c r="B217" s="16">
        <v>2.5825665994052542</v>
      </c>
      <c r="C217" s="16">
        <v>3.8292645386754884</v>
      </c>
      <c r="D217" s="16">
        <v>3.3415886519869673</v>
      </c>
      <c r="E217" s="16">
        <v>1.5035916619817726</v>
      </c>
      <c r="F217" s="16">
        <v>13.256851192010799</v>
      </c>
      <c r="H217" s="17">
        <v>3.8292645386754884</v>
      </c>
      <c r="I217" s="16">
        <v>8.6744448526442284</v>
      </c>
      <c r="J217" s="16"/>
      <c r="K217" s="16">
        <v>17.086115730686288</v>
      </c>
      <c r="L217" s="19"/>
      <c r="N217" s="16">
        <v>17.086115730686288</v>
      </c>
      <c r="O217" s="19">
        <v>0.82899999999999996</v>
      </c>
      <c r="R217" s="20">
        <v>15.08502559264889</v>
      </c>
      <c r="S217" s="21">
        <v>0.20100000000000001</v>
      </c>
    </row>
    <row r="218" spans="1:19" x14ac:dyDescent="0.2">
      <c r="A218" s="11">
        <f t="shared" si="3"/>
        <v>203</v>
      </c>
      <c r="B218" s="16">
        <v>2.0073248429544037</v>
      </c>
      <c r="C218" s="16">
        <v>5.074995452654548</v>
      </c>
      <c r="D218" s="16">
        <v>3.5794007645599777</v>
      </c>
      <c r="E218" s="16">
        <v>0.74459596114684246</v>
      </c>
      <c r="F218" s="16">
        <v>11.161166215344565</v>
      </c>
      <c r="H218" s="17">
        <v>5.074995452654548</v>
      </c>
      <c r="I218" s="16">
        <v>9.3989921783613681</v>
      </c>
      <c r="J218" s="16"/>
      <c r="K218" s="16">
        <v>16.236161667999113</v>
      </c>
      <c r="L218" s="19"/>
      <c r="N218" s="16">
        <v>16.236161667999113</v>
      </c>
      <c r="O218" s="19">
        <v>0.57699999999999996</v>
      </c>
      <c r="R218" s="20">
        <v>15.085271724652557</v>
      </c>
      <c r="S218" s="21">
        <v>0.20200000000000001</v>
      </c>
    </row>
    <row r="219" spans="1:19" x14ac:dyDescent="0.2">
      <c r="A219" s="11">
        <f t="shared" si="3"/>
        <v>204</v>
      </c>
      <c r="B219" s="16">
        <v>0.70142346480861306</v>
      </c>
      <c r="C219" s="16">
        <v>4.1817653583202627</v>
      </c>
      <c r="D219" s="16">
        <v>4.645961610644008</v>
      </c>
      <c r="E219" s="16">
        <v>1.0459211023553507</v>
      </c>
      <c r="F219" s="16">
        <v>11.943015609460417</v>
      </c>
      <c r="H219" s="17">
        <v>4.1817653583202627</v>
      </c>
      <c r="I219" s="16">
        <v>9.8736480713196215</v>
      </c>
      <c r="J219" s="16"/>
      <c r="K219" s="16">
        <v>16.12478096778068</v>
      </c>
      <c r="L219" s="19"/>
      <c r="N219" s="16">
        <v>16.12478096778068</v>
      </c>
      <c r="O219" s="19">
        <v>0.53600000000000003</v>
      </c>
      <c r="R219" s="20">
        <v>15.089318407641258</v>
      </c>
      <c r="S219" s="21">
        <v>0.20300000000000001</v>
      </c>
    </row>
    <row r="220" spans="1:19" x14ac:dyDescent="0.2">
      <c r="A220" s="11">
        <f t="shared" si="3"/>
        <v>205</v>
      </c>
      <c r="B220" s="16">
        <v>2.1383529024678865</v>
      </c>
      <c r="C220" s="16">
        <v>3.7748864188906737</v>
      </c>
      <c r="D220" s="16">
        <v>4.0283741549083061</v>
      </c>
      <c r="E220" s="16">
        <v>0.83695377568437834</v>
      </c>
      <c r="F220" s="16">
        <v>11.73131366459711</v>
      </c>
      <c r="H220" s="17">
        <v>3.7748864188906737</v>
      </c>
      <c r="I220" s="16">
        <v>8.6402143494833581</v>
      </c>
      <c r="J220" s="16"/>
      <c r="K220" s="16">
        <v>15.506200083487784</v>
      </c>
      <c r="L220" s="19"/>
      <c r="N220" s="16">
        <v>15.506200083487784</v>
      </c>
      <c r="O220" s="19">
        <v>0.32200000000000001</v>
      </c>
      <c r="R220" s="20">
        <v>15.092487996676937</v>
      </c>
      <c r="S220" s="21">
        <v>0.20399999999999999</v>
      </c>
    </row>
    <row r="221" spans="1:19" x14ac:dyDescent="0.2">
      <c r="A221" s="11">
        <f t="shared" si="3"/>
        <v>206</v>
      </c>
      <c r="B221" s="16">
        <v>2.4115838692086982</v>
      </c>
      <c r="C221" s="16">
        <v>3.9545161699643359</v>
      </c>
      <c r="D221" s="16">
        <v>3.3565240929456195</v>
      </c>
      <c r="E221" s="16">
        <v>1.0463030355604133</v>
      </c>
      <c r="F221" s="16">
        <v>13.028358838084387</v>
      </c>
      <c r="H221" s="17">
        <v>3.9545161699643359</v>
      </c>
      <c r="I221" s="16">
        <v>8.3573432984703686</v>
      </c>
      <c r="J221" s="16"/>
      <c r="K221" s="16">
        <v>16.982875008048723</v>
      </c>
      <c r="L221" s="19"/>
      <c r="N221" s="16">
        <v>16.982875008048723</v>
      </c>
      <c r="O221" s="19">
        <v>0.8</v>
      </c>
      <c r="R221" s="20">
        <v>15.1013567068876</v>
      </c>
      <c r="S221" s="21">
        <v>0.20499999999999999</v>
      </c>
    </row>
    <row r="222" spans="1:19" x14ac:dyDescent="0.2">
      <c r="A222" s="11">
        <f t="shared" si="3"/>
        <v>207</v>
      </c>
      <c r="B222" s="16">
        <v>2.4590833668771666</v>
      </c>
      <c r="C222" s="16">
        <v>3.8621240138163557</v>
      </c>
      <c r="D222" s="16">
        <v>3.7417429754023033</v>
      </c>
      <c r="E222" s="16">
        <v>1.0592680764839315</v>
      </c>
      <c r="F222" s="16">
        <v>13.350979346170789</v>
      </c>
      <c r="H222" s="17">
        <v>3.8621240138163557</v>
      </c>
      <c r="I222" s="16">
        <v>8.6631350657025905</v>
      </c>
      <c r="J222" s="16"/>
      <c r="K222" s="16">
        <v>17.213103359987144</v>
      </c>
      <c r="L222" s="19"/>
      <c r="N222" s="16">
        <v>17.213103359987144</v>
      </c>
      <c r="O222" s="19">
        <v>0.86099999999999999</v>
      </c>
      <c r="R222" s="20">
        <v>15.101705725479405</v>
      </c>
      <c r="S222" s="21">
        <v>0.20599999999999999</v>
      </c>
    </row>
    <row r="223" spans="1:19" x14ac:dyDescent="0.2">
      <c r="A223" s="11">
        <f t="shared" si="3"/>
        <v>208</v>
      </c>
      <c r="B223" s="16">
        <v>2.9337554729427211</v>
      </c>
      <c r="C223" s="16">
        <v>3.6740143615170382</v>
      </c>
      <c r="D223" s="16">
        <v>3.7267461496903707</v>
      </c>
      <c r="E223" s="16">
        <v>1.2270757347559993</v>
      </c>
      <c r="F223" s="16">
        <v>11.404623167720274</v>
      </c>
      <c r="H223" s="17">
        <v>3.6740143615170382</v>
      </c>
      <c r="I223" s="16">
        <v>8.6278362459634081</v>
      </c>
      <c r="J223" s="16"/>
      <c r="K223" s="16">
        <v>15.078637529237312</v>
      </c>
      <c r="L223" s="19"/>
      <c r="N223" s="16">
        <v>15.078637529237312</v>
      </c>
      <c r="O223" s="19">
        <v>0.19700000000000001</v>
      </c>
      <c r="R223" s="20">
        <v>15.10368046585063</v>
      </c>
      <c r="S223" s="21">
        <v>0.20699999999999999</v>
      </c>
    </row>
    <row r="224" spans="1:19" x14ac:dyDescent="0.2">
      <c r="A224" s="11">
        <f t="shared" si="3"/>
        <v>209</v>
      </c>
      <c r="B224" s="16">
        <v>1.5999019120063167</v>
      </c>
      <c r="C224" s="16">
        <v>3.8829878222750267</v>
      </c>
      <c r="D224" s="16">
        <v>4.6137596237749676</v>
      </c>
      <c r="E224" s="16">
        <v>1.2678884804936388</v>
      </c>
      <c r="F224" s="16">
        <v>12.887125679582823</v>
      </c>
      <c r="H224" s="17">
        <v>3.8829878222750267</v>
      </c>
      <c r="I224" s="16">
        <v>9.7646359265436331</v>
      </c>
      <c r="J224" s="16"/>
      <c r="K224" s="16">
        <v>16.77011350185785</v>
      </c>
      <c r="L224" s="19"/>
      <c r="N224" s="16">
        <v>16.77011350185785</v>
      </c>
      <c r="O224" s="19">
        <v>0.73799999999999999</v>
      </c>
      <c r="R224" s="20">
        <v>15.107899952832668</v>
      </c>
      <c r="S224" s="21">
        <v>0.20799999999999999</v>
      </c>
    </row>
    <row r="225" spans="1:19" x14ac:dyDescent="0.2">
      <c r="A225" s="11">
        <f t="shared" si="3"/>
        <v>210</v>
      </c>
      <c r="B225" s="16">
        <v>1.6789659917340032</v>
      </c>
      <c r="C225" s="16">
        <v>4.6593620582862059</v>
      </c>
      <c r="D225" s="16">
        <v>3.6876630077622394</v>
      </c>
      <c r="E225" s="16">
        <v>1.1409524493283243</v>
      </c>
      <c r="F225" s="16">
        <v>12.192233073903481</v>
      </c>
      <c r="H225" s="17">
        <v>4.6593620582862059</v>
      </c>
      <c r="I225" s="16">
        <v>9.4879775153767696</v>
      </c>
      <c r="J225" s="16"/>
      <c r="K225" s="16">
        <v>16.851595132189686</v>
      </c>
      <c r="L225" s="19"/>
      <c r="N225" s="16">
        <v>16.851595132189686</v>
      </c>
      <c r="O225" s="19">
        <v>0.75900000000000001</v>
      </c>
      <c r="R225" s="20">
        <v>15.111885813363187</v>
      </c>
      <c r="S225" s="21">
        <v>0.20899999999999999</v>
      </c>
    </row>
    <row r="226" spans="1:19" x14ac:dyDescent="0.2">
      <c r="A226" s="11">
        <f t="shared" si="3"/>
        <v>211</v>
      </c>
      <c r="B226" s="16">
        <v>1.6992926298844395</v>
      </c>
      <c r="C226" s="16">
        <v>4.1863088527898071</v>
      </c>
      <c r="D226" s="16">
        <v>3.4248475968561252</v>
      </c>
      <c r="E226" s="16">
        <v>0.70861573137881351</v>
      </c>
      <c r="F226" s="16">
        <v>11.434230630868115</v>
      </c>
      <c r="H226" s="17">
        <v>4.1863088527898071</v>
      </c>
      <c r="I226" s="16">
        <v>8.3197721810247458</v>
      </c>
      <c r="J226" s="16"/>
      <c r="K226" s="16">
        <v>15.620539483657922</v>
      </c>
      <c r="L226" s="19"/>
      <c r="N226" s="16">
        <v>15.620539483657922</v>
      </c>
      <c r="O226" s="19">
        <v>0.35699999999999998</v>
      </c>
      <c r="R226" s="20">
        <v>15.120130951268948</v>
      </c>
      <c r="S226" s="21">
        <v>0.21</v>
      </c>
    </row>
    <row r="227" spans="1:19" x14ac:dyDescent="0.2">
      <c r="A227" s="11">
        <f t="shared" si="3"/>
        <v>212</v>
      </c>
      <c r="B227" s="16">
        <v>2.3072875642828876</v>
      </c>
      <c r="C227" s="16">
        <v>4.1939565663633402</v>
      </c>
      <c r="D227" s="16">
        <v>2.7195595167577267</v>
      </c>
      <c r="E227" s="16">
        <v>0.99900962598076148</v>
      </c>
      <c r="F227" s="16">
        <v>11.285814737959299</v>
      </c>
      <c r="H227" s="17">
        <v>4.1939565663633402</v>
      </c>
      <c r="I227" s="16">
        <v>7.9125257091018284</v>
      </c>
      <c r="J227" s="16"/>
      <c r="K227" s="16">
        <v>15.479771304322639</v>
      </c>
      <c r="L227" s="19"/>
      <c r="N227" s="16">
        <v>15.479771304322639</v>
      </c>
      <c r="O227" s="19">
        <v>0.31</v>
      </c>
      <c r="R227" s="20">
        <v>15.121292830750463</v>
      </c>
      <c r="S227" s="21">
        <v>0.21099999999999999</v>
      </c>
    </row>
    <row r="228" spans="1:19" x14ac:dyDescent="0.2">
      <c r="A228" s="11">
        <f t="shared" si="3"/>
        <v>213</v>
      </c>
      <c r="B228" s="16">
        <v>1.5902385307999793</v>
      </c>
      <c r="C228" s="16">
        <v>4.0961551904765656</v>
      </c>
      <c r="D228" s="16">
        <v>4.112110915665653</v>
      </c>
      <c r="E228" s="16">
        <v>0.99299391276963433</v>
      </c>
      <c r="F228" s="16">
        <v>12.820164132164791</v>
      </c>
      <c r="H228" s="17">
        <v>4.0961551904765656</v>
      </c>
      <c r="I228" s="16">
        <v>9.201260018911853</v>
      </c>
      <c r="J228" s="16"/>
      <c r="K228" s="16">
        <v>16.916319322641357</v>
      </c>
      <c r="L228" s="19"/>
      <c r="N228" s="16">
        <v>16.916319322641357</v>
      </c>
      <c r="O228" s="19">
        <v>0.78</v>
      </c>
      <c r="R228" s="20">
        <v>15.139456576813245</v>
      </c>
      <c r="S228" s="21">
        <v>0.21199999999999999</v>
      </c>
    </row>
    <row r="229" spans="1:19" x14ac:dyDescent="0.2">
      <c r="A229" s="11">
        <f t="shared" si="3"/>
        <v>214</v>
      </c>
      <c r="B229" s="16">
        <v>2.7122503120626789</v>
      </c>
      <c r="C229" s="16">
        <v>4.5924061952100601</v>
      </c>
      <c r="D229" s="16">
        <v>3.2216716418624856</v>
      </c>
      <c r="E229" s="16">
        <v>1.4971836715412792</v>
      </c>
      <c r="F229" s="16">
        <v>11.676718971386435</v>
      </c>
      <c r="H229" s="17">
        <v>4.5924061952100601</v>
      </c>
      <c r="I229" s="16">
        <v>9.3112615086138248</v>
      </c>
      <c r="J229" s="16"/>
      <c r="K229" s="16">
        <v>16.269125166596496</v>
      </c>
      <c r="L229" s="19"/>
      <c r="N229" s="16">
        <v>16.269125166596496</v>
      </c>
      <c r="O229" s="19">
        <v>0.58699999999999997</v>
      </c>
      <c r="R229" s="20">
        <v>15.140619593163137</v>
      </c>
      <c r="S229" s="21">
        <v>0.21299999999999999</v>
      </c>
    </row>
    <row r="230" spans="1:19" x14ac:dyDescent="0.2">
      <c r="A230" s="11">
        <f t="shared" si="3"/>
        <v>215</v>
      </c>
      <c r="B230" s="16">
        <v>2.1584601250215201</v>
      </c>
      <c r="C230" s="16">
        <v>3.1797335496812593</v>
      </c>
      <c r="D230" s="16">
        <v>3.9251670598141573</v>
      </c>
      <c r="E230" s="16">
        <v>0.92868511367305473</v>
      </c>
      <c r="F230" s="16">
        <v>13.379139575874433</v>
      </c>
      <c r="H230" s="17">
        <v>3.1797335496812593</v>
      </c>
      <c r="I230" s="16">
        <v>8.0335857231684713</v>
      </c>
      <c r="J230" s="16"/>
      <c r="K230" s="16">
        <v>16.558873125555692</v>
      </c>
      <c r="L230" s="19"/>
      <c r="N230" s="16">
        <v>16.558873125555692</v>
      </c>
      <c r="O230" s="19">
        <v>0.68</v>
      </c>
      <c r="R230" s="20">
        <v>15.144512230486725</v>
      </c>
      <c r="S230" s="21">
        <v>0.214</v>
      </c>
    </row>
    <row r="231" spans="1:19" x14ac:dyDescent="0.2">
      <c r="A231" s="11">
        <f t="shared" si="3"/>
        <v>216</v>
      </c>
      <c r="B231" s="16">
        <v>2.2548597421991872</v>
      </c>
      <c r="C231" s="16">
        <v>4.06761979420844</v>
      </c>
      <c r="D231" s="16">
        <v>4.3053648968034395</v>
      </c>
      <c r="E231" s="16">
        <v>1.1249531612756982</v>
      </c>
      <c r="F231" s="16">
        <v>13.112464360630838</v>
      </c>
      <c r="H231" s="17">
        <v>4.06761979420844</v>
      </c>
      <c r="I231" s="16">
        <v>9.4979378522875777</v>
      </c>
      <c r="J231" s="16"/>
      <c r="K231" s="16">
        <v>17.180084154839278</v>
      </c>
      <c r="L231" s="19"/>
      <c r="N231" s="16">
        <v>17.180084154839278</v>
      </c>
      <c r="O231" s="19">
        <v>0.85499999999999998</v>
      </c>
      <c r="R231" s="20">
        <v>15.144554294616682</v>
      </c>
      <c r="S231" s="21">
        <v>0.215</v>
      </c>
    </row>
    <row r="232" spans="1:19" x14ac:dyDescent="0.2">
      <c r="A232" s="11">
        <f t="shared" si="3"/>
        <v>217</v>
      </c>
      <c r="B232" s="16">
        <v>2.5114611667522695</v>
      </c>
      <c r="C232" s="16">
        <v>3.6857991391152609</v>
      </c>
      <c r="D232" s="16">
        <v>3.6443140043993481</v>
      </c>
      <c r="E232" s="16">
        <v>1.6779399263905361</v>
      </c>
      <c r="F232" s="16">
        <v>12.861230091686593</v>
      </c>
      <c r="H232" s="17">
        <v>3.6857991391152609</v>
      </c>
      <c r="I232" s="16">
        <v>9.0080530699051451</v>
      </c>
      <c r="J232" s="16"/>
      <c r="K232" s="16">
        <v>16.547029230801854</v>
      </c>
      <c r="L232" s="19"/>
      <c r="N232" s="16">
        <v>16.547029230801854</v>
      </c>
      <c r="O232" s="19">
        <v>0.67500000000000004</v>
      </c>
      <c r="R232" s="20">
        <v>15.164600126277946</v>
      </c>
      <c r="S232" s="21">
        <v>0.216</v>
      </c>
    </row>
    <row r="233" spans="1:19" x14ac:dyDescent="0.2">
      <c r="A233" s="11">
        <f t="shared" si="3"/>
        <v>218</v>
      </c>
      <c r="B233" s="16">
        <v>1.6485610154195456</v>
      </c>
      <c r="C233" s="16">
        <v>4.7516609912272543</v>
      </c>
      <c r="D233" s="16">
        <v>4.121491794288886</v>
      </c>
      <c r="E233" s="16">
        <v>0.87994301022808941</v>
      </c>
      <c r="F233" s="16">
        <v>9.9566382535267621</v>
      </c>
      <c r="H233" s="17">
        <v>4.7516609912272543</v>
      </c>
      <c r="I233" s="16">
        <v>9.7530957957442297</v>
      </c>
      <c r="J233" s="16"/>
      <c r="K233" s="16">
        <v>14.708299244754016</v>
      </c>
      <c r="L233" s="19"/>
      <c r="N233" s="16">
        <v>14.708299244754016</v>
      </c>
      <c r="O233" s="19">
        <v>0.11700000000000001</v>
      </c>
      <c r="R233" s="20">
        <v>15.165602275752462</v>
      </c>
      <c r="S233" s="21">
        <v>0.217</v>
      </c>
    </row>
    <row r="234" spans="1:19" x14ac:dyDescent="0.2">
      <c r="A234" s="11">
        <f t="shared" si="3"/>
        <v>219</v>
      </c>
      <c r="B234" s="16">
        <v>1.3025221556308679</v>
      </c>
      <c r="C234" s="16">
        <v>4.4573371370497625</v>
      </c>
      <c r="D234" s="16">
        <v>4.1434868607930184</v>
      </c>
      <c r="E234" s="16">
        <v>1.4206018202239648</v>
      </c>
      <c r="F234" s="16">
        <v>14.267206582473591</v>
      </c>
      <c r="H234" s="17">
        <v>4.4573371370497625</v>
      </c>
      <c r="I234" s="16">
        <v>10.021425818066746</v>
      </c>
      <c r="J234" s="16"/>
      <c r="K234" s="16">
        <v>18.724543719523354</v>
      </c>
      <c r="L234" s="19"/>
      <c r="N234" s="16">
        <v>18.724543719523354</v>
      </c>
      <c r="O234" s="19">
        <v>0.99399999999999999</v>
      </c>
      <c r="R234" s="20">
        <v>15.167271198530216</v>
      </c>
      <c r="S234" s="21">
        <v>0.218</v>
      </c>
    </row>
    <row r="235" spans="1:19" x14ac:dyDescent="0.2">
      <c r="A235" s="11">
        <f t="shared" si="3"/>
        <v>220</v>
      </c>
      <c r="B235" s="16">
        <v>1.8360203790070955</v>
      </c>
      <c r="C235" s="16">
        <v>4.3166746864735615</v>
      </c>
      <c r="D235" s="16">
        <v>4.5673982204825734</v>
      </c>
      <c r="E235" s="16">
        <v>0.86277829543723783</v>
      </c>
      <c r="F235" s="16">
        <v>10.733483153046109</v>
      </c>
      <c r="H235" s="17">
        <v>4.3166746864735615</v>
      </c>
      <c r="I235" s="16">
        <v>9.7468512023933727</v>
      </c>
      <c r="J235" s="16"/>
      <c r="K235" s="16">
        <v>15.05015783951967</v>
      </c>
      <c r="L235" s="19"/>
      <c r="N235" s="16">
        <v>15.05015783951967</v>
      </c>
      <c r="O235" s="19">
        <v>0.188</v>
      </c>
      <c r="R235" s="20">
        <v>15.167446276260307</v>
      </c>
      <c r="S235" s="21">
        <v>0.219</v>
      </c>
    </row>
    <row r="236" spans="1:19" x14ac:dyDescent="0.2">
      <c r="A236" s="11">
        <f t="shared" si="3"/>
        <v>221</v>
      </c>
      <c r="B236" s="16">
        <v>2.0789867726780358</v>
      </c>
      <c r="C236" s="16">
        <v>4.8311849342135247</v>
      </c>
      <c r="D236" s="16">
        <v>3.7931871878336096</v>
      </c>
      <c r="E236" s="16">
        <v>0.24876284785568714</v>
      </c>
      <c r="F236" s="16">
        <v>13.150183379650116</v>
      </c>
      <c r="H236" s="17">
        <v>4.8311849342135247</v>
      </c>
      <c r="I236" s="16">
        <v>8.8731349699028215</v>
      </c>
      <c r="J236" s="16"/>
      <c r="K236" s="16">
        <v>17.981368313863641</v>
      </c>
      <c r="L236" s="19"/>
      <c r="N236" s="16">
        <v>17.981368313863641</v>
      </c>
      <c r="O236" s="19">
        <v>0.96199999999999997</v>
      </c>
      <c r="R236" s="20">
        <v>15.170730689002085</v>
      </c>
      <c r="S236" s="21">
        <v>0.22</v>
      </c>
    </row>
    <row r="237" spans="1:19" x14ac:dyDescent="0.2">
      <c r="A237" s="11">
        <f t="shared" si="3"/>
        <v>222</v>
      </c>
      <c r="B237" s="16">
        <v>1.5540508734848117</v>
      </c>
      <c r="C237" s="16">
        <v>3.9782102122480865</v>
      </c>
      <c r="D237" s="16">
        <v>3.8297910677820255</v>
      </c>
      <c r="E237" s="16">
        <v>1.6986831431277096</v>
      </c>
      <c r="F237" s="16">
        <v>10.380831129907165</v>
      </c>
      <c r="H237" s="17">
        <v>3.9782102122480865</v>
      </c>
      <c r="I237" s="16">
        <v>9.5066844231578216</v>
      </c>
      <c r="J237" s="16"/>
      <c r="K237" s="16">
        <v>14.359041342155251</v>
      </c>
      <c r="L237" s="19"/>
      <c r="N237" s="16">
        <v>14.359041342155251</v>
      </c>
      <c r="O237" s="19">
        <v>6.5000000000000002E-2</v>
      </c>
      <c r="R237" s="20">
        <v>15.17569425633701</v>
      </c>
      <c r="S237" s="21">
        <v>0.221</v>
      </c>
    </row>
    <row r="238" spans="1:19" x14ac:dyDescent="0.2">
      <c r="A238" s="11">
        <f t="shared" si="3"/>
        <v>223</v>
      </c>
      <c r="B238" s="16">
        <v>1.4451854945509695</v>
      </c>
      <c r="C238" s="16">
        <v>4.2793899511743803</v>
      </c>
      <c r="D238" s="16">
        <v>3.8836440634022438</v>
      </c>
      <c r="E238" s="16">
        <v>0.80526260276292305</v>
      </c>
      <c r="F238" s="16">
        <v>13.630046426726039</v>
      </c>
      <c r="H238" s="17">
        <v>4.2793899511743803</v>
      </c>
      <c r="I238" s="16">
        <v>8.9682966173395471</v>
      </c>
      <c r="J238" s="16"/>
      <c r="K238" s="16">
        <v>17.90943637790042</v>
      </c>
      <c r="L238" s="19"/>
      <c r="N238" s="16">
        <v>17.90943637790042</v>
      </c>
      <c r="O238" s="19">
        <v>0.95699999999999996</v>
      </c>
      <c r="R238" s="20">
        <v>15.175709035625914</v>
      </c>
      <c r="S238" s="21">
        <v>0.222</v>
      </c>
    </row>
    <row r="239" spans="1:19" x14ac:dyDescent="0.2">
      <c r="A239" s="11">
        <f t="shared" si="3"/>
        <v>224</v>
      </c>
      <c r="B239" s="16">
        <v>1.996423412085278</v>
      </c>
      <c r="C239" s="16">
        <v>3.6861714635087992</v>
      </c>
      <c r="D239" s="16">
        <v>4.3959809180287266</v>
      </c>
      <c r="E239" s="16">
        <v>0.8608856042210391</v>
      </c>
      <c r="F239" s="16">
        <v>12.966708739724709</v>
      </c>
      <c r="H239" s="17">
        <v>3.6861714635087992</v>
      </c>
      <c r="I239" s="16">
        <v>8.9430379857585649</v>
      </c>
      <c r="J239" s="16"/>
      <c r="K239" s="16">
        <v>16.652880203233508</v>
      </c>
      <c r="L239" s="19"/>
      <c r="N239" s="16">
        <v>16.652880203233508</v>
      </c>
      <c r="O239" s="19">
        <v>0.70799999999999996</v>
      </c>
      <c r="R239" s="20">
        <v>15.179930227910518</v>
      </c>
      <c r="S239" s="21">
        <v>0.223</v>
      </c>
    </row>
    <row r="240" spans="1:19" x14ac:dyDescent="0.2">
      <c r="A240" s="11">
        <f t="shared" si="3"/>
        <v>225</v>
      </c>
      <c r="B240" s="16">
        <v>1.0898959367768839</v>
      </c>
      <c r="C240" s="16">
        <v>3.211929662124021</v>
      </c>
      <c r="D240" s="16">
        <v>4.3589022535379627</v>
      </c>
      <c r="E240" s="16">
        <v>0.68185706666190526</v>
      </c>
      <c r="F240" s="16">
        <v>11.391695837402949</v>
      </c>
      <c r="H240" s="17">
        <v>3.211929662124021</v>
      </c>
      <c r="I240" s="16">
        <v>8.2526889823238889</v>
      </c>
      <c r="J240" s="16"/>
      <c r="K240" s="16">
        <v>14.60362549952697</v>
      </c>
      <c r="L240" s="19"/>
      <c r="N240" s="16">
        <v>14.60362549952697</v>
      </c>
      <c r="O240" s="19">
        <v>9.8000000000000004E-2</v>
      </c>
      <c r="R240" s="20">
        <v>15.183132786129136</v>
      </c>
      <c r="S240" s="21">
        <v>0.224</v>
      </c>
    </row>
    <row r="241" spans="1:19" x14ac:dyDescent="0.2">
      <c r="A241" s="11">
        <f t="shared" si="3"/>
        <v>226</v>
      </c>
      <c r="B241" s="16">
        <v>1.7758175140916137</v>
      </c>
      <c r="C241" s="16">
        <v>3.5729206148098456</v>
      </c>
      <c r="D241" s="16">
        <v>3.8929218762668825</v>
      </c>
      <c r="E241" s="16">
        <v>0.87816702082454867</v>
      </c>
      <c r="F241" s="16">
        <v>11.118867890501861</v>
      </c>
      <c r="H241" s="17">
        <v>3.5729206148098456</v>
      </c>
      <c r="I241" s="16">
        <v>8.3440095119012767</v>
      </c>
      <c r="J241" s="16"/>
      <c r="K241" s="16">
        <v>14.691788505311706</v>
      </c>
      <c r="L241" s="19"/>
      <c r="N241" s="16">
        <v>14.691788505311706</v>
      </c>
      <c r="O241" s="19">
        <v>0.114</v>
      </c>
      <c r="R241" s="20">
        <v>15.183809222813579</v>
      </c>
      <c r="S241" s="21">
        <v>0.22500000000000001</v>
      </c>
    </row>
    <row r="242" spans="1:19" x14ac:dyDescent="0.2">
      <c r="A242" s="11">
        <f t="shared" si="3"/>
        <v>227</v>
      </c>
      <c r="B242" s="16">
        <v>2.5849869921803474</v>
      </c>
      <c r="C242" s="16">
        <v>3.5070970726374071</v>
      </c>
      <c r="D242" s="16">
        <v>4.0018741295662039</v>
      </c>
      <c r="E242" s="16">
        <v>1.1029485040362488</v>
      </c>
      <c r="F242" s="16">
        <v>12.946042746363673</v>
      </c>
      <c r="H242" s="17">
        <v>3.5070970726374071</v>
      </c>
      <c r="I242" s="16">
        <v>8.6119197062398598</v>
      </c>
      <c r="J242" s="16"/>
      <c r="K242" s="16">
        <v>16.45313981900108</v>
      </c>
      <c r="L242" s="19"/>
      <c r="N242" s="16">
        <v>16.45313981900108</v>
      </c>
      <c r="O242" s="19">
        <v>0.64900000000000002</v>
      </c>
      <c r="R242" s="20">
        <v>15.188499941737973</v>
      </c>
      <c r="S242" s="21">
        <v>0.22600000000000001</v>
      </c>
    </row>
    <row r="243" spans="1:19" x14ac:dyDescent="0.2">
      <c r="A243" s="11">
        <f t="shared" si="3"/>
        <v>228</v>
      </c>
      <c r="B243" s="16">
        <v>1.552169356320519</v>
      </c>
      <c r="C243" s="16">
        <v>4.2290994416398462</v>
      </c>
      <c r="D243" s="16">
        <v>4.3539338777045486</v>
      </c>
      <c r="E243" s="16">
        <v>1.2209632120866445</v>
      </c>
      <c r="F243" s="16">
        <v>11.925153133517597</v>
      </c>
      <c r="H243" s="17">
        <v>4.2290994416398462</v>
      </c>
      <c r="I243" s="16">
        <v>9.8039965314310393</v>
      </c>
      <c r="J243" s="16"/>
      <c r="K243" s="16">
        <v>16.154252575157443</v>
      </c>
      <c r="L243" s="19"/>
      <c r="N243" s="16">
        <v>16.154252575157443</v>
      </c>
      <c r="O243" s="19">
        <v>0.54400000000000004</v>
      </c>
      <c r="R243" s="20">
        <v>15.189254822340445</v>
      </c>
      <c r="S243" s="21">
        <v>0.22700000000000001</v>
      </c>
    </row>
    <row r="244" spans="1:19" x14ac:dyDescent="0.2">
      <c r="A244" s="11">
        <f t="shared" si="3"/>
        <v>229</v>
      </c>
      <c r="B244" s="16">
        <v>1.3573328538332134</v>
      </c>
      <c r="C244" s="16">
        <v>3.80835070800822</v>
      </c>
      <c r="D244" s="16">
        <v>3.7927855345096759</v>
      </c>
      <c r="E244" s="16">
        <v>1.1531658244857681</v>
      </c>
      <c r="F244" s="16">
        <v>11.800670593685936</v>
      </c>
      <c r="H244" s="17">
        <v>3.80835070800822</v>
      </c>
      <c r="I244" s="16">
        <v>8.754302067003664</v>
      </c>
      <c r="J244" s="16"/>
      <c r="K244" s="16">
        <v>15.609021301694156</v>
      </c>
      <c r="L244" s="19"/>
      <c r="N244" s="16">
        <v>15.609021301694156</v>
      </c>
      <c r="O244" s="19">
        <v>0.35399999999999998</v>
      </c>
      <c r="R244" s="20">
        <v>15.196752469288185</v>
      </c>
      <c r="S244" s="21">
        <v>0.22800000000000001</v>
      </c>
    </row>
    <row r="245" spans="1:19" x14ac:dyDescent="0.2">
      <c r="A245" s="11">
        <f t="shared" si="3"/>
        <v>230</v>
      </c>
      <c r="B245" s="16">
        <v>1.5899179339176044</v>
      </c>
      <c r="C245" s="16">
        <v>3.9805072548042517</v>
      </c>
      <c r="D245" s="16">
        <v>3.220495479676174</v>
      </c>
      <c r="E245" s="16">
        <v>0.65390167790246778</v>
      </c>
      <c r="F245" s="16">
        <v>11.5799635144067</v>
      </c>
      <c r="H245" s="17">
        <v>3.9805072548042517</v>
      </c>
      <c r="I245" s="16">
        <v>7.8549044123828935</v>
      </c>
      <c r="J245" s="16"/>
      <c r="K245" s="16">
        <v>15.560470769210951</v>
      </c>
      <c r="L245" s="19"/>
      <c r="N245" s="16">
        <v>15.560470769210951</v>
      </c>
      <c r="O245" s="19">
        <v>0.34100000000000003</v>
      </c>
      <c r="R245" s="20">
        <v>15.199188778220559</v>
      </c>
      <c r="S245" s="21">
        <v>0.22900000000000001</v>
      </c>
    </row>
    <row r="246" spans="1:19" x14ac:dyDescent="0.2">
      <c r="A246" s="11">
        <f t="shared" si="3"/>
        <v>231</v>
      </c>
      <c r="B246" s="16">
        <v>2.1802544602469425</v>
      </c>
      <c r="C246" s="16">
        <v>4.0820870127427042</v>
      </c>
      <c r="D246" s="16">
        <v>3.83271821110975</v>
      </c>
      <c r="E246" s="16">
        <v>1.4345720881246962</v>
      </c>
      <c r="F246" s="16">
        <v>12.020924062482663</v>
      </c>
      <c r="H246" s="17">
        <v>4.0820870127427042</v>
      </c>
      <c r="I246" s="16">
        <v>9.3493773119771504</v>
      </c>
      <c r="J246" s="16"/>
      <c r="K246" s="16">
        <v>16.103011075225368</v>
      </c>
      <c r="L246" s="19"/>
      <c r="N246" s="16">
        <v>16.103011075225368</v>
      </c>
      <c r="O246" s="19">
        <v>0.52800000000000002</v>
      </c>
      <c r="R246" s="20">
        <v>15.200645106611773</v>
      </c>
      <c r="S246" s="21">
        <v>0.23</v>
      </c>
    </row>
    <row r="247" spans="1:19" x14ac:dyDescent="0.2">
      <c r="A247" s="11">
        <f t="shared" si="3"/>
        <v>232</v>
      </c>
      <c r="B247" s="16">
        <v>1.6722624473477481</v>
      </c>
      <c r="C247" s="16">
        <v>4.1448029252060223</v>
      </c>
      <c r="D247" s="16">
        <v>3.6325576873914542</v>
      </c>
      <c r="E247" s="16">
        <v>0.69208598054137838</v>
      </c>
      <c r="F247" s="16">
        <v>11.274812125804601</v>
      </c>
      <c r="H247" s="17">
        <v>4.1448029252060223</v>
      </c>
      <c r="I247" s="16">
        <v>8.469446593138855</v>
      </c>
      <c r="J247" s="16"/>
      <c r="K247" s="16">
        <v>15.419615051010624</v>
      </c>
      <c r="L247" s="19"/>
      <c r="N247" s="16">
        <v>15.419615051010624</v>
      </c>
      <c r="O247" s="19">
        <v>0.29199999999999998</v>
      </c>
      <c r="R247" s="20">
        <v>15.20076902526489</v>
      </c>
      <c r="S247" s="21">
        <v>0.23100000000000001</v>
      </c>
    </row>
    <row r="248" spans="1:19" x14ac:dyDescent="0.2">
      <c r="A248" s="11">
        <f t="shared" si="3"/>
        <v>233</v>
      </c>
      <c r="B248" s="16">
        <v>2.0256574139712029</v>
      </c>
      <c r="C248" s="16">
        <v>4.369544750355999</v>
      </c>
      <c r="D248" s="16">
        <v>3.9950661057255274</v>
      </c>
      <c r="E248" s="16">
        <v>0.44455029617529362</v>
      </c>
      <c r="F248" s="16">
        <v>12.228210410568863</v>
      </c>
      <c r="H248" s="17">
        <v>4.369544750355999</v>
      </c>
      <c r="I248" s="16">
        <v>8.8091611522568201</v>
      </c>
      <c r="J248" s="16"/>
      <c r="K248" s="16">
        <v>16.597755160924862</v>
      </c>
      <c r="L248" s="19"/>
      <c r="N248" s="16">
        <v>16.597755160924862</v>
      </c>
      <c r="O248" s="19">
        <v>0.69099999999999995</v>
      </c>
      <c r="R248" s="20">
        <v>15.205647895905713</v>
      </c>
      <c r="S248" s="21">
        <v>0.23200000000000001</v>
      </c>
    </row>
    <row r="249" spans="1:19" x14ac:dyDescent="0.2">
      <c r="A249" s="11">
        <f t="shared" si="3"/>
        <v>234</v>
      </c>
      <c r="B249" s="16">
        <v>1.8918542587489355</v>
      </c>
      <c r="C249" s="16">
        <v>4.6426671461667866</v>
      </c>
      <c r="D249" s="16">
        <v>3.5063165320061671</v>
      </c>
      <c r="E249" s="16">
        <v>1.1031649328524509</v>
      </c>
      <c r="F249" s="16">
        <v>10.557977960444987</v>
      </c>
      <c r="H249" s="17">
        <v>4.6426671461667866</v>
      </c>
      <c r="I249" s="16">
        <v>9.2521486110254045</v>
      </c>
      <c r="J249" s="16"/>
      <c r="K249" s="16">
        <v>15.200645106611773</v>
      </c>
      <c r="L249" s="19"/>
      <c r="N249" s="16">
        <v>15.200645106611773</v>
      </c>
      <c r="O249" s="19">
        <v>0.23</v>
      </c>
      <c r="R249" s="20">
        <v>15.208541225925728</v>
      </c>
      <c r="S249" s="21">
        <v>0.23300000000000001</v>
      </c>
    </row>
    <row r="250" spans="1:19" x14ac:dyDescent="0.2">
      <c r="A250" s="11">
        <f t="shared" si="3"/>
        <v>235</v>
      </c>
      <c r="B250" s="16">
        <v>1.4718609741539694</v>
      </c>
      <c r="C250" s="16">
        <v>4.547232730241376</v>
      </c>
      <c r="D250" s="16">
        <v>3.5522459685162175</v>
      </c>
      <c r="E250" s="16">
        <v>0.85234860139371449</v>
      </c>
      <c r="F250" s="16">
        <v>12.544883960174047</v>
      </c>
      <c r="H250" s="17">
        <v>4.547232730241376</v>
      </c>
      <c r="I250" s="16">
        <v>8.951827300151308</v>
      </c>
      <c r="J250" s="16"/>
      <c r="K250" s="16">
        <v>17.092116690415423</v>
      </c>
      <c r="L250" s="19"/>
      <c r="N250" s="16">
        <v>17.092116690415423</v>
      </c>
      <c r="O250" s="19">
        <v>0.83</v>
      </c>
      <c r="R250" s="20">
        <v>15.210756982392923</v>
      </c>
      <c r="S250" s="21">
        <v>0.23400000000000001</v>
      </c>
    </row>
    <row r="251" spans="1:19" x14ac:dyDescent="0.2">
      <c r="A251" s="11">
        <f t="shared" si="3"/>
        <v>236</v>
      </c>
      <c r="B251" s="16">
        <v>1.8809033741054009</v>
      </c>
      <c r="C251" s="16">
        <v>4.7962535164551809</v>
      </c>
      <c r="D251" s="16">
        <v>4.2269807349648545</v>
      </c>
      <c r="E251" s="16">
        <v>1.0449752872100362</v>
      </c>
      <c r="F251" s="16">
        <v>11.502438186027575</v>
      </c>
      <c r="H251" s="17">
        <v>4.7962535164551809</v>
      </c>
      <c r="I251" s="16">
        <v>10.068209538630072</v>
      </c>
      <c r="J251" s="16"/>
      <c r="K251" s="16">
        <v>16.298691702482756</v>
      </c>
      <c r="L251" s="19"/>
      <c r="N251" s="16">
        <v>16.298691702482756</v>
      </c>
      <c r="O251" s="19">
        <v>0.59599999999999997</v>
      </c>
      <c r="R251" s="20">
        <v>15.216825017356314</v>
      </c>
      <c r="S251" s="21">
        <v>0.23499999999999999</v>
      </c>
    </row>
    <row r="252" spans="1:19" x14ac:dyDescent="0.2">
      <c r="A252" s="11">
        <f t="shared" si="3"/>
        <v>237</v>
      </c>
      <c r="B252" s="16">
        <v>1.4731285823945655</v>
      </c>
      <c r="C252" s="16">
        <v>3.25525116850622</v>
      </c>
      <c r="D252" s="16">
        <v>4.4088224568477017</v>
      </c>
      <c r="E252" s="16">
        <v>1.0038638909245492</v>
      </c>
      <c r="F252" s="16">
        <v>11.666384837837541</v>
      </c>
      <c r="H252" s="17">
        <v>3.25525116850622</v>
      </c>
      <c r="I252" s="16">
        <v>8.6679375162784709</v>
      </c>
      <c r="J252" s="16"/>
      <c r="K252" s="16">
        <v>14.921636006343761</v>
      </c>
      <c r="L252" s="19"/>
      <c r="N252" s="16">
        <v>14.921636006343761</v>
      </c>
      <c r="O252" s="19">
        <v>0.156</v>
      </c>
      <c r="R252" s="20">
        <v>15.221728330667247</v>
      </c>
      <c r="S252" s="21">
        <v>0.23599999999999999</v>
      </c>
    </row>
    <row r="253" spans="1:19" x14ac:dyDescent="0.2">
      <c r="A253" s="11">
        <f t="shared" si="3"/>
        <v>238</v>
      </c>
      <c r="B253" s="16">
        <v>1.6907229160569841</v>
      </c>
      <c r="C253" s="16">
        <v>4.317329522658838</v>
      </c>
      <c r="D253" s="16">
        <v>3.9617603300521296</v>
      </c>
      <c r="E253" s="16">
        <v>1.0400756676981473</v>
      </c>
      <c r="F253" s="16">
        <v>9.8576670400798321</v>
      </c>
      <c r="H253" s="17">
        <v>4.317329522658838</v>
      </c>
      <c r="I253" s="16">
        <v>9.3191655204091148</v>
      </c>
      <c r="J253" s="16"/>
      <c r="K253" s="16">
        <v>14.17499656273867</v>
      </c>
      <c r="L253" s="19"/>
      <c r="N253" s="16">
        <v>14.17499656273867</v>
      </c>
      <c r="O253" s="19">
        <v>4.4999999999999998E-2</v>
      </c>
      <c r="R253" s="20">
        <v>15.228300566755934</v>
      </c>
      <c r="S253" s="21">
        <v>0.23699999999999999</v>
      </c>
    </row>
    <row r="254" spans="1:19" x14ac:dyDescent="0.2">
      <c r="A254" s="11">
        <f t="shared" si="3"/>
        <v>239</v>
      </c>
      <c r="B254" s="16">
        <v>1.1652907738171052</v>
      </c>
      <c r="C254" s="16">
        <v>3.3497453942836728</v>
      </c>
      <c r="D254" s="16">
        <v>3.7329785967394855</v>
      </c>
      <c r="E254" s="16">
        <v>1.0008299090268338</v>
      </c>
      <c r="F254" s="16">
        <v>13.806738509912975</v>
      </c>
      <c r="H254" s="17">
        <v>3.3497453942836728</v>
      </c>
      <c r="I254" s="16">
        <v>8.0835539000499921</v>
      </c>
      <c r="J254" s="16"/>
      <c r="K254" s="16">
        <v>17.156483904196648</v>
      </c>
      <c r="L254" s="19"/>
      <c r="N254" s="16">
        <v>17.156483904196648</v>
      </c>
      <c r="O254" s="19">
        <v>0.85099999999999998</v>
      </c>
      <c r="R254" s="20">
        <v>15.233331209325115</v>
      </c>
      <c r="S254" s="21">
        <v>0.23799999999999999</v>
      </c>
    </row>
    <row r="255" spans="1:19" x14ac:dyDescent="0.2">
      <c r="A255" s="11">
        <f t="shared" si="3"/>
        <v>240</v>
      </c>
      <c r="B255" s="16">
        <v>1.8328280526038725</v>
      </c>
      <c r="C255" s="16">
        <v>4.6304526323219761</v>
      </c>
      <c r="D255" s="16">
        <v>3.7479291944273427</v>
      </c>
      <c r="E255" s="16">
        <v>1.0663189878196135</v>
      </c>
      <c r="F255" s="16">
        <v>12.060508682508953</v>
      </c>
      <c r="H255" s="17">
        <v>4.6304526323219761</v>
      </c>
      <c r="I255" s="16">
        <v>9.4447008145689324</v>
      </c>
      <c r="J255" s="16"/>
      <c r="K255" s="16">
        <v>16.690961314830929</v>
      </c>
      <c r="L255" s="19"/>
      <c r="N255" s="16">
        <v>16.690961314830929</v>
      </c>
      <c r="O255" s="19">
        <v>0.71799999999999997</v>
      </c>
      <c r="R255" s="20">
        <v>15.238092414088896</v>
      </c>
      <c r="S255" s="21">
        <v>0.23899999999999999</v>
      </c>
    </row>
    <row r="256" spans="1:19" x14ac:dyDescent="0.2">
      <c r="A256" s="11">
        <f t="shared" si="3"/>
        <v>241</v>
      </c>
      <c r="B256" s="16">
        <v>1.9920248683338286</v>
      </c>
      <c r="C256" s="16">
        <v>3.5511404904391384</v>
      </c>
      <c r="D256" s="16">
        <v>4.1358596157388092</v>
      </c>
      <c r="E256" s="16">
        <v>0.64110585460730363</v>
      </c>
      <c r="F256" s="16">
        <v>11.960477907734457</v>
      </c>
      <c r="H256" s="17">
        <v>3.5511404904391384</v>
      </c>
      <c r="I256" s="16">
        <v>8.3281059607852512</v>
      </c>
      <c r="J256" s="16"/>
      <c r="K256" s="16">
        <v>15.511618398173596</v>
      </c>
      <c r="L256" s="19"/>
      <c r="N256" s="16">
        <v>15.511618398173596</v>
      </c>
      <c r="O256" s="19">
        <v>0.32400000000000001</v>
      </c>
      <c r="R256" s="20">
        <v>15.253173541546857</v>
      </c>
      <c r="S256" s="21">
        <v>0.24</v>
      </c>
    </row>
    <row r="257" spans="1:19" x14ac:dyDescent="0.2">
      <c r="A257" s="11">
        <f t="shared" si="3"/>
        <v>242</v>
      </c>
      <c r="B257" s="16">
        <v>1.9950085793898324</v>
      </c>
      <c r="C257" s="16">
        <v>4.1107707703340566</v>
      </c>
      <c r="D257" s="16">
        <v>4.0373416337424715</v>
      </c>
      <c r="E257" s="16">
        <v>1.0835356879633764</v>
      </c>
      <c r="F257" s="16">
        <v>13.897196852951311</v>
      </c>
      <c r="H257" s="17">
        <v>4.1107707703340566</v>
      </c>
      <c r="I257" s="16">
        <v>9.2316480920399044</v>
      </c>
      <c r="J257" s="16"/>
      <c r="K257" s="16">
        <v>18.007967623285367</v>
      </c>
      <c r="L257" s="19"/>
      <c r="N257" s="16">
        <v>18.007967623285367</v>
      </c>
      <c r="O257" s="19">
        <v>0.96399999999999997</v>
      </c>
      <c r="R257" s="20">
        <v>15.256276623782469</v>
      </c>
      <c r="S257" s="21">
        <v>0.24099999999999999</v>
      </c>
    </row>
    <row r="258" spans="1:19" x14ac:dyDescent="0.2">
      <c r="A258" s="11">
        <f t="shared" si="3"/>
        <v>243</v>
      </c>
      <c r="B258" s="16">
        <v>1.3009009813249577</v>
      </c>
      <c r="C258" s="16">
        <v>3.2846755958453286</v>
      </c>
      <c r="D258" s="16">
        <v>4.1809001100809837</v>
      </c>
      <c r="E258" s="16">
        <v>1.1188971328929256</v>
      </c>
      <c r="F258" s="16">
        <v>11.785509317007381</v>
      </c>
      <c r="H258" s="17">
        <v>3.2846755958453286</v>
      </c>
      <c r="I258" s="16">
        <v>8.5844728388192379</v>
      </c>
      <c r="J258" s="16"/>
      <c r="K258" s="16">
        <v>15.07018491285271</v>
      </c>
      <c r="L258" s="19"/>
      <c r="N258" s="16">
        <v>15.07018491285271</v>
      </c>
      <c r="O258" s="19">
        <v>0.193</v>
      </c>
      <c r="R258" s="20">
        <v>15.259426886055735</v>
      </c>
      <c r="S258" s="21">
        <v>0.24199999999999999</v>
      </c>
    </row>
    <row r="259" spans="1:19" x14ac:dyDescent="0.2">
      <c r="A259" s="11">
        <f t="shared" si="3"/>
        <v>244</v>
      </c>
      <c r="B259" s="16">
        <v>2.3091838607360842</v>
      </c>
      <c r="C259" s="16">
        <v>3.6553350456451881</v>
      </c>
      <c r="D259" s="16">
        <v>3.6178761216469866</v>
      </c>
      <c r="E259" s="16">
        <v>0.86760789386153192</v>
      </c>
      <c r="F259" s="16">
        <v>12.560837634111522</v>
      </c>
      <c r="H259" s="17">
        <v>3.6553350456451881</v>
      </c>
      <c r="I259" s="16">
        <v>8.1408190611537066</v>
      </c>
      <c r="J259" s="16"/>
      <c r="K259" s="16">
        <v>16.21617267975671</v>
      </c>
      <c r="L259" s="19"/>
      <c r="N259" s="16">
        <v>16.21617267975671</v>
      </c>
      <c r="O259" s="19">
        <v>0.56899999999999995</v>
      </c>
      <c r="R259" s="20">
        <v>15.263586687447969</v>
      </c>
      <c r="S259" s="21">
        <v>0.24299999999999999</v>
      </c>
    </row>
    <row r="260" spans="1:19" x14ac:dyDescent="0.2">
      <c r="A260" s="11">
        <f t="shared" si="3"/>
        <v>245</v>
      </c>
      <c r="B260" s="16">
        <v>1.7229764403527952</v>
      </c>
      <c r="C260" s="16">
        <v>4.3423883754294366</v>
      </c>
      <c r="D260" s="16">
        <v>4.5775395879936696</v>
      </c>
      <c r="E260" s="16">
        <v>1.0074166654258079</v>
      </c>
      <c r="F260" s="16">
        <v>13.893968146760017</v>
      </c>
      <c r="H260" s="17">
        <v>4.3423883754294366</v>
      </c>
      <c r="I260" s="16">
        <v>9.927344628848914</v>
      </c>
      <c r="J260" s="16"/>
      <c r="K260" s="16">
        <v>18.236356522189453</v>
      </c>
      <c r="L260" s="19"/>
      <c r="N260" s="16">
        <v>18.236356522189453</v>
      </c>
      <c r="O260" s="19">
        <v>0.97599999999999998</v>
      </c>
      <c r="R260" s="20">
        <v>15.268738974933513</v>
      </c>
      <c r="S260" s="21">
        <v>0.24399999999999999</v>
      </c>
    </row>
    <row r="261" spans="1:19" x14ac:dyDescent="0.2">
      <c r="A261" s="11">
        <f t="shared" si="3"/>
        <v>246</v>
      </c>
      <c r="B261" s="16">
        <v>2.5022536697651958</v>
      </c>
      <c r="C261" s="16">
        <v>3.5084635884268209</v>
      </c>
      <c r="D261" s="16">
        <v>4.385787259801873</v>
      </c>
      <c r="E261" s="16">
        <v>1.1733923704705376</v>
      </c>
      <c r="F261" s="16">
        <v>11.472955778401229</v>
      </c>
      <c r="H261" s="17">
        <v>3.5084635884268209</v>
      </c>
      <c r="I261" s="16">
        <v>9.0676432186992315</v>
      </c>
      <c r="J261" s="16"/>
      <c r="K261" s="16">
        <v>14.98141936682805</v>
      </c>
      <c r="L261" s="19"/>
      <c r="N261" s="16">
        <v>14.98141936682805</v>
      </c>
      <c r="O261" s="19">
        <v>0.17100000000000001</v>
      </c>
      <c r="R261" s="20">
        <v>15.271394699462689</v>
      </c>
      <c r="S261" s="21">
        <v>0.245</v>
      </c>
    </row>
    <row r="262" spans="1:19" x14ac:dyDescent="0.2">
      <c r="A262" s="11">
        <f t="shared" si="3"/>
        <v>247</v>
      </c>
      <c r="B262" s="16">
        <v>2.1515570602350635</v>
      </c>
      <c r="C262" s="16">
        <v>4.4720050128526054</v>
      </c>
      <c r="D262" s="16">
        <v>4.0522395617963411</v>
      </c>
      <c r="E262" s="16">
        <v>0.7901075462323206</v>
      </c>
      <c r="F262" s="16">
        <v>12.309928509523161</v>
      </c>
      <c r="H262" s="17">
        <v>4.4720050128526054</v>
      </c>
      <c r="I262" s="16">
        <v>9.3143521208812672</v>
      </c>
      <c r="J262" s="16"/>
      <c r="K262" s="16">
        <v>16.781933522375766</v>
      </c>
      <c r="L262" s="19"/>
      <c r="N262" s="16">
        <v>16.781933522375766</v>
      </c>
      <c r="O262" s="19">
        <v>0.74099999999999999</v>
      </c>
      <c r="R262" s="20">
        <v>15.27294652479759</v>
      </c>
      <c r="S262" s="21">
        <v>0.246</v>
      </c>
    </row>
    <row r="263" spans="1:19" x14ac:dyDescent="0.2">
      <c r="A263" s="11">
        <f t="shared" si="3"/>
        <v>248</v>
      </c>
      <c r="B263" s="16">
        <v>2.0646872422294109</v>
      </c>
      <c r="C263" s="16">
        <v>3.2955736161093228</v>
      </c>
      <c r="D263" s="16">
        <v>4.4471886854844342</v>
      </c>
      <c r="E263" s="16">
        <v>1.0435759263837099</v>
      </c>
      <c r="F263" s="16">
        <v>11.784256488055689</v>
      </c>
      <c r="H263" s="17">
        <v>3.2955736161093228</v>
      </c>
      <c r="I263" s="16">
        <v>8.7863382279774669</v>
      </c>
      <c r="J263" s="16"/>
      <c r="K263" s="16">
        <v>15.079830104165012</v>
      </c>
      <c r="L263" s="19"/>
      <c r="N263" s="16">
        <v>15.079830104165012</v>
      </c>
      <c r="O263" s="19">
        <v>0.19800000000000001</v>
      </c>
      <c r="R263" s="20">
        <v>15.274544961735955</v>
      </c>
      <c r="S263" s="21">
        <v>0.247</v>
      </c>
    </row>
    <row r="264" spans="1:19" x14ac:dyDescent="0.2">
      <c r="A264" s="11">
        <f t="shared" si="3"/>
        <v>249</v>
      </c>
      <c r="B264" s="16">
        <v>3.2898635759484023</v>
      </c>
      <c r="C264" s="16">
        <v>4.1932556870087865</v>
      </c>
      <c r="D264" s="16">
        <v>4.4022474677185528</v>
      </c>
      <c r="E264" s="16">
        <v>1.2944068455690285</v>
      </c>
      <c r="F264" s="16">
        <v>11.298491957233637</v>
      </c>
      <c r="H264" s="17">
        <v>4.1932556870087865</v>
      </c>
      <c r="I264" s="16">
        <v>9.8899100002963678</v>
      </c>
      <c r="J264" s="16"/>
      <c r="K264" s="16">
        <v>15.491747644242423</v>
      </c>
      <c r="L264" s="19"/>
      <c r="N264" s="16">
        <v>15.491747644242423</v>
      </c>
      <c r="O264" s="19">
        <v>0.313</v>
      </c>
      <c r="R264" s="20">
        <v>15.276842572726309</v>
      </c>
      <c r="S264" s="21">
        <v>0.248</v>
      </c>
    </row>
    <row r="265" spans="1:19" x14ac:dyDescent="0.2">
      <c r="A265" s="11">
        <f t="shared" si="3"/>
        <v>250</v>
      </c>
      <c r="B265" s="16">
        <v>3.2242708180565387</v>
      </c>
      <c r="C265" s="16">
        <v>3.4578217865637271</v>
      </c>
      <c r="D265" s="16">
        <v>4.1958272148385731</v>
      </c>
      <c r="E265" s="16">
        <v>1.1527897263713385</v>
      </c>
      <c r="F265" s="16">
        <v>11.663471044186736</v>
      </c>
      <c r="H265" s="17">
        <v>3.4578217865637271</v>
      </c>
      <c r="I265" s="16">
        <v>8.8064387277736387</v>
      </c>
      <c r="J265" s="16"/>
      <c r="K265" s="16">
        <v>15.121292830750463</v>
      </c>
      <c r="L265" s="19"/>
      <c r="N265" s="16">
        <v>15.121292830750463</v>
      </c>
      <c r="O265" s="19">
        <v>0.21099999999999999</v>
      </c>
      <c r="R265" s="20">
        <v>15.286001752807351</v>
      </c>
      <c r="S265" s="21">
        <v>0.249</v>
      </c>
    </row>
    <row r="266" spans="1:19" x14ac:dyDescent="0.2">
      <c r="A266" s="11">
        <f t="shared" si="3"/>
        <v>251</v>
      </c>
      <c r="B266" s="16">
        <v>2.7134121915441938</v>
      </c>
      <c r="C266" s="16">
        <v>4.9294126357417554</v>
      </c>
      <c r="D266" s="16">
        <v>3.7374877236779867</v>
      </c>
      <c r="E266" s="16">
        <v>0.86834099343013804</v>
      </c>
      <c r="F266" s="16">
        <v>11.347461425713846</v>
      </c>
      <c r="H266" s="17">
        <v>4.9294126357417554</v>
      </c>
      <c r="I266" s="16">
        <v>9.5352413528498801</v>
      </c>
      <c r="J266" s="16"/>
      <c r="K266" s="16">
        <v>16.276874061455601</v>
      </c>
      <c r="L266" s="19"/>
      <c r="N266" s="16">
        <v>16.276874061455601</v>
      </c>
      <c r="O266" s="19">
        <v>0.59099999999999997</v>
      </c>
      <c r="R266" s="20">
        <v>15.286327465597424</v>
      </c>
      <c r="S266" s="21">
        <v>0.25</v>
      </c>
    </row>
    <row r="267" spans="1:19" x14ac:dyDescent="0.2">
      <c r="A267" s="11">
        <f t="shared" si="3"/>
        <v>252</v>
      </c>
      <c r="B267" s="16">
        <v>1.9236842995742336</v>
      </c>
      <c r="C267" s="16">
        <v>3.5358200521877734</v>
      </c>
      <c r="D267" s="16">
        <v>4.4439489346168557</v>
      </c>
      <c r="E267" s="16">
        <v>1.5650150087603834</v>
      </c>
      <c r="F267" s="16">
        <v>10.524731381621677</v>
      </c>
      <c r="H267" s="17">
        <v>3.5358200521877734</v>
      </c>
      <c r="I267" s="16">
        <v>9.5447839955650124</v>
      </c>
      <c r="J267" s="16"/>
      <c r="K267" s="16">
        <v>14.060551433809451</v>
      </c>
      <c r="L267" s="19"/>
      <c r="N267" s="16">
        <v>14.060551433809451</v>
      </c>
      <c r="O267" s="19">
        <v>3.4000000000000002E-2</v>
      </c>
      <c r="R267" s="20">
        <v>15.301542175089708</v>
      </c>
      <c r="S267" s="21">
        <v>0.251</v>
      </c>
    </row>
    <row r="268" spans="1:19" x14ac:dyDescent="0.2">
      <c r="A268" s="11">
        <f t="shared" si="3"/>
        <v>253</v>
      </c>
      <c r="B268" s="16">
        <v>2.5124297786096577</v>
      </c>
      <c r="C268" s="16">
        <v>5.1865449778269976</v>
      </c>
      <c r="D268" s="16">
        <v>3.5929577009974309</v>
      </c>
      <c r="E268" s="16">
        <v>1.0980724901182839</v>
      </c>
      <c r="F268" s="16">
        <v>10.561861502821557</v>
      </c>
      <c r="H268" s="17">
        <v>5.1865449778269976</v>
      </c>
      <c r="I268" s="16">
        <v>9.8775751689427125</v>
      </c>
      <c r="J268" s="16"/>
      <c r="K268" s="16">
        <v>15.748406480648555</v>
      </c>
      <c r="L268" s="19"/>
      <c r="N268" s="16">
        <v>15.748406480648555</v>
      </c>
      <c r="O268" s="19">
        <v>0.40300000000000002</v>
      </c>
      <c r="R268" s="20">
        <v>15.303217919077724</v>
      </c>
      <c r="S268" s="21">
        <v>0.252</v>
      </c>
    </row>
    <row r="269" spans="1:19" x14ac:dyDescent="0.2">
      <c r="A269" s="11">
        <f t="shared" si="3"/>
        <v>254</v>
      </c>
      <c r="B269" s="16">
        <v>2.3029106210306054</v>
      </c>
      <c r="C269" s="16">
        <v>3.7691998032678384</v>
      </c>
      <c r="D269" s="16">
        <v>4.1966153647572355</v>
      </c>
      <c r="E269" s="16">
        <v>1.3898349787050392</v>
      </c>
      <c r="F269" s="16">
        <v>12.05912966116739</v>
      </c>
      <c r="H269" s="17">
        <v>3.7691998032678384</v>
      </c>
      <c r="I269" s="16">
        <v>9.3556501467301132</v>
      </c>
      <c r="J269" s="16"/>
      <c r="K269" s="16">
        <v>15.828329464435228</v>
      </c>
      <c r="L269" s="19"/>
      <c r="N269" s="16">
        <v>15.828329464435228</v>
      </c>
      <c r="O269" s="19">
        <v>0.42599999999999999</v>
      </c>
      <c r="R269" s="20">
        <v>15.309609961528622</v>
      </c>
      <c r="S269" s="21">
        <v>0.253</v>
      </c>
    </row>
    <row r="270" spans="1:19" x14ac:dyDescent="0.2">
      <c r="A270" s="11">
        <f t="shared" si="3"/>
        <v>255</v>
      </c>
      <c r="B270" s="16">
        <v>2.5467450137075502</v>
      </c>
      <c r="C270" s="16">
        <v>4.228674821300956</v>
      </c>
      <c r="D270" s="16">
        <v>3.8044759197455278</v>
      </c>
      <c r="E270" s="16">
        <v>0.83048849526312551</v>
      </c>
      <c r="F270" s="16">
        <v>13.348316800431348</v>
      </c>
      <c r="H270" s="17">
        <v>4.228674821300956</v>
      </c>
      <c r="I270" s="16">
        <v>8.8636392363096093</v>
      </c>
      <c r="J270" s="16"/>
      <c r="K270" s="16">
        <v>17.576991621732304</v>
      </c>
      <c r="L270" s="19"/>
      <c r="N270" s="16">
        <v>17.576991621732304</v>
      </c>
      <c r="O270" s="19">
        <v>0.91400000000000003</v>
      </c>
      <c r="R270" s="20">
        <v>15.312545924112783</v>
      </c>
      <c r="S270" s="21">
        <v>0.254</v>
      </c>
    </row>
    <row r="271" spans="1:19" x14ac:dyDescent="0.2">
      <c r="A271" s="11">
        <f t="shared" si="3"/>
        <v>256</v>
      </c>
      <c r="B271" s="16">
        <v>1.6820622527593514</v>
      </c>
      <c r="C271" s="16">
        <v>4.0302543412544765</v>
      </c>
      <c r="D271" s="16">
        <v>4.4160037151450524</v>
      </c>
      <c r="E271" s="16">
        <v>1.0095955413144111</v>
      </c>
      <c r="F271" s="16">
        <v>11.649025994585827</v>
      </c>
      <c r="H271" s="17">
        <v>4.0302543412544765</v>
      </c>
      <c r="I271" s="16">
        <v>9.45585359771394</v>
      </c>
      <c r="J271" s="16"/>
      <c r="K271" s="16">
        <v>15.679280335840303</v>
      </c>
      <c r="L271" s="19"/>
      <c r="N271" s="16">
        <v>15.679280335840303</v>
      </c>
      <c r="O271" s="19">
        <v>0.376</v>
      </c>
      <c r="R271" s="20">
        <v>15.312951786123449</v>
      </c>
      <c r="S271" s="21">
        <v>0.255</v>
      </c>
    </row>
    <row r="272" spans="1:19" x14ac:dyDescent="0.2">
      <c r="A272" s="11">
        <f t="shared" si="3"/>
        <v>257</v>
      </c>
      <c r="B272" s="16">
        <v>1.9417491380881984</v>
      </c>
      <c r="C272" s="16">
        <v>3.9725042698628386</v>
      </c>
      <c r="D272" s="16">
        <v>3.9607334616484877</v>
      </c>
      <c r="E272" s="16">
        <v>0.64877634647564264</v>
      </c>
      <c r="F272" s="16">
        <v>10.472312654484995</v>
      </c>
      <c r="H272" s="17">
        <v>3.9725042698628386</v>
      </c>
      <c r="I272" s="16">
        <v>8.5820140779869689</v>
      </c>
      <c r="J272" s="16"/>
      <c r="K272" s="16">
        <v>14.444816924347833</v>
      </c>
      <c r="L272" s="19"/>
      <c r="N272" s="16">
        <v>14.444816924347833</v>
      </c>
      <c r="O272" s="19">
        <v>7.4999999999999997E-2</v>
      </c>
      <c r="R272" s="20">
        <v>15.316511321012513</v>
      </c>
      <c r="S272" s="21">
        <v>0.25600000000000001</v>
      </c>
    </row>
    <row r="273" spans="1:19" x14ac:dyDescent="0.2">
      <c r="A273" s="11">
        <f t="shared" si="3"/>
        <v>258</v>
      </c>
      <c r="B273" s="16">
        <v>2.2784071284622769</v>
      </c>
      <c r="C273" s="16">
        <v>4.6568154731212417</v>
      </c>
      <c r="D273" s="16">
        <v>3.7648160642711446</v>
      </c>
      <c r="E273" s="16">
        <v>1.5287058920657728</v>
      </c>
      <c r="F273" s="16">
        <v>11.928527358861174</v>
      </c>
      <c r="H273" s="17">
        <v>4.6568154731212417</v>
      </c>
      <c r="I273" s="16">
        <v>9.950337429458159</v>
      </c>
      <c r="J273" s="16"/>
      <c r="K273" s="16">
        <v>16.585342831982416</v>
      </c>
      <c r="L273" s="19"/>
      <c r="N273" s="16">
        <v>16.585342831982416</v>
      </c>
      <c r="O273" s="19">
        <v>0.68600000000000005</v>
      </c>
      <c r="R273" s="20">
        <v>15.317921606234449</v>
      </c>
      <c r="S273" s="21">
        <v>0.25700000000000001</v>
      </c>
    </row>
    <row r="274" spans="1:19" x14ac:dyDescent="0.2">
      <c r="A274" s="11">
        <f t="shared" ref="A274:A337" si="4">+A273+1</f>
        <v>259</v>
      </c>
      <c r="B274" s="16">
        <v>1.8575094650732353</v>
      </c>
      <c r="C274" s="16">
        <v>3.8675195911346236</v>
      </c>
      <c r="D274" s="16">
        <v>3.4068504965980537</v>
      </c>
      <c r="E274" s="16">
        <v>1.2056731527773081</v>
      </c>
      <c r="F274" s="16">
        <v>12.869126779434737</v>
      </c>
      <c r="H274" s="17">
        <v>3.8675195911346236</v>
      </c>
      <c r="I274" s="16">
        <v>8.4800432405099855</v>
      </c>
      <c r="J274" s="16"/>
      <c r="K274" s="16">
        <v>16.73664637056936</v>
      </c>
      <c r="L274" s="19"/>
      <c r="N274" s="16">
        <v>16.73664637056936</v>
      </c>
      <c r="O274" s="19">
        <v>0.72699999999999998</v>
      </c>
      <c r="R274" s="20">
        <v>15.321607901947573</v>
      </c>
      <c r="S274" s="21">
        <v>0.25800000000000001</v>
      </c>
    </row>
    <row r="275" spans="1:19" x14ac:dyDescent="0.2">
      <c r="A275" s="11">
        <f t="shared" si="4"/>
        <v>260</v>
      </c>
      <c r="B275" s="16">
        <v>1.4142535797436722</v>
      </c>
      <c r="C275" s="16">
        <v>2.8742456480395049</v>
      </c>
      <c r="D275" s="16">
        <v>3.6182209372364014</v>
      </c>
      <c r="E275" s="16">
        <v>0.66800774427611032</v>
      </c>
      <c r="F275" s="16">
        <v>13.13504711407586</v>
      </c>
      <c r="H275" s="17">
        <v>2.8742456480395049</v>
      </c>
      <c r="I275" s="16">
        <v>7.1604743295520166</v>
      </c>
      <c r="J275" s="16"/>
      <c r="K275" s="16">
        <v>16.009292762115365</v>
      </c>
      <c r="L275" s="19"/>
      <c r="N275" s="16">
        <v>16.009292762115365</v>
      </c>
      <c r="O275" s="19">
        <v>0.49399999999999999</v>
      </c>
      <c r="R275" s="20">
        <v>15.32174773675797</v>
      </c>
      <c r="S275" s="21">
        <v>0.25900000000000001</v>
      </c>
    </row>
    <row r="276" spans="1:19" x14ac:dyDescent="0.2">
      <c r="A276" s="11">
        <f t="shared" si="4"/>
        <v>261</v>
      </c>
      <c r="B276" s="16">
        <v>1.952826215121604</v>
      </c>
      <c r="C276" s="16">
        <v>4.0131018396132276</v>
      </c>
      <c r="D276" s="16">
        <v>3.6972632800407155</v>
      </c>
      <c r="E276" s="16">
        <v>0.93864667430898407</v>
      </c>
      <c r="F276" s="16">
        <v>12.102879766927799</v>
      </c>
      <c r="H276" s="17">
        <v>4.0131018396132276</v>
      </c>
      <c r="I276" s="16">
        <v>8.6490117939629272</v>
      </c>
      <c r="J276" s="16"/>
      <c r="K276" s="16">
        <v>16.115981606541027</v>
      </c>
      <c r="L276" s="19"/>
      <c r="N276" s="16">
        <v>16.115981606541027</v>
      </c>
      <c r="O276" s="19">
        <v>0.53300000000000003</v>
      </c>
      <c r="R276" s="20">
        <v>15.323383690352784</v>
      </c>
      <c r="S276" s="21">
        <v>0.26</v>
      </c>
    </row>
    <row r="277" spans="1:19" x14ac:dyDescent="0.2">
      <c r="A277" s="11">
        <f t="shared" si="4"/>
        <v>262</v>
      </c>
      <c r="B277" s="16">
        <v>2.4593755420501111</v>
      </c>
      <c r="C277" s="16">
        <v>3.3770143191795796</v>
      </c>
      <c r="D277" s="16">
        <v>4.0611907471466111</v>
      </c>
      <c r="E277" s="16">
        <v>1.0640921050489851</v>
      </c>
      <c r="F277" s="16">
        <v>11.966219093039399</v>
      </c>
      <c r="H277" s="17">
        <v>3.3770143191795796</v>
      </c>
      <c r="I277" s="16">
        <v>8.5022971713751758</v>
      </c>
      <c r="J277" s="16"/>
      <c r="K277" s="16">
        <v>15.343233412218979</v>
      </c>
      <c r="L277" s="19"/>
      <c r="N277" s="16">
        <v>15.343233412218979</v>
      </c>
      <c r="O277" s="19">
        <v>0.26800000000000002</v>
      </c>
      <c r="R277" s="20">
        <v>15.327333171095233</v>
      </c>
      <c r="S277" s="21">
        <v>0.26100000000000001</v>
      </c>
    </row>
    <row r="278" spans="1:19" x14ac:dyDescent="0.2">
      <c r="A278" s="11">
        <f t="shared" si="4"/>
        <v>263</v>
      </c>
      <c r="B278" s="16">
        <v>2.0408766709369957</v>
      </c>
      <c r="C278" s="16">
        <v>4.8166171028278768</v>
      </c>
      <c r="D278" s="16">
        <v>4.2200529729634582</v>
      </c>
      <c r="E278" s="16">
        <v>1.0556073528059642</v>
      </c>
      <c r="F278" s="16">
        <v>12.548347998119425</v>
      </c>
      <c r="H278" s="17">
        <v>4.8166171028278768</v>
      </c>
      <c r="I278" s="16">
        <v>10.092277428597299</v>
      </c>
      <c r="J278" s="16"/>
      <c r="K278" s="16">
        <v>17.364965100947302</v>
      </c>
      <c r="L278" s="19"/>
      <c r="N278" s="16">
        <v>17.364965100947302</v>
      </c>
      <c r="O278" s="19">
        <v>0.88300000000000001</v>
      </c>
      <c r="R278" s="20">
        <v>15.328869080272852</v>
      </c>
      <c r="S278" s="21">
        <v>0.26200000000000001</v>
      </c>
    </row>
    <row r="279" spans="1:19" x14ac:dyDescent="0.2">
      <c r="A279" s="11">
        <f t="shared" si="4"/>
        <v>264</v>
      </c>
      <c r="B279" s="16">
        <v>2.3463162556727184</v>
      </c>
      <c r="C279" s="16">
        <v>4.482074256069609</v>
      </c>
      <c r="D279" s="16">
        <v>3.8058066805697308</v>
      </c>
      <c r="E279" s="16">
        <v>0.93923760985126137</v>
      </c>
      <c r="F279" s="16">
        <v>12.481950337416492</v>
      </c>
      <c r="H279" s="17">
        <v>4.482074256069609</v>
      </c>
      <c r="I279" s="16">
        <v>9.2271185464906011</v>
      </c>
      <c r="J279" s="16"/>
      <c r="K279" s="16">
        <v>16.964024593486101</v>
      </c>
      <c r="L279" s="19"/>
      <c r="N279" s="16">
        <v>16.964024593486101</v>
      </c>
      <c r="O279" s="19">
        <v>0.79400000000000004</v>
      </c>
      <c r="R279" s="20">
        <v>15.329323827623739</v>
      </c>
      <c r="S279" s="21">
        <v>0.26300000000000001</v>
      </c>
    </row>
    <row r="280" spans="1:19" x14ac:dyDescent="0.2">
      <c r="A280" s="11">
        <f t="shared" si="4"/>
        <v>265</v>
      </c>
      <c r="B280" s="16">
        <v>1.8025333525220049</v>
      </c>
      <c r="C280" s="16">
        <v>4.8715915100765415</v>
      </c>
      <c r="D280" s="16">
        <v>3.8399669168520632</v>
      </c>
      <c r="E280" s="16">
        <v>0.80745367929557688</v>
      </c>
      <c r="F280" s="16">
        <v>12.092350092018023</v>
      </c>
      <c r="H280" s="17">
        <v>4.8715915100765415</v>
      </c>
      <c r="I280" s="16">
        <v>9.5190121062241815</v>
      </c>
      <c r="J280" s="16"/>
      <c r="K280" s="16">
        <v>16.963941602094565</v>
      </c>
      <c r="L280" s="19"/>
      <c r="N280" s="16">
        <v>16.963941602094565</v>
      </c>
      <c r="O280" s="19">
        <v>0.79300000000000004</v>
      </c>
      <c r="R280" s="20">
        <v>15.32936020741181</v>
      </c>
      <c r="S280" s="21">
        <v>0.26400000000000001</v>
      </c>
    </row>
    <row r="281" spans="1:19" x14ac:dyDescent="0.2">
      <c r="A281" s="11">
        <f t="shared" si="4"/>
        <v>266</v>
      </c>
      <c r="B281" s="16">
        <v>1.9051692611828912</v>
      </c>
      <c r="C281" s="16">
        <v>4.8758161129662767</v>
      </c>
      <c r="D281" s="16">
        <v>4.172099734186304</v>
      </c>
      <c r="E281" s="16">
        <v>0.74181633615444298</v>
      </c>
      <c r="F281" s="16">
        <v>11.604488039040007</v>
      </c>
      <c r="H281" s="17">
        <v>4.8758161129662767</v>
      </c>
      <c r="I281" s="16">
        <v>9.7897321833070237</v>
      </c>
      <c r="J281" s="16"/>
      <c r="K281" s="16">
        <v>16.480304152006283</v>
      </c>
      <c r="L281" s="19"/>
      <c r="N281" s="16">
        <v>16.480304152006283</v>
      </c>
      <c r="O281" s="19">
        <v>0.65900000000000003</v>
      </c>
      <c r="R281" s="20">
        <v>15.335070128836378</v>
      </c>
      <c r="S281" s="21">
        <v>0.26500000000000001</v>
      </c>
    </row>
    <row r="282" spans="1:19" x14ac:dyDescent="0.2">
      <c r="A282" s="11">
        <f t="shared" si="4"/>
        <v>267</v>
      </c>
      <c r="B282" s="16">
        <v>1.6405335878080223</v>
      </c>
      <c r="C282" s="16">
        <v>3.5848634171125013</v>
      </c>
      <c r="D282" s="16">
        <v>3.7737903636334522</v>
      </c>
      <c r="E282" s="16">
        <v>0.80450324528646888</v>
      </c>
      <c r="F282" s="16">
        <v>12.806639945949428</v>
      </c>
      <c r="H282" s="17">
        <v>3.5848634171125013</v>
      </c>
      <c r="I282" s="16">
        <v>8.1631570260324224</v>
      </c>
      <c r="J282" s="16"/>
      <c r="K282" s="16">
        <v>16.391503363061929</v>
      </c>
      <c r="L282" s="19"/>
      <c r="N282" s="16">
        <v>16.391503363061929</v>
      </c>
      <c r="O282" s="19">
        <v>0.63</v>
      </c>
      <c r="R282" s="20">
        <v>15.335403799705091</v>
      </c>
      <c r="S282" s="21">
        <v>0.26600000000000001</v>
      </c>
    </row>
    <row r="283" spans="1:19" x14ac:dyDescent="0.2">
      <c r="A283" s="11">
        <f t="shared" si="4"/>
        <v>268</v>
      </c>
      <c r="B283" s="16">
        <v>1.1651384334545583</v>
      </c>
      <c r="C283" s="16">
        <v>4.1436461616322049</v>
      </c>
      <c r="D283" s="16">
        <v>3.6792169204127276</v>
      </c>
      <c r="E283" s="16">
        <v>0.97274800489321933</v>
      </c>
      <c r="F283" s="16">
        <v>10.885828063066583</v>
      </c>
      <c r="H283" s="17">
        <v>4.1436461616322049</v>
      </c>
      <c r="I283" s="16">
        <v>8.7956110869381519</v>
      </c>
      <c r="J283" s="16"/>
      <c r="K283" s="16">
        <v>15.029474224698788</v>
      </c>
      <c r="L283" s="19"/>
      <c r="N283" s="16">
        <v>15.029474224698788</v>
      </c>
      <c r="O283" s="19">
        <v>0.184</v>
      </c>
      <c r="R283" s="20">
        <v>15.340669774028356</v>
      </c>
      <c r="S283" s="21">
        <v>0.26700000000000002</v>
      </c>
    </row>
    <row r="284" spans="1:19" x14ac:dyDescent="0.2">
      <c r="A284" s="11">
        <f t="shared" si="4"/>
        <v>269</v>
      </c>
      <c r="B284" s="16">
        <v>2.4751200322061777</v>
      </c>
      <c r="C284" s="16">
        <v>2.9115030984976329</v>
      </c>
      <c r="D284" s="16">
        <v>4.1791010063243448</v>
      </c>
      <c r="E284" s="16">
        <v>0.78549198954169697</v>
      </c>
      <c r="F284" s="16">
        <v>12.741301846574061</v>
      </c>
      <c r="H284" s="17">
        <v>2.9115030984976329</v>
      </c>
      <c r="I284" s="16">
        <v>7.8760960943636746</v>
      </c>
      <c r="J284" s="16"/>
      <c r="K284" s="16">
        <v>15.652804945071694</v>
      </c>
      <c r="L284" s="19"/>
      <c r="N284" s="16">
        <v>15.652804945071694</v>
      </c>
      <c r="O284" s="19">
        <v>0.36699999999999999</v>
      </c>
      <c r="R284" s="20">
        <v>15.343233412218979</v>
      </c>
      <c r="S284" s="21">
        <v>0.26800000000000002</v>
      </c>
    </row>
    <row r="285" spans="1:19" x14ac:dyDescent="0.2">
      <c r="A285" s="11">
        <f t="shared" si="4"/>
        <v>270</v>
      </c>
      <c r="B285" s="16">
        <v>2.0147855416798848</v>
      </c>
      <c r="C285" s="16">
        <v>4.0667705535306595</v>
      </c>
      <c r="D285" s="16">
        <v>4.1688452055077505</v>
      </c>
      <c r="E285" s="16">
        <v>1.1994036131236498</v>
      </c>
      <c r="F285" s="16">
        <v>11.75045852806943</v>
      </c>
      <c r="H285" s="17">
        <v>4.0667705535306595</v>
      </c>
      <c r="I285" s="16">
        <v>9.4350193721620599</v>
      </c>
      <c r="J285" s="16"/>
      <c r="K285" s="16">
        <v>15.81722908160009</v>
      </c>
      <c r="L285" s="19"/>
      <c r="N285" s="16">
        <v>15.81722908160009</v>
      </c>
      <c r="O285" s="19">
        <v>0.42299999999999999</v>
      </c>
      <c r="R285" s="20">
        <v>15.345354808610864</v>
      </c>
      <c r="S285" s="21">
        <v>0.26900000000000002</v>
      </c>
    </row>
    <row r="286" spans="1:19" x14ac:dyDescent="0.2">
      <c r="A286" s="11">
        <f t="shared" si="4"/>
        <v>271</v>
      </c>
      <c r="B286" s="16">
        <v>2.3482637112028897</v>
      </c>
      <c r="C286" s="16">
        <v>4.8223310032917652</v>
      </c>
      <c r="D286" s="16">
        <v>4.642657443677308</v>
      </c>
      <c r="E286" s="16">
        <v>0.97432878399195033</v>
      </c>
      <c r="F286" s="16">
        <v>12.747963895264547</v>
      </c>
      <c r="H286" s="17">
        <v>4.8223310032917652</v>
      </c>
      <c r="I286" s="16">
        <v>10.439317230961024</v>
      </c>
      <c r="J286" s="16"/>
      <c r="K286" s="16">
        <v>17.570294898556313</v>
      </c>
      <c r="L286" s="19"/>
      <c r="N286" s="16">
        <v>17.570294898556313</v>
      </c>
      <c r="O286" s="19">
        <v>0.91</v>
      </c>
      <c r="R286" s="20">
        <v>15.346555341617204</v>
      </c>
      <c r="S286" s="21">
        <v>0.27</v>
      </c>
    </row>
    <row r="287" spans="1:19" x14ac:dyDescent="0.2">
      <c r="A287" s="11">
        <f t="shared" si="4"/>
        <v>272</v>
      </c>
      <c r="B287" s="16">
        <v>2.3457330421952065</v>
      </c>
      <c r="C287" s="16">
        <v>4.4590253865899285</v>
      </c>
      <c r="D287" s="16">
        <v>4.1330381905972899</v>
      </c>
      <c r="E287" s="16">
        <v>0.91067245412068587</v>
      </c>
      <c r="F287" s="16">
        <v>11.46087541502493</v>
      </c>
      <c r="H287" s="17">
        <v>4.4590253865899285</v>
      </c>
      <c r="I287" s="16">
        <v>9.5027360313079043</v>
      </c>
      <c r="J287" s="16"/>
      <c r="K287" s="16">
        <v>15.919900801614858</v>
      </c>
      <c r="L287" s="19"/>
      <c r="N287" s="16">
        <v>15.919900801614858</v>
      </c>
      <c r="O287" s="19">
        <v>0.46700000000000003</v>
      </c>
      <c r="R287" s="20">
        <v>15.351616679632571</v>
      </c>
      <c r="S287" s="21">
        <v>0.27100000000000002</v>
      </c>
    </row>
    <row r="288" spans="1:19" x14ac:dyDescent="0.2">
      <c r="A288" s="11">
        <f t="shared" si="4"/>
        <v>273</v>
      </c>
      <c r="B288" s="16">
        <v>3.0662824934115633</v>
      </c>
      <c r="C288" s="16">
        <v>2.8643867254722863</v>
      </c>
      <c r="D288" s="16">
        <v>3.6930019656247168</v>
      </c>
      <c r="E288" s="16">
        <v>1.219069990407661</v>
      </c>
      <c r="F288" s="16">
        <v>11.269628006004496</v>
      </c>
      <c r="H288" s="17">
        <v>3.0662824934115633</v>
      </c>
      <c r="I288" s="16">
        <v>7.9783544494439411</v>
      </c>
      <c r="J288" s="16"/>
      <c r="K288" s="16">
        <v>14.134014731476782</v>
      </c>
      <c r="L288" s="19"/>
      <c r="N288" s="16">
        <v>14.134014731476782</v>
      </c>
      <c r="O288" s="19">
        <v>4.1000000000000002E-2</v>
      </c>
      <c r="R288" s="20">
        <v>15.365251710514713</v>
      </c>
      <c r="S288" s="21">
        <v>0.27200000000000002</v>
      </c>
    </row>
    <row r="289" spans="1:19" x14ac:dyDescent="0.2">
      <c r="A289" s="11">
        <f t="shared" si="4"/>
        <v>274</v>
      </c>
      <c r="B289" s="16">
        <v>1.3038363754749298</v>
      </c>
      <c r="C289" s="16">
        <v>3.97208306012908</v>
      </c>
      <c r="D289" s="16">
        <v>4.007611709406774</v>
      </c>
      <c r="E289" s="16">
        <v>0.71078320231754333</v>
      </c>
      <c r="F289" s="16">
        <v>12.487973466078984</v>
      </c>
      <c r="H289" s="17">
        <v>3.97208306012908</v>
      </c>
      <c r="I289" s="16">
        <v>8.6904779718533973</v>
      </c>
      <c r="J289" s="16"/>
      <c r="K289" s="16">
        <v>16.460056526208064</v>
      </c>
      <c r="L289" s="19"/>
      <c r="N289" s="16">
        <v>16.460056526208064</v>
      </c>
      <c r="O289" s="19">
        <v>0.65</v>
      </c>
      <c r="R289" s="20">
        <v>15.366503971032216</v>
      </c>
      <c r="S289" s="21">
        <v>0.27300000000000002</v>
      </c>
    </row>
    <row r="290" spans="1:19" x14ac:dyDescent="0.2">
      <c r="A290" s="11">
        <f t="shared" si="4"/>
        <v>275</v>
      </c>
      <c r="B290" s="16">
        <v>2.9087034413823858</v>
      </c>
      <c r="C290" s="16">
        <v>3.4879578935069731</v>
      </c>
      <c r="D290" s="16">
        <v>4.2839567746377725</v>
      </c>
      <c r="E290" s="16">
        <v>1.2733798312419822</v>
      </c>
      <c r="F290" s="16">
        <v>10.596085788449273</v>
      </c>
      <c r="H290" s="17">
        <v>3.4879578935069731</v>
      </c>
      <c r="I290" s="16">
        <v>9.0452944993867277</v>
      </c>
      <c r="J290" s="16"/>
      <c r="K290" s="16">
        <v>14.084043681956246</v>
      </c>
      <c r="L290" s="19"/>
      <c r="N290" s="16">
        <v>14.084043681956246</v>
      </c>
      <c r="O290" s="19">
        <v>3.5000000000000003E-2</v>
      </c>
      <c r="R290" s="20">
        <v>15.368458247772651</v>
      </c>
      <c r="S290" s="21">
        <v>0.27400000000000002</v>
      </c>
    </row>
    <row r="291" spans="1:19" x14ac:dyDescent="0.2">
      <c r="A291" s="11">
        <f t="shared" si="4"/>
        <v>276</v>
      </c>
      <c r="B291" s="16">
        <v>1.5005885011778446</v>
      </c>
      <c r="C291" s="16">
        <v>3.9527881300309673</v>
      </c>
      <c r="D291" s="16">
        <v>4.1580331527293311</v>
      </c>
      <c r="E291" s="16">
        <v>1.2781529353796941</v>
      </c>
      <c r="F291" s="16">
        <v>11.856727299629711</v>
      </c>
      <c r="H291" s="17">
        <v>3.9527881300309673</v>
      </c>
      <c r="I291" s="16">
        <v>9.3889742181399924</v>
      </c>
      <c r="J291" s="16"/>
      <c r="K291" s="16">
        <v>15.809515429660678</v>
      </c>
      <c r="L291" s="19"/>
      <c r="N291" s="16">
        <v>15.809515429660678</v>
      </c>
      <c r="O291" s="19">
        <v>0.42099999999999999</v>
      </c>
      <c r="R291" s="20">
        <v>15.369290435424773</v>
      </c>
      <c r="S291" s="21">
        <v>0.27500000000000002</v>
      </c>
    </row>
    <row r="292" spans="1:19" x14ac:dyDescent="0.2">
      <c r="A292" s="11">
        <f t="shared" si="4"/>
        <v>277</v>
      </c>
      <c r="B292" s="16">
        <v>2.0482111772726057</v>
      </c>
      <c r="C292" s="16">
        <v>4.1793159754015505</v>
      </c>
      <c r="D292" s="16">
        <v>4.033879836792039</v>
      </c>
      <c r="E292" s="16">
        <v>1.0695028254540375</v>
      </c>
      <c r="F292" s="16">
        <v>11.671717887395062</v>
      </c>
      <c r="H292" s="17">
        <v>4.1793159754015505</v>
      </c>
      <c r="I292" s="16">
        <v>9.282698637647627</v>
      </c>
      <c r="J292" s="16"/>
      <c r="K292" s="16">
        <v>15.851033862796612</v>
      </c>
      <c r="L292" s="19"/>
      <c r="N292" s="16">
        <v>15.851033862796612</v>
      </c>
      <c r="O292" s="19">
        <v>0.442</v>
      </c>
      <c r="R292" s="20">
        <v>15.378270558736403</v>
      </c>
      <c r="S292" s="21">
        <v>0.27600000000000002</v>
      </c>
    </row>
    <row r="293" spans="1:19" x14ac:dyDescent="0.2">
      <c r="A293" s="11">
        <f t="shared" si="4"/>
        <v>278</v>
      </c>
      <c r="B293" s="16">
        <v>2.2659425035744789</v>
      </c>
      <c r="C293" s="16">
        <v>4.3997297426394653</v>
      </c>
      <c r="D293" s="16">
        <v>3.7336106323473359</v>
      </c>
      <c r="E293" s="16">
        <v>1.0876589751896972</v>
      </c>
      <c r="F293" s="16">
        <v>11.951595555103268</v>
      </c>
      <c r="H293" s="17">
        <v>4.3997297426394653</v>
      </c>
      <c r="I293" s="16">
        <v>9.2209993501764984</v>
      </c>
      <c r="J293" s="16"/>
      <c r="K293" s="16">
        <v>16.351325297742733</v>
      </c>
      <c r="L293" s="19"/>
      <c r="N293" s="16">
        <v>16.351325297742733</v>
      </c>
      <c r="O293" s="19">
        <v>0.61199999999999999</v>
      </c>
      <c r="R293" s="20">
        <v>15.37907659841585</v>
      </c>
      <c r="S293" s="21">
        <v>0.27700000000000002</v>
      </c>
    </row>
    <row r="294" spans="1:19" x14ac:dyDescent="0.2">
      <c r="A294" s="11">
        <f t="shared" si="4"/>
        <v>279</v>
      </c>
      <c r="B294" s="16">
        <v>1.7288438180476078</v>
      </c>
      <c r="C294" s="16">
        <v>3.6184874362370465</v>
      </c>
      <c r="D294" s="16">
        <v>4.3975860156515409</v>
      </c>
      <c r="E294" s="16">
        <v>0.94189257608923072</v>
      </c>
      <c r="F294" s="16">
        <v>11.520969140576199</v>
      </c>
      <c r="H294" s="17">
        <v>3.6184874362370465</v>
      </c>
      <c r="I294" s="16">
        <v>8.9579660279778182</v>
      </c>
      <c r="J294" s="16"/>
      <c r="K294" s="16">
        <v>15.139456576813245</v>
      </c>
      <c r="L294" s="19"/>
      <c r="N294" s="16">
        <v>15.139456576813245</v>
      </c>
      <c r="O294" s="19">
        <v>0.21199999999999999</v>
      </c>
      <c r="R294" s="20">
        <v>15.379450628111954</v>
      </c>
      <c r="S294" s="21">
        <v>0.27800000000000002</v>
      </c>
    </row>
    <row r="295" spans="1:19" x14ac:dyDescent="0.2">
      <c r="A295" s="11">
        <f t="shared" si="4"/>
        <v>280</v>
      </c>
      <c r="B295" s="16">
        <v>2.3474838194961194</v>
      </c>
      <c r="C295" s="16">
        <v>4.14815668691881</v>
      </c>
      <c r="D295" s="16">
        <v>4.2756872631834995</v>
      </c>
      <c r="E295" s="16">
        <v>1.0390256166156178</v>
      </c>
      <c r="F295" s="16">
        <v>10.497387423412874</v>
      </c>
      <c r="H295" s="17">
        <v>4.14815668691881</v>
      </c>
      <c r="I295" s="16">
        <v>9.4628695667179272</v>
      </c>
      <c r="J295" s="16"/>
      <c r="K295" s="16">
        <v>14.645544110331684</v>
      </c>
      <c r="L295" s="19"/>
      <c r="N295" s="16">
        <v>14.645544110331684</v>
      </c>
      <c r="O295" s="19">
        <v>0.10199999999999999</v>
      </c>
      <c r="R295" s="20">
        <v>15.38387077236257</v>
      </c>
      <c r="S295" s="21">
        <v>0.27900000000000003</v>
      </c>
    </row>
    <row r="296" spans="1:19" x14ac:dyDescent="0.2">
      <c r="A296" s="11">
        <f t="shared" si="4"/>
        <v>281</v>
      </c>
      <c r="B296" s="16">
        <v>1.8967825831641676</v>
      </c>
      <c r="C296" s="16">
        <v>3.9338467659981688</v>
      </c>
      <c r="D296" s="16">
        <v>4.1618666684635173</v>
      </c>
      <c r="E296" s="16">
        <v>1.1582503102781629</v>
      </c>
      <c r="F296" s="16">
        <v>11.817343905306188</v>
      </c>
      <c r="H296" s="17">
        <v>3.9338467659981688</v>
      </c>
      <c r="I296" s="16">
        <v>9.2539637447398491</v>
      </c>
      <c r="J296" s="16"/>
      <c r="K296" s="16">
        <v>15.751190671304357</v>
      </c>
      <c r="L296" s="19"/>
      <c r="N296" s="16">
        <v>15.751190671304357</v>
      </c>
      <c r="O296" s="19">
        <v>0.40600000000000003</v>
      </c>
      <c r="R296" s="20">
        <v>15.38654980269348</v>
      </c>
      <c r="S296" s="21">
        <v>0.28000000000000003</v>
      </c>
    </row>
    <row r="297" spans="1:19" x14ac:dyDescent="0.2">
      <c r="A297" s="11">
        <f t="shared" si="4"/>
        <v>282</v>
      </c>
      <c r="B297" s="16">
        <v>2.1754870027070865</v>
      </c>
      <c r="C297" s="16">
        <v>3.6452720552042592</v>
      </c>
      <c r="D297" s="16">
        <v>3.9162753646260171</v>
      </c>
      <c r="E297" s="16">
        <v>1.020201349002491</v>
      </c>
      <c r="F297" s="16">
        <v>11.205165295279585</v>
      </c>
      <c r="H297" s="17">
        <v>3.6452720552042592</v>
      </c>
      <c r="I297" s="16">
        <v>8.5817487688327674</v>
      </c>
      <c r="J297" s="16"/>
      <c r="K297" s="16">
        <v>14.850437350483844</v>
      </c>
      <c r="L297" s="19"/>
      <c r="N297" s="16">
        <v>14.850437350483844</v>
      </c>
      <c r="O297" s="19">
        <v>0.14000000000000001</v>
      </c>
      <c r="R297" s="20">
        <v>15.387267166639504</v>
      </c>
      <c r="S297" s="21">
        <v>0.28100000000000003</v>
      </c>
    </row>
    <row r="298" spans="1:19" x14ac:dyDescent="0.2">
      <c r="A298" s="11">
        <f t="shared" si="4"/>
        <v>283</v>
      </c>
      <c r="B298" s="16">
        <v>2.1609151922821184</v>
      </c>
      <c r="C298" s="16">
        <v>3.9654909288437921</v>
      </c>
      <c r="D298" s="16">
        <v>4.3914725489266857</v>
      </c>
      <c r="E298" s="16">
        <v>1.1337572521151742</v>
      </c>
      <c r="F298" s="16">
        <v>12.974305294221267</v>
      </c>
      <c r="H298" s="17">
        <v>3.9654909288437921</v>
      </c>
      <c r="I298" s="16">
        <v>9.490720729885652</v>
      </c>
      <c r="J298" s="16"/>
      <c r="K298" s="16">
        <v>16.939796223065059</v>
      </c>
      <c r="L298" s="19"/>
      <c r="N298" s="16">
        <v>16.939796223065059</v>
      </c>
      <c r="O298" s="19">
        <v>0.78400000000000003</v>
      </c>
      <c r="R298" s="20">
        <v>15.394146925624227</v>
      </c>
      <c r="S298" s="21">
        <v>0.28199999999999997</v>
      </c>
    </row>
    <row r="299" spans="1:19" x14ac:dyDescent="0.2">
      <c r="A299" s="11">
        <f t="shared" si="4"/>
        <v>284</v>
      </c>
      <c r="B299" s="16">
        <v>2.2270621735078748</v>
      </c>
      <c r="C299" s="16">
        <v>4.4686717147706077</v>
      </c>
      <c r="D299" s="16">
        <v>3.5636127575835417</v>
      </c>
      <c r="E299" s="16">
        <v>0.95351475047300482</v>
      </c>
      <c r="F299" s="16">
        <v>12.372781414625933</v>
      </c>
      <c r="H299" s="17">
        <v>4.4686717147706077</v>
      </c>
      <c r="I299" s="16">
        <v>8.9857992228271542</v>
      </c>
      <c r="J299" s="16"/>
      <c r="K299" s="16">
        <v>16.841453129396541</v>
      </c>
      <c r="L299" s="19"/>
      <c r="N299" s="16">
        <v>16.841453129396541</v>
      </c>
      <c r="O299" s="19">
        <v>0.75800000000000001</v>
      </c>
      <c r="R299" s="20">
        <v>15.39475003429834</v>
      </c>
      <c r="S299" s="21">
        <v>0.28299999999999997</v>
      </c>
    </row>
    <row r="300" spans="1:19" x14ac:dyDescent="0.2">
      <c r="A300" s="11">
        <f t="shared" si="4"/>
        <v>285</v>
      </c>
      <c r="B300" s="16">
        <v>1.1885670169722289</v>
      </c>
      <c r="C300" s="16">
        <v>3.1039658198133111</v>
      </c>
      <c r="D300" s="16">
        <v>4.1139475323270744</v>
      </c>
      <c r="E300" s="16">
        <v>0.80005584529862972</v>
      </c>
      <c r="F300" s="16">
        <v>13.547136889712419</v>
      </c>
      <c r="H300" s="17">
        <v>3.1039658198133111</v>
      </c>
      <c r="I300" s="16">
        <v>8.0179691974390153</v>
      </c>
      <c r="J300" s="16"/>
      <c r="K300" s="16">
        <v>16.65110270952573</v>
      </c>
      <c r="L300" s="19"/>
      <c r="N300" s="16">
        <v>16.65110270952573</v>
      </c>
      <c r="O300" s="19">
        <v>0.70699999999999996</v>
      </c>
      <c r="R300" s="20">
        <v>15.401985633085133</v>
      </c>
      <c r="S300" s="21">
        <v>0.28399999999999997</v>
      </c>
    </row>
    <row r="301" spans="1:19" x14ac:dyDescent="0.2">
      <c r="A301" s="11">
        <f t="shared" si="4"/>
        <v>286</v>
      </c>
      <c r="B301" s="16">
        <v>1.939938106763293</v>
      </c>
      <c r="C301" s="16">
        <v>3.3329879544035066</v>
      </c>
      <c r="D301" s="16">
        <v>4.4602613644237863</v>
      </c>
      <c r="E301" s="16">
        <v>1.2789905361169076</v>
      </c>
      <c r="F301" s="16">
        <v>10.929176854289835</v>
      </c>
      <c r="H301" s="17">
        <v>3.3329879544035066</v>
      </c>
      <c r="I301" s="16">
        <v>9.0722398549442005</v>
      </c>
      <c r="J301" s="16"/>
      <c r="K301" s="16">
        <v>14.262164808693342</v>
      </c>
      <c r="L301" s="19"/>
      <c r="N301" s="16">
        <v>14.262164808693342</v>
      </c>
      <c r="O301" s="19">
        <v>4.9000000000000002E-2</v>
      </c>
      <c r="R301" s="20">
        <v>15.403274841824896</v>
      </c>
      <c r="S301" s="21">
        <v>0.28499999999999998</v>
      </c>
    </row>
    <row r="302" spans="1:19" x14ac:dyDescent="0.2">
      <c r="A302" s="11">
        <f t="shared" si="4"/>
        <v>287</v>
      </c>
      <c r="B302" s="16">
        <v>2.6671052688034251</v>
      </c>
      <c r="C302" s="16">
        <v>3.8878962514936575</v>
      </c>
      <c r="D302" s="16">
        <v>4.1944047558026796</v>
      </c>
      <c r="E302" s="16">
        <v>0.78037461505664396</v>
      </c>
      <c r="F302" s="16">
        <v>12.50102698878618</v>
      </c>
      <c r="H302" s="17">
        <v>3.8878962514936575</v>
      </c>
      <c r="I302" s="16">
        <v>8.862675622352981</v>
      </c>
      <c r="J302" s="16"/>
      <c r="K302" s="16">
        <v>16.388923240279837</v>
      </c>
      <c r="L302" s="19"/>
      <c r="N302" s="16">
        <v>16.388923240279837</v>
      </c>
      <c r="O302" s="19">
        <v>0.628</v>
      </c>
      <c r="R302" s="20">
        <v>15.407825157504703</v>
      </c>
      <c r="S302" s="21">
        <v>0.28599999999999998</v>
      </c>
    </row>
    <row r="303" spans="1:19" x14ac:dyDescent="0.2">
      <c r="A303" s="11">
        <f t="shared" si="4"/>
        <v>288</v>
      </c>
      <c r="B303" s="16">
        <v>2.8281540431198664</v>
      </c>
      <c r="C303" s="16">
        <v>4.5925608093093615</v>
      </c>
      <c r="D303" s="16">
        <v>3.0040695120114833</v>
      </c>
      <c r="E303" s="16">
        <v>0.87200834789291548</v>
      </c>
      <c r="F303" s="16">
        <v>12.926006578083616</v>
      </c>
      <c r="H303" s="17">
        <v>4.5925608093093615</v>
      </c>
      <c r="I303" s="16">
        <v>8.4686386692137603</v>
      </c>
      <c r="J303" s="16"/>
      <c r="K303" s="16">
        <v>17.518567387392977</v>
      </c>
      <c r="L303" s="19"/>
      <c r="N303" s="16">
        <v>17.518567387392977</v>
      </c>
      <c r="O303" s="19">
        <v>0.90600000000000003</v>
      </c>
      <c r="R303" s="20">
        <v>15.410965756396763</v>
      </c>
      <c r="S303" s="21">
        <v>0.28699999999999998</v>
      </c>
    </row>
    <row r="304" spans="1:19" x14ac:dyDescent="0.2">
      <c r="A304" s="11">
        <f t="shared" si="4"/>
        <v>289</v>
      </c>
      <c r="B304" s="16">
        <v>1.9779805648358888</v>
      </c>
      <c r="C304" s="16">
        <v>4.5605852493317798</v>
      </c>
      <c r="D304" s="16">
        <v>4.2140952416311848</v>
      </c>
      <c r="E304" s="16">
        <v>0.7654415572014841</v>
      </c>
      <c r="F304" s="16">
        <v>13.667876858846284</v>
      </c>
      <c r="H304" s="17">
        <v>4.5605852493317798</v>
      </c>
      <c r="I304" s="16">
        <v>9.5401220481644486</v>
      </c>
      <c r="J304" s="16"/>
      <c r="K304" s="16">
        <v>18.228462108178064</v>
      </c>
      <c r="L304" s="19"/>
      <c r="N304" s="16">
        <v>18.228462108178064</v>
      </c>
      <c r="O304" s="19">
        <v>0.97499999999999998</v>
      </c>
      <c r="R304" s="20">
        <v>15.414671947306488</v>
      </c>
      <c r="S304" s="21">
        <v>0.28799999999999998</v>
      </c>
    </row>
    <row r="305" spans="1:19" x14ac:dyDescent="0.2">
      <c r="A305" s="11">
        <f t="shared" si="4"/>
        <v>290</v>
      </c>
      <c r="B305" s="16">
        <v>2.0110355813376373</v>
      </c>
      <c r="C305" s="16">
        <v>3.6767536458719405</v>
      </c>
      <c r="D305" s="16">
        <v>4.015622798628101</v>
      </c>
      <c r="E305" s="16">
        <v>0.94196604518492677</v>
      </c>
      <c r="F305" s="16">
        <v>12.487800662085647</v>
      </c>
      <c r="H305" s="17">
        <v>3.6767536458719405</v>
      </c>
      <c r="I305" s="16">
        <v>8.6343424896849683</v>
      </c>
      <c r="J305" s="16"/>
      <c r="K305" s="16">
        <v>16.164554307957587</v>
      </c>
      <c r="L305" s="19"/>
      <c r="N305" s="16">
        <v>16.164554307957587</v>
      </c>
      <c r="O305" s="19">
        <v>0.54700000000000004</v>
      </c>
      <c r="R305" s="20">
        <v>15.41722762741847</v>
      </c>
      <c r="S305" s="21">
        <v>0.28899999999999998</v>
      </c>
    </row>
    <row r="306" spans="1:19" x14ac:dyDescent="0.2">
      <c r="A306" s="11">
        <f t="shared" si="4"/>
        <v>291</v>
      </c>
      <c r="B306" s="16">
        <v>2.3580316842999309</v>
      </c>
      <c r="C306" s="16">
        <v>3.073581875563832</v>
      </c>
      <c r="D306" s="16">
        <v>3.8786718983865285</v>
      </c>
      <c r="E306" s="16">
        <v>1.0676021772960667</v>
      </c>
      <c r="F306" s="16">
        <v>12.665083916828735</v>
      </c>
      <c r="H306" s="17">
        <v>3.073581875563832</v>
      </c>
      <c r="I306" s="16">
        <v>8.0198559512464271</v>
      </c>
      <c r="J306" s="16"/>
      <c r="K306" s="16">
        <v>15.738665792392567</v>
      </c>
      <c r="L306" s="19"/>
      <c r="N306" s="16">
        <v>15.738665792392567</v>
      </c>
      <c r="O306" s="19">
        <v>0.40100000000000002</v>
      </c>
      <c r="R306" s="20">
        <v>15.417327671835665</v>
      </c>
      <c r="S306" s="21">
        <v>0.28999999999999998</v>
      </c>
    </row>
    <row r="307" spans="1:19" x14ac:dyDescent="0.2">
      <c r="A307" s="11">
        <f t="shared" si="4"/>
        <v>292</v>
      </c>
      <c r="B307" s="16">
        <v>1.787221440783469</v>
      </c>
      <c r="C307" s="16">
        <v>3.100709828780964</v>
      </c>
      <c r="D307" s="16">
        <v>4.2303686428604124</v>
      </c>
      <c r="E307" s="16">
        <v>1.4691943331636139</v>
      </c>
      <c r="F307" s="16">
        <v>10.892774328851374</v>
      </c>
      <c r="H307" s="17">
        <v>3.100709828780964</v>
      </c>
      <c r="I307" s="16">
        <v>8.8002728048049903</v>
      </c>
      <c r="J307" s="16"/>
      <c r="K307" s="16">
        <v>13.993484157632338</v>
      </c>
      <c r="L307" s="19"/>
      <c r="N307" s="16">
        <v>13.993484157632338</v>
      </c>
      <c r="O307" s="19">
        <v>3.2000000000000001E-2</v>
      </c>
      <c r="R307" s="20">
        <v>15.419221126117918</v>
      </c>
      <c r="S307" s="21">
        <v>0.29099999999999998</v>
      </c>
    </row>
    <row r="308" spans="1:19" x14ac:dyDescent="0.2">
      <c r="A308" s="11">
        <f t="shared" si="4"/>
        <v>293</v>
      </c>
      <c r="B308" s="16">
        <v>2.421323420596309</v>
      </c>
      <c r="C308" s="16">
        <v>3.283184024534421</v>
      </c>
      <c r="D308" s="16">
        <v>4.4074727501119924</v>
      </c>
      <c r="E308" s="16">
        <v>1.0845069653223618</v>
      </c>
      <c r="F308" s="16">
        <v>13.875441739684902</v>
      </c>
      <c r="H308" s="17">
        <v>3.283184024534421</v>
      </c>
      <c r="I308" s="16">
        <v>8.7751637399687752</v>
      </c>
      <c r="J308" s="16"/>
      <c r="K308" s="16">
        <v>17.158625764219323</v>
      </c>
      <c r="L308" s="19"/>
      <c r="N308" s="16">
        <v>17.158625764219323</v>
      </c>
      <c r="O308" s="19">
        <v>0.85199999999999998</v>
      </c>
      <c r="R308" s="20">
        <v>15.419615051010624</v>
      </c>
      <c r="S308" s="21">
        <v>0.29199999999999998</v>
      </c>
    </row>
    <row r="309" spans="1:19" x14ac:dyDescent="0.2">
      <c r="A309" s="11">
        <f t="shared" si="4"/>
        <v>294</v>
      </c>
      <c r="B309" s="16">
        <v>1.6564014281830168</v>
      </c>
      <c r="C309" s="16">
        <v>3.3247001839336008</v>
      </c>
      <c r="D309" s="16">
        <v>4.158432532543884</v>
      </c>
      <c r="E309" s="16">
        <v>1.0752334149183298</v>
      </c>
      <c r="F309" s="16">
        <v>13.000335032586008</v>
      </c>
      <c r="H309" s="17">
        <v>3.3247001839336008</v>
      </c>
      <c r="I309" s="16">
        <v>8.5583661313958146</v>
      </c>
      <c r="J309" s="16"/>
      <c r="K309" s="16">
        <v>16.325035216519609</v>
      </c>
      <c r="L309" s="19"/>
      <c r="N309" s="16">
        <v>16.325035216519609</v>
      </c>
      <c r="O309" s="19">
        <v>0.60399999999999998</v>
      </c>
      <c r="R309" s="20">
        <v>15.420625726997969</v>
      </c>
      <c r="S309" s="21">
        <v>0.29299999999999998</v>
      </c>
    </row>
    <row r="310" spans="1:19" x14ac:dyDescent="0.2">
      <c r="A310" s="11">
        <f t="shared" si="4"/>
        <v>295</v>
      </c>
      <c r="B310" s="16">
        <v>2.5871913799637696</v>
      </c>
      <c r="C310" s="16">
        <v>4.3360810296726413</v>
      </c>
      <c r="D310" s="16">
        <v>4.0696906408848008</v>
      </c>
      <c r="E310" s="16">
        <v>0.65406187766348012</v>
      </c>
      <c r="F310" s="16">
        <v>11.205269887170289</v>
      </c>
      <c r="H310" s="17">
        <v>4.3360810296726413</v>
      </c>
      <c r="I310" s="16">
        <v>9.0598335482209222</v>
      </c>
      <c r="J310" s="16"/>
      <c r="K310" s="16">
        <v>15.54135091684293</v>
      </c>
      <c r="L310" s="19"/>
      <c r="N310" s="16">
        <v>15.54135091684293</v>
      </c>
      <c r="O310" s="19">
        <v>0.33100000000000002</v>
      </c>
      <c r="R310" s="20">
        <v>15.423088183903019</v>
      </c>
      <c r="S310" s="21">
        <v>0.29399999999999998</v>
      </c>
    </row>
    <row r="311" spans="1:19" x14ac:dyDescent="0.2">
      <c r="A311" s="11">
        <f t="shared" si="4"/>
        <v>296</v>
      </c>
      <c r="B311" s="16">
        <v>2.384744680559379</v>
      </c>
      <c r="C311" s="16">
        <v>3.5052905887860106</v>
      </c>
      <c r="D311" s="16">
        <v>3.4505488625691214</v>
      </c>
      <c r="E311" s="16">
        <v>1.41397527911613</v>
      </c>
      <c r="F311" s="16">
        <v>13.634393811400514</v>
      </c>
      <c r="H311" s="17">
        <v>3.5052905887860106</v>
      </c>
      <c r="I311" s="16">
        <v>8.369814730471262</v>
      </c>
      <c r="J311" s="16"/>
      <c r="K311" s="16">
        <v>17.139684400186525</v>
      </c>
      <c r="L311" s="19"/>
      <c r="N311" s="16">
        <v>17.139684400186525</v>
      </c>
      <c r="O311" s="19">
        <v>0.84499999999999997</v>
      </c>
      <c r="R311" s="20">
        <v>15.430760908580851</v>
      </c>
      <c r="S311" s="21">
        <v>0.29499999999999998</v>
      </c>
    </row>
    <row r="312" spans="1:19" x14ac:dyDescent="0.2">
      <c r="A312" s="11">
        <f t="shared" si="4"/>
        <v>297</v>
      </c>
      <c r="B312" s="16">
        <v>2.8060578693402931</v>
      </c>
      <c r="C312" s="16">
        <v>3.5564371602085885</v>
      </c>
      <c r="D312" s="16">
        <v>4.5079520128674631</v>
      </c>
      <c r="E312" s="16">
        <v>0.84628037236689124</v>
      </c>
      <c r="F312" s="16">
        <v>11.02212266533752</v>
      </c>
      <c r="H312" s="17">
        <v>3.5564371602085885</v>
      </c>
      <c r="I312" s="16">
        <v>8.9106695454429428</v>
      </c>
      <c r="J312" s="16"/>
      <c r="K312" s="16">
        <v>14.578559825546108</v>
      </c>
      <c r="L312" s="19"/>
      <c r="N312" s="16">
        <v>14.578559825546108</v>
      </c>
      <c r="O312" s="19">
        <v>9.4E-2</v>
      </c>
      <c r="R312" s="20">
        <v>15.44065621093614</v>
      </c>
      <c r="S312" s="21">
        <v>0.29599999999999999</v>
      </c>
    </row>
    <row r="313" spans="1:19" x14ac:dyDescent="0.2">
      <c r="A313" s="11">
        <f t="shared" si="4"/>
        <v>298</v>
      </c>
      <c r="B313" s="16">
        <v>2.2068890125883627</v>
      </c>
      <c r="C313" s="16">
        <v>4.0514398834638996</v>
      </c>
      <c r="D313" s="16">
        <v>3.6804302165855916</v>
      </c>
      <c r="E313" s="16">
        <v>1.2337314513169986</v>
      </c>
      <c r="F313" s="16">
        <v>12.148839944813517</v>
      </c>
      <c r="H313" s="17">
        <v>4.0514398834638996</v>
      </c>
      <c r="I313" s="16">
        <v>8.9656015513664897</v>
      </c>
      <c r="J313" s="16"/>
      <c r="K313" s="16">
        <v>16.200279828277417</v>
      </c>
      <c r="L313" s="19"/>
      <c r="N313" s="16">
        <v>16.200279828277417</v>
      </c>
      <c r="O313" s="19">
        <v>0.56100000000000005</v>
      </c>
      <c r="R313" s="20">
        <v>15.441694171764539</v>
      </c>
      <c r="S313" s="21">
        <v>0.29699999999999999</v>
      </c>
    </row>
    <row r="314" spans="1:19" x14ac:dyDescent="0.2">
      <c r="A314" s="11">
        <f t="shared" si="4"/>
        <v>299</v>
      </c>
      <c r="B314" s="16">
        <v>1.97644863469759</v>
      </c>
      <c r="C314" s="16">
        <v>3.4695838267944055</v>
      </c>
      <c r="D314" s="16">
        <v>3.9251147690983998</v>
      </c>
      <c r="E314" s="16">
        <v>1.1282202815673372</v>
      </c>
      <c r="F314" s="16">
        <v>11.80496113494155</v>
      </c>
      <c r="H314" s="17">
        <v>3.4695838267944055</v>
      </c>
      <c r="I314" s="16">
        <v>8.5229188774601425</v>
      </c>
      <c r="J314" s="16"/>
      <c r="K314" s="16">
        <v>15.274544961735955</v>
      </c>
      <c r="L314" s="19"/>
      <c r="N314" s="16">
        <v>15.274544961735955</v>
      </c>
      <c r="O314" s="19">
        <v>0.247</v>
      </c>
      <c r="R314" s="20">
        <v>15.444391960423673</v>
      </c>
      <c r="S314" s="21">
        <v>0.29799999999999999</v>
      </c>
    </row>
    <row r="315" spans="1:19" x14ac:dyDescent="0.2">
      <c r="A315" s="11">
        <f t="shared" si="4"/>
        <v>300</v>
      </c>
      <c r="B315" s="16">
        <v>1.6798590018443065</v>
      </c>
      <c r="C315" s="16">
        <v>4.6529376150865573</v>
      </c>
      <c r="D315" s="16">
        <v>4.1775709345110954</v>
      </c>
      <c r="E315" s="16">
        <v>0.48802278231596574</v>
      </c>
      <c r="F315" s="16">
        <v>12.779193669586675</v>
      </c>
      <c r="H315" s="17">
        <v>4.6529376150865573</v>
      </c>
      <c r="I315" s="16">
        <v>9.3185313319136185</v>
      </c>
      <c r="J315" s="16"/>
      <c r="K315" s="16">
        <v>17.432131284673233</v>
      </c>
      <c r="L315" s="19"/>
      <c r="N315" s="16">
        <v>17.432131284673233</v>
      </c>
      <c r="O315" s="19">
        <v>0.89500000000000002</v>
      </c>
      <c r="R315" s="20">
        <v>15.444697778017144</v>
      </c>
      <c r="S315" s="21">
        <v>0.29899999999999999</v>
      </c>
    </row>
    <row r="316" spans="1:19" x14ac:dyDescent="0.2">
      <c r="A316" s="11">
        <f t="shared" si="4"/>
        <v>301</v>
      </c>
      <c r="B316" s="16">
        <v>1.8763337316631805</v>
      </c>
      <c r="C316" s="16">
        <v>3.5475809555500746</v>
      </c>
      <c r="D316" s="16">
        <v>3.6907739264315751</v>
      </c>
      <c r="E316" s="16">
        <v>1.3141644624520268</v>
      </c>
      <c r="F316" s="16">
        <v>13.245307430508547</v>
      </c>
      <c r="H316" s="17">
        <v>3.5475809555500746</v>
      </c>
      <c r="I316" s="16">
        <v>8.5525193444336765</v>
      </c>
      <c r="J316" s="16"/>
      <c r="K316" s="16">
        <v>16.792888386058621</v>
      </c>
      <c r="L316" s="19"/>
      <c r="N316" s="16">
        <v>16.792888386058621</v>
      </c>
      <c r="O316" s="19">
        <v>0.74399999999999999</v>
      </c>
      <c r="R316" s="20">
        <v>15.447750269609969</v>
      </c>
      <c r="S316" s="21">
        <v>0.3</v>
      </c>
    </row>
    <row r="317" spans="1:19" x14ac:dyDescent="0.2">
      <c r="A317" s="11">
        <f t="shared" si="4"/>
        <v>302</v>
      </c>
      <c r="B317" s="16">
        <v>2.6141067387943622</v>
      </c>
      <c r="C317" s="16">
        <v>3.2547873262083158</v>
      </c>
      <c r="D317" s="16">
        <v>4.0214702647554077</v>
      </c>
      <c r="E317" s="16">
        <v>0.79809048068091215</v>
      </c>
      <c r="F317" s="16">
        <v>12.072545844886918</v>
      </c>
      <c r="H317" s="17">
        <v>3.2547873262083158</v>
      </c>
      <c r="I317" s="16">
        <v>8.0743480716446356</v>
      </c>
      <c r="J317" s="16"/>
      <c r="K317" s="16">
        <v>15.327333171095233</v>
      </c>
      <c r="L317" s="19"/>
      <c r="N317" s="16">
        <v>15.327333171095233</v>
      </c>
      <c r="O317" s="19">
        <v>0.26100000000000001</v>
      </c>
      <c r="R317" s="20">
        <v>15.450637915288098</v>
      </c>
      <c r="S317" s="21">
        <v>0.30099999999999999</v>
      </c>
    </row>
    <row r="318" spans="1:19" x14ac:dyDescent="0.2">
      <c r="A318" s="11">
        <f t="shared" si="4"/>
        <v>303</v>
      </c>
      <c r="B318" s="16">
        <v>2.1593048182257917</v>
      </c>
      <c r="C318" s="16">
        <v>3.528770331380656</v>
      </c>
      <c r="D318" s="16">
        <v>3.5491464173937857</v>
      </c>
      <c r="E318" s="16">
        <v>1.4135456042604346</v>
      </c>
      <c r="F318" s="16">
        <v>10.68473423703108</v>
      </c>
      <c r="H318" s="17">
        <v>3.528770331380656</v>
      </c>
      <c r="I318" s="16">
        <v>8.4914623530348763</v>
      </c>
      <c r="J318" s="16"/>
      <c r="K318" s="16">
        <v>14.213504568411736</v>
      </c>
      <c r="L318" s="19"/>
      <c r="N318" s="16">
        <v>14.213504568411736</v>
      </c>
      <c r="O318" s="19">
        <v>4.7E-2</v>
      </c>
      <c r="R318" s="20">
        <v>15.451274561579339</v>
      </c>
      <c r="S318" s="21">
        <v>0.30199999999999999</v>
      </c>
    </row>
    <row r="319" spans="1:19" x14ac:dyDescent="0.2">
      <c r="A319" s="11">
        <f t="shared" si="4"/>
        <v>304</v>
      </c>
      <c r="B319" s="16">
        <v>1.3697156241978519</v>
      </c>
      <c r="C319" s="16">
        <v>3.8111877630435629</v>
      </c>
      <c r="D319" s="16">
        <v>4.2570884407759877</v>
      </c>
      <c r="E319" s="16">
        <v>0.97328695508258534</v>
      </c>
      <c r="F319" s="16">
        <v>12.332887566401041</v>
      </c>
      <c r="H319" s="17">
        <v>3.8111877630435629</v>
      </c>
      <c r="I319" s="16">
        <v>9.0415631589021359</v>
      </c>
      <c r="J319" s="16"/>
      <c r="K319" s="16">
        <v>16.144075329444604</v>
      </c>
      <c r="L319" s="19"/>
      <c r="N319" s="16">
        <v>16.144075329444604</v>
      </c>
      <c r="O319" s="19">
        <v>0.54100000000000004</v>
      </c>
      <c r="R319" s="20">
        <v>15.459375885635382</v>
      </c>
      <c r="S319" s="21">
        <v>0.30299999999999999</v>
      </c>
    </row>
    <row r="320" spans="1:19" x14ac:dyDescent="0.2">
      <c r="A320" s="11">
        <f t="shared" si="4"/>
        <v>305</v>
      </c>
      <c r="B320" s="16">
        <v>2.4292871835787082</v>
      </c>
      <c r="C320" s="16">
        <v>4.3667855708044954</v>
      </c>
      <c r="D320" s="16">
        <v>3.6363726361323643</v>
      </c>
      <c r="E320" s="16">
        <v>1.0519415897315412</v>
      </c>
      <c r="F320" s="16">
        <v>10.29469743417576</v>
      </c>
      <c r="H320" s="17">
        <v>4.3667855708044954</v>
      </c>
      <c r="I320" s="16">
        <v>9.0550997966684008</v>
      </c>
      <c r="J320" s="16"/>
      <c r="K320" s="16">
        <v>14.661483004980255</v>
      </c>
      <c r="L320" s="19"/>
      <c r="N320" s="16">
        <v>14.661483004980255</v>
      </c>
      <c r="O320" s="19">
        <v>0.105</v>
      </c>
      <c r="R320" s="20">
        <v>15.460517301486107</v>
      </c>
      <c r="S320" s="21">
        <v>0.30399999999999999</v>
      </c>
    </row>
    <row r="321" spans="1:19" x14ac:dyDescent="0.2">
      <c r="A321" s="11">
        <f t="shared" si="4"/>
        <v>306</v>
      </c>
      <c r="B321" s="16">
        <v>1.7498332504619611</v>
      </c>
      <c r="C321" s="16">
        <v>4.851835011417279</v>
      </c>
      <c r="D321" s="16">
        <v>3.6954876692143444</v>
      </c>
      <c r="E321" s="16">
        <v>0.59843542819726281</v>
      </c>
      <c r="F321" s="16">
        <v>11.28591250863974</v>
      </c>
      <c r="H321" s="17">
        <v>4.851835011417279</v>
      </c>
      <c r="I321" s="16">
        <v>9.1457581088288862</v>
      </c>
      <c r="J321" s="16"/>
      <c r="K321" s="16">
        <v>16.137747520057019</v>
      </c>
      <c r="L321" s="19"/>
      <c r="N321" s="16">
        <v>16.137747520057019</v>
      </c>
      <c r="O321" s="19">
        <v>0.53900000000000003</v>
      </c>
      <c r="R321" s="20">
        <v>15.464503162016626</v>
      </c>
      <c r="S321" s="21">
        <v>0.30499999999999999</v>
      </c>
    </row>
    <row r="322" spans="1:19" x14ac:dyDescent="0.2">
      <c r="A322" s="11">
        <f t="shared" si="4"/>
        <v>307</v>
      </c>
      <c r="B322" s="16">
        <v>2.1767079993442167</v>
      </c>
      <c r="C322" s="16">
        <v>5.1956944945268333</v>
      </c>
      <c r="D322" s="16">
        <v>3.7563010138037498</v>
      </c>
      <c r="E322" s="16">
        <v>0.80977763675582537</v>
      </c>
      <c r="F322" s="16">
        <v>13.209402853419306</v>
      </c>
      <c r="H322" s="17">
        <v>5.1956944945268333</v>
      </c>
      <c r="I322" s="16">
        <v>9.7617731450864085</v>
      </c>
      <c r="J322" s="16"/>
      <c r="K322" s="16">
        <v>18.405097347946139</v>
      </c>
      <c r="L322" s="19"/>
      <c r="N322" s="16">
        <v>18.405097347946139</v>
      </c>
      <c r="O322" s="19">
        <v>0.98799999999999999</v>
      </c>
      <c r="R322" s="20">
        <v>15.471074261236936</v>
      </c>
      <c r="S322" s="21">
        <v>0.30599999999999999</v>
      </c>
    </row>
    <row r="323" spans="1:19" x14ac:dyDescent="0.2">
      <c r="A323" s="11">
        <f t="shared" si="4"/>
        <v>308</v>
      </c>
      <c r="B323" s="16">
        <v>1.9306811560018105</v>
      </c>
      <c r="C323" s="16">
        <v>3.6683163772104308</v>
      </c>
      <c r="D323" s="16">
        <v>3.4960023777821334</v>
      </c>
      <c r="E323" s="16">
        <v>0.91368017811055324</v>
      </c>
      <c r="F323" s="16">
        <v>11.977010247675935</v>
      </c>
      <c r="H323" s="17">
        <v>3.6683163772104308</v>
      </c>
      <c r="I323" s="16">
        <v>8.0779989331031175</v>
      </c>
      <c r="J323" s="16"/>
      <c r="K323" s="16">
        <v>15.645326624886366</v>
      </c>
      <c r="L323" s="19"/>
      <c r="N323" s="16">
        <v>15.645326624886366</v>
      </c>
      <c r="O323" s="19">
        <v>0.36399999999999999</v>
      </c>
      <c r="R323" s="20">
        <v>15.474467813342926</v>
      </c>
      <c r="S323" s="21">
        <v>0.307</v>
      </c>
    </row>
    <row r="324" spans="1:19" x14ac:dyDescent="0.2">
      <c r="A324" s="11">
        <f t="shared" si="4"/>
        <v>309</v>
      </c>
      <c r="B324" s="16">
        <v>0.93776930548483506</v>
      </c>
      <c r="C324" s="16">
        <v>3.7271140728116734</v>
      </c>
      <c r="D324" s="16">
        <v>3.9666324606550916</v>
      </c>
      <c r="E324" s="16">
        <v>1.2001245120482054</v>
      </c>
      <c r="F324" s="16">
        <v>11.280473730323138</v>
      </c>
      <c r="H324" s="17">
        <v>3.7271140728116734</v>
      </c>
      <c r="I324" s="16">
        <v>8.8938710455149703</v>
      </c>
      <c r="J324" s="16"/>
      <c r="K324" s="16">
        <v>15.007587803134811</v>
      </c>
      <c r="L324" s="19"/>
      <c r="N324" s="16">
        <v>15.007587803134811</v>
      </c>
      <c r="O324" s="19">
        <v>0.17399999999999999</v>
      </c>
      <c r="R324" s="20">
        <v>15.474471223948058</v>
      </c>
      <c r="S324" s="21">
        <v>0.308</v>
      </c>
    </row>
    <row r="325" spans="1:19" x14ac:dyDescent="0.2">
      <c r="A325" s="11">
        <f t="shared" si="4"/>
        <v>310</v>
      </c>
      <c r="B325" s="16">
        <v>1.0727292242809199</v>
      </c>
      <c r="C325" s="16">
        <v>3.9013499518696335</v>
      </c>
      <c r="D325" s="16">
        <v>3.799517395786097</v>
      </c>
      <c r="E325" s="16">
        <v>0.68370201622747118</v>
      </c>
      <c r="F325" s="16">
        <v>12.618367721472168</v>
      </c>
      <c r="H325" s="17">
        <v>3.9013499518696335</v>
      </c>
      <c r="I325" s="16">
        <v>8.3845693638832017</v>
      </c>
      <c r="J325" s="16"/>
      <c r="K325" s="16">
        <v>16.519717673341802</v>
      </c>
      <c r="L325" s="19"/>
      <c r="N325" s="16">
        <v>16.519717673341802</v>
      </c>
      <c r="O325" s="19">
        <v>0.67100000000000004</v>
      </c>
      <c r="R325" s="20">
        <v>15.475736558451899</v>
      </c>
      <c r="S325" s="21">
        <v>0.309</v>
      </c>
    </row>
    <row r="326" spans="1:19" x14ac:dyDescent="0.2">
      <c r="A326" s="11">
        <f t="shared" si="4"/>
        <v>311</v>
      </c>
      <c r="B326" s="16">
        <v>1.946367665870639</v>
      </c>
      <c r="C326" s="16">
        <v>3.2223547451430932</v>
      </c>
      <c r="D326" s="16">
        <v>3.6609477568654256</v>
      </c>
      <c r="E326" s="16">
        <v>1.3703945785673568</v>
      </c>
      <c r="F326" s="16">
        <v>12.037072140912642</v>
      </c>
      <c r="H326" s="17">
        <v>3.2223547451430932</v>
      </c>
      <c r="I326" s="16">
        <v>8.2536970805758756</v>
      </c>
      <c r="J326" s="16"/>
      <c r="K326" s="16">
        <v>15.259426886055735</v>
      </c>
      <c r="L326" s="19"/>
      <c r="N326" s="16">
        <v>15.259426886055735</v>
      </c>
      <c r="O326" s="19">
        <v>0.24199999999999999</v>
      </c>
      <c r="R326" s="20">
        <v>15.479771304322639</v>
      </c>
      <c r="S326" s="21">
        <v>0.31</v>
      </c>
    </row>
    <row r="327" spans="1:19" x14ac:dyDescent="0.2">
      <c r="A327" s="11">
        <f t="shared" si="4"/>
        <v>312</v>
      </c>
      <c r="B327" s="16">
        <v>0.87569174461532384</v>
      </c>
      <c r="C327" s="16">
        <v>3.748922618891811</v>
      </c>
      <c r="D327" s="16">
        <v>3.824394893266799</v>
      </c>
      <c r="E327" s="16">
        <v>0.98026439732257131</v>
      </c>
      <c r="F327" s="16">
        <v>12.572424596612109</v>
      </c>
      <c r="H327" s="17">
        <v>3.748922618891811</v>
      </c>
      <c r="I327" s="16">
        <v>8.5535819094811814</v>
      </c>
      <c r="J327" s="16"/>
      <c r="K327" s="16">
        <v>16.32134721550392</v>
      </c>
      <c r="L327" s="19"/>
      <c r="N327" s="16">
        <v>16.32134721550392</v>
      </c>
      <c r="O327" s="19">
        <v>0.60099999999999998</v>
      </c>
      <c r="R327" s="20">
        <v>15.482109274140385</v>
      </c>
      <c r="S327" s="21">
        <v>0.311</v>
      </c>
    </row>
    <row r="328" spans="1:19" x14ac:dyDescent="0.2">
      <c r="A328" s="11">
        <f t="shared" si="4"/>
        <v>313</v>
      </c>
      <c r="B328" s="16">
        <v>2.2408893351457664</v>
      </c>
      <c r="C328" s="16">
        <v>3.5790039974963292</v>
      </c>
      <c r="D328" s="16">
        <v>3.6696439302468207</v>
      </c>
      <c r="E328" s="16">
        <v>1.4084913548467739</v>
      </c>
      <c r="F328" s="16">
        <v>11.799266561240074</v>
      </c>
      <c r="H328" s="17">
        <v>3.5790039974963292</v>
      </c>
      <c r="I328" s="16">
        <v>8.6571392825899238</v>
      </c>
      <c r="J328" s="16"/>
      <c r="K328" s="16">
        <v>15.378270558736403</v>
      </c>
      <c r="L328" s="19"/>
      <c r="N328" s="16">
        <v>15.378270558736403</v>
      </c>
      <c r="O328" s="19">
        <v>0.27600000000000002</v>
      </c>
      <c r="R328" s="20">
        <v>15.482721477761515</v>
      </c>
      <c r="S328" s="21">
        <v>0.312</v>
      </c>
    </row>
    <row r="329" spans="1:19" x14ac:dyDescent="0.2">
      <c r="A329" s="11">
        <f t="shared" si="4"/>
        <v>314</v>
      </c>
      <c r="B329" s="16">
        <v>1.6682686287385877</v>
      </c>
      <c r="C329" s="16">
        <v>3.6553350456451881</v>
      </c>
      <c r="D329" s="16">
        <v>4.4163371631875634</v>
      </c>
      <c r="E329" s="16">
        <v>0.86636899802761036</v>
      </c>
      <c r="F329" s="16">
        <v>14.1172127162572</v>
      </c>
      <c r="H329" s="17">
        <v>3.6553350456451881</v>
      </c>
      <c r="I329" s="16">
        <v>8.9380412068603619</v>
      </c>
      <c r="J329" s="16"/>
      <c r="K329" s="16">
        <v>17.772547761902388</v>
      </c>
      <c r="L329" s="19"/>
      <c r="N329" s="16">
        <v>17.772547761902388</v>
      </c>
      <c r="O329" s="19">
        <v>0.94</v>
      </c>
      <c r="R329" s="20">
        <v>15.491747644242423</v>
      </c>
      <c r="S329" s="21">
        <v>0.313</v>
      </c>
    </row>
    <row r="330" spans="1:19" x14ac:dyDescent="0.2">
      <c r="A330" s="11">
        <f t="shared" si="4"/>
        <v>315</v>
      </c>
      <c r="B330" s="16">
        <v>1.5018470144714229</v>
      </c>
      <c r="C330" s="16">
        <v>4.2267654508614214</v>
      </c>
      <c r="D330" s="16">
        <v>4.3929503300241777</v>
      </c>
      <c r="E330" s="16">
        <v>1.2348252655792749</v>
      </c>
      <c r="F330" s="16">
        <v>11.196322733041598</v>
      </c>
      <c r="H330" s="17">
        <v>4.2267654508614214</v>
      </c>
      <c r="I330" s="16">
        <v>9.8545410464648739</v>
      </c>
      <c r="J330" s="16"/>
      <c r="K330" s="16">
        <v>15.423088183903019</v>
      </c>
      <c r="L330" s="19"/>
      <c r="N330" s="16">
        <v>15.423088183903019</v>
      </c>
      <c r="O330" s="19">
        <v>0.29399999999999998</v>
      </c>
      <c r="R330" s="20">
        <v>15.491799940187775</v>
      </c>
      <c r="S330" s="21">
        <v>0.314</v>
      </c>
    </row>
    <row r="331" spans="1:19" x14ac:dyDescent="0.2">
      <c r="A331" s="11">
        <f t="shared" si="4"/>
        <v>316</v>
      </c>
      <c r="B331" s="16">
        <v>2.5474419140227837</v>
      </c>
      <c r="C331" s="16">
        <v>4.10185033261223</v>
      </c>
      <c r="D331" s="16">
        <v>3.5213853521818237</v>
      </c>
      <c r="E331" s="16">
        <v>0.74270326993064373</v>
      </c>
      <c r="F331" s="16">
        <v>11.659745526514598</v>
      </c>
      <c r="H331" s="17">
        <v>4.10185033261223</v>
      </c>
      <c r="I331" s="16">
        <v>8.3659389547246974</v>
      </c>
      <c r="J331" s="16"/>
      <c r="K331" s="16">
        <v>15.761595859126828</v>
      </c>
      <c r="L331" s="19"/>
      <c r="N331" s="16">
        <v>15.761595859126828</v>
      </c>
      <c r="O331" s="19">
        <v>0.40899999999999997</v>
      </c>
      <c r="R331" s="20">
        <v>15.494033886549005</v>
      </c>
      <c r="S331" s="21">
        <v>0.315</v>
      </c>
    </row>
    <row r="332" spans="1:19" x14ac:dyDescent="0.2">
      <c r="A332" s="11">
        <f t="shared" si="4"/>
        <v>317</v>
      </c>
      <c r="B332" s="16">
        <v>2.4442995304998476</v>
      </c>
      <c r="C332" s="16">
        <v>3.9156250396481482</v>
      </c>
      <c r="D332" s="16">
        <v>3.4542849963181652</v>
      </c>
      <c r="E332" s="16">
        <v>0.80687600532291981</v>
      </c>
      <c r="F332" s="16">
        <v>13.294829417020082</v>
      </c>
      <c r="H332" s="17">
        <v>3.9156250396481482</v>
      </c>
      <c r="I332" s="16">
        <v>8.1767860412892333</v>
      </c>
      <c r="J332" s="16"/>
      <c r="K332" s="16">
        <v>17.210454456668231</v>
      </c>
      <c r="L332" s="19"/>
      <c r="N332" s="16">
        <v>17.210454456668231</v>
      </c>
      <c r="O332" s="19">
        <v>0.86</v>
      </c>
      <c r="R332" s="20">
        <v>15.496449163416401</v>
      </c>
      <c r="S332" s="21">
        <v>0.316</v>
      </c>
    </row>
    <row r="333" spans="1:19" x14ac:dyDescent="0.2">
      <c r="A333" s="11">
        <f t="shared" si="4"/>
        <v>318</v>
      </c>
      <c r="B333" s="16">
        <v>1.741212377557531</v>
      </c>
      <c r="C333" s="16">
        <v>3.5993744050792884</v>
      </c>
      <c r="D333" s="16">
        <v>4.3759899500437314</v>
      </c>
      <c r="E333" s="16">
        <v>0.69020018534138217</v>
      </c>
      <c r="F333" s="16">
        <v>11.360186393460026</v>
      </c>
      <c r="H333" s="17">
        <v>3.5993744050792884</v>
      </c>
      <c r="I333" s="16">
        <v>8.6655645404644019</v>
      </c>
      <c r="J333" s="16"/>
      <c r="K333" s="16">
        <v>14.959560798539314</v>
      </c>
      <c r="L333" s="19"/>
      <c r="N333" s="16">
        <v>14.959560798539314</v>
      </c>
      <c r="O333" s="19">
        <v>0.16500000000000001</v>
      </c>
      <c r="R333" s="20">
        <v>15.497263161174487</v>
      </c>
      <c r="S333" s="21">
        <v>0.317</v>
      </c>
    </row>
    <row r="334" spans="1:19" x14ac:dyDescent="0.2">
      <c r="A334" s="11">
        <f t="shared" si="4"/>
        <v>319</v>
      </c>
      <c r="B334" s="16">
        <v>1.9539403461312759</v>
      </c>
      <c r="C334" s="16">
        <v>4.1162260332421283</v>
      </c>
      <c r="D334" s="16">
        <v>4.4523859279288445</v>
      </c>
      <c r="E334" s="16">
        <v>1.0566727873092532</v>
      </c>
      <c r="F334" s="16">
        <v>12.892580374056706</v>
      </c>
      <c r="H334" s="17">
        <v>4.1162260332421283</v>
      </c>
      <c r="I334" s="16">
        <v>9.625284748480226</v>
      </c>
      <c r="J334" s="16"/>
      <c r="K334" s="16">
        <v>17.008806407298835</v>
      </c>
      <c r="L334" s="19"/>
      <c r="N334" s="16">
        <v>17.008806407298835</v>
      </c>
      <c r="O334" s="19">
        <v>0.81200000000000006</v>
      </c>
      <c r="R334" s="20">
        <v>15.497692897421075</v>
      </c>
      <c r="S334" s="21">
        <v>0.318</v>
      </c>
    </row>
    <row r="335" spans="1:19" x14ac:dyDescent="0.2">
      <c r="A335" s="11">
        <f t="shared" si="4"/>
        <v>320</v>
      </c>
      <c r="B335" s="16">
        <v>1.6504675436881371</v>
      </c>
      <c r="C335" s="16">
        <v>4.0652272547085886</v>
      </c>
      <c r="D335" s="16">
        <v>4.2993241823787685</v>
      </c>
      <c r="E335" s="16">
        <v>0.51783054711995646</v>
      </c>
      <c r="F335" s="16">
        <v>11.187946286838269</v>
      </c>
      <c r="H335" s="17">
        <v>4.0652272547085886</v>
      </c>
      <c r="I335" s="16">
        <v>8.8823819842073135</v>
      </c>
      <c r="J335" s="16"/>
      <c r="K335" s="16">
        <v>15.253173541546857</v>
      </c>
      <c r="L335" s="19"/>
      <c r="N335" s="16">
        <v>15.253173541546857</v>
      </c>
      <c r="O335" s="19">
        <v>0.24</v>
      </c>
      <c r="R335" s="20">
        <v>15.502480250157532</v>
      </c>
      <c r="S335" s="21">
        <v>0.31900000000000001</v>
      </c>
    </row>
    <row r="336" spans="1:19" x14ac:dyDescent="0.2">
      <c r="A336" s="11">
        <f t="shared" si="4"/>
        <v>321</v>
      </c>
      <c r="B336" s="16">
        <v>1.853321241971571</v>
      </c>
      <c r="C336" s="16">
        <v>4.2454959258102463</v>
      </c>
      <c r="D336" s="16">
        <v>4.0793898108213398</v>
      </c>
      <c r="E336" s="16">
        <v>1.5024967867939267</v>
      </c>
      <c r="F336" s="16">
        <v>11.520453002332943</v>
      </c>
      <c r="H336" s="17">
        <v>4.2454959258102463</v>
      </c>
      <c r="I336" s="16">
        <v>9.8273825234255128</v>
      </c>
      <c r="J336" s="16"/>
      <c r="K336" s="16">
        <v>15.765948928143189</v>
      </c>
      <c r="L336" s="19"/>
      <c r="N336" s="16">
        <v>15.765948928143189</v>
      </c>
      <c r="O336" s="19">
        <v>0.41099999999999998</v>
      </c>
      <c r="R336" s="20">
        <v>15.502622358704684</v>
      </c>
      <c r="S336" s="21">
        <v>0.32</v>
      </c>
    </row>
    <row r="337" spans="1:19" x14ac:dyDescent="0.2">
      <c r="A337" s="11">
        <f t="shared" si="4"/>
        <v>322</v>
      </c>
      <c r="B337" s="16">
        <v>2.4937737685395405</v>
      </c>
      <c r="C337" s="16">
        <v>3.4853658336069202</v>
      </c>
      <c r="D337" s="16">
        <v>4.2519351528462721</v>
      </c>
      <c r="E337" s="16">
        <v>0.6932758085677051</v>
      </c>
      <c r="F337" s="16">
        <v>11.816176341482787</v>
      </c>
      <c r="H337" s="17">
        <v>3.4853658336069202</v>
      </c>
      <c r="I337" s="16">
        <v>8.4305767950208974</v>
      </c>
      <c r="J337" s="16"/>
      <c r="K337" s="16">
        <v>15.301542175089708</v>
      </c>
      <c r="L337" s="19"/>
      <c r="N337" s="16">
        <v>15.301542175089708</v>
      </c>
      <c r="O337" s="19">
        <v>0.251</v>
      </c>
      <c r="R337" s="20">
        <v>15.504897232327494</v>
      </c>
      <c r="S337" s="21">
        <v>0.32100000000000001</v>
      </c>
    </row>
    <row r="338" spans="1:19" x14ac:dyDescent="0.2">
      <c r="A338" s="11">
        <f t="shared" ref="A338:A401" si="5">+A337+1</f>
        <v>323</v>
      </c>
      <c r="B338" s="16">
        <v>1.9765634584036889</v>
      </c>
      <c r="C338" s="16">
        <v>4.6160632892715512</v>
      </c>
      <c r="D338" s="16">
        <v>3.7799470270365418</v>
      </c>
      <c r="E338" s="16">
        <v>1.3974662163273024</v>
      </c>
      <c r="F338" s="16">
        <v>11.379499513452174</v>
      </c>
      <c r="H338" s="17">
        <v>4.6160632892715512</v>
      </c>
      <c r="I338" s="16">
        <v>9.7934765326353954</v>
      </c>
      <c r="J338" s="16"/>
      <c r="K338" s="16">
        <v>15.995562802723725</v>
      </c>
      <c r="L338" s="19"/>
      <c r="N338" s="16">
        <v>15.995562802723725</v>
      </c>
      <c r="O338" s="19">
        <v>0.48899999999999999</v>
      </c>
      <c r="R338" s="20">
        <v>15.506200083487784</v>
      </c>
      <c r="S338" s="21">
        <v>0.32200000000000001</v>
      </c>
    </row>
    <row r="339" spans="1:19" x14ac:dyDescent="0.2">
      <c r="A339" s="11">
        <f t="shared" si="5"/>
        <v>324</v>
      </c>
      <c r="B339" s="16">
        <v>1.6050439676764654</v>
      </c>
      <c r="C339" s="16">
        <v>4.4977130174665945</v>
      </c>
      <c r="D339" s="16">
        <v>4.1917511914371062</v>
      </c>
      <c r="E339" s="16">
        <v>1.2498861649655737</v>
      </c>
      <c r="F339" s="16">
        <v>12.054915290093049</v>
      </c>
      <c r="H339" s="17">
        <v>4.4977130174665945</v>
      </c>
      <c r="I339" s="16">
        <v>9.9393503738692743</v>
      </c>
      <c r="J339" s="16"/>
      <c r="K339" s="16">
        <v>16.552628307559644</v>
      </c>
      <c r="L339" s="19"/>
      <c r="N339" s="16">
        <v>16.552628307559644</v>
      </c>
      <c r="O339" s="19">
        <v>0.67800000000000005</v>
      </c>
      <c r="R339" s="20">
        <v>15.509267354369513</v>
      </c>
      <c r="S339" s="21">
        <v>0.32300000000000001</v>
      </c>
    </row>
    <row r="340" spans="1:19" x14ac:dyDescent="0.2">
      <c r="A340" s="11">
        <f t="shared" si="5"/>
        <v>325</v>
      </c>
      <c r="B340" s="16">
        <v>2.0859273541209404</v>
      </c>
      <c r="C340" s="16">
        <v>4.741977146390127</v>
      </c>
      <c r="D340" s="16">
        <v>4.7425948533636983</v>
      </c>
      <c r="E340" s="16">
        <v>1.354925222836755</v>
      </c>
      <c r="F340" s="16">
        <v>12.222560174734099</v>
      </c>
      <c r="H340" s="17">
        <v>4.741977146390127</v>
      </c>
      <c r="I340" s="16">
        <v>10.83949722259058</v>
      </c>
      <c r="J340" s="16"/>
      <c r="K340" s="16">
        <v>16.964537321124226</v>
      </c>
      <c r="L340" s="19"/>
      <c r="N340" s="16">
        <v>16.964537321124226</v>
      </c>
      <c r="O340" s="19">
        <v>0.79500000000000004</v>
      </c>
      <c r="R340" s="20">
        <v>15.511618398173596</v>
      </c>
      <c r="S340" s="21">
        <v>0.32400000000000001</v>
      </c>
    </row>
    <row r="341" spans="1:19" x14ac:dyDescent="0.2">
      <c r="A341" s="11">
        <f t="shared" si="5"/>
        <v>326</v>
      </c>
      <c r="B341" s="16">
        <v>1.3237474882334936</v>
      </c>
      <c r="C341" s="16">
        <v>4.5412152859207708</v>
      </c>
      <c r="D341" s="16">
        <v>3.824746150466126</v>
      </c>
      <c r="E341" s="16">
        <v>0.99593957261367905</v>
      </c>
      <c r="F341" s="16">
        <v>12.109880602394696</v>
      </c>
      <c r="H341" s="17">
        <v>4.5412152859207708</v>
      </c>
      <c r="I341" s="16">
        <v>9.3619010090005759</v>
      </c>
      <c r="J341" s="16"/>
      <c r="K341" s="16">
        <v>16.651095888315467</v>
      </c>
      <c r="L341" s="19"/>
      <c r="N341" s="16">
        <v>16.651095888315467</v>
      </c>
      <c r="O341" s="19">
        <v>0.70599999999999996</v>
      </c>
      <c r="R341" s="20">
        <v>15.513909187953686</v>
      </c>
      <c r="S341" s="21">
        <v>0.32500000000000001</v>
      </c>
    </row>
    <row r="342" spans="1:19" x14ac:dyDescent="0.2">
      <c r="A342" s="11">
        <f t="shared" si="5"/>
        <v>327</v>
      </c>
      <c r="B342" s="16">
        <v>2.0088550677901367</v>
      </c>
      <c r="C342" s="16">
        <v>4.3266006842750357</v>
      </c>
      <c r="D342" s="16">
        <v>4.2145654791547713</v>
      </c>
      <c r="E342" s="16">
        <v>1.277536537623746</v>
      </c>
      <c r="F342" s="16">
        <v>12.860454747453332</v>
      </c>
      <c r="H342" s="17">
        <v>4.3266006842750357</v>
      </c>
      <c r="I342" s="16">
        <v>9.818702701053553</v>
      </c>
      <c r="J342" s="16"/>
      <c r="K342" s="16">
        <v>17.187055431728368</v>
      </c>
      <c r="L342" s="19"/>
      <c r="N342" s="16">
        <v>17.187055431728368</v>
      </c>
      <c r="O342" s="19">
        <v>0.85599999999999998</v>
      </c>
      <c r="R342" s="20">
        <v>15.51852657886775</v>
      </c>
      <c r="S342" s="21">
        <v>0.32600000000000001</v>
      </c>
    </row>
    <row r="343" spans="1:19" x14ac:dyDescent="0.2">
      <c r="A343" s="11">
        <f t="shared" si="5"/>
        <v>328</v>
      </c>
      <c r="B343" s="16">
        <v>1.6338647179072723</v>
      </c>
      <c r="C343" s="16">
        <v>3.4451854945509695</v>
      </c>
      <c r="D343" s="16">
        <v>3.5600425900192931</v>
      </c>
      <c r="E343" s="16">
        <v>0.6852605158892402</v>
      </c>
      <c r="F343" s="16">
        <v>11.674945456717978</v>
      </c>
      <c r="H343" s="17">
        <v>3.4451854945509695</v>
      </c>
      <c r="I343" s="16">
        <v>7.6904886004595028</v>
      </c>
      <c r="J343" s="16"/>
      <c r="K343" s="16">
        <v>15.120130951268948</v>
      </c>
      <c r="L343" s="19"/>
      <c r="N343" s="16">
        <v>15.120130951268948</v>
      </c>
      <c r="O343" s="19">
        <v>0.21</v>
      </c>
      <c r="R343" s="20">
        <v>15.5192575852343</v>
      </c>
      <c r="S343" s="21">
        <v>0.32700000000000001</v>
      </c>
    </row>
    <row r="344" spans="1:19" x14ac:dyDescent="0.2">
      <c r="A344" s="11">
        <f t="shared" si="5"/>
        <v>329</v>
      </c>
      <c r="B344" s="16">
        <v>2.0375769104721257</v>
      </c>
      <c r="C344" s="16">
        <v>3.2871153153828345</v>
      </c>
      <c r="D344" s="16">
        <v>4.2134999610916566</v>
      </c>
      <c r="E344" s="16">
        <v>0.85040286389903486</v>
      </c>
      <c r="F344" s="16">
        <v>11.797237251186743</v>
      </c>
      <c r="H344" s="17">
        <v>3.2871153153828345</v>
      </c>
      <c r="I344" s="16">
        <v>8.351018140373526</v>
      </c>
      <c r="J344" s="16"/>
      <c r="K344" s="16">
        <v>15.084352566569578</v>
      </c>
      <c r="L344" s="19"/>
      <c r="N344" s="16">
        <v>15.084352566569578</v>
      </c>
      <c r="O344" s="19">
        <v>0.19900000000000001</v>
      </c>
      <c r="R344" s="20">
        <v>15.528914713664562</v>
      </c>
      <c r="S344" s="21">
        <v>0.32800000000000001</v>
      </c>
    </row>
    <row r="345" spans="1:19" x14ac:dyDescent="0.2">
      <c r="A345" s="11">
        <f t="shared" si="5"/>
        <v>330</v>
      </c>
      <c r="B345" s="16">
        <v>2.0361961838279967</v>
      </c>
      <c r="C345" s="16">
        <v>4.2212681238233927</v>
      </c>
      <c r="D345" s="16">
        <v>4.1297590322337783</v>
      </c>
      <c r="E345" s="16">
        <v>1.0244864273781786</v>
      </c>
      <c r="F345" s="16">
        <v>12.578563685849076</v>
      </c>
      <c r="H345" s="17">
        <v>4.2212681238233927</v>
      </c>
      <c r="I345" s="16">
        <v>9.3755135834353496</v>
      </c>
      <c r="J345" s="16"/>
      <c r="K345" s="16">
        <v>16.799831809672469</v>
      </c>
      <c r="L345" s="19"/>
      <c r="N345" s="16">
        <v>16.799831809672469</v>
      </c>
      <c r="O345" s="19">
        <v>0.745</v>
      </c>
      <c r="R345" s="20">
        <v>15.539994632868911</v>
      </c>
      <c r="S345" s="21">
        <v>0.32900000000000001</v>
      </c>
    </row>
    <row r="346" spans="1:19" x14ac:dyDescent="0.2">
      <c r="A346" s="11">
        <f t="shared" si="5"/>
        <v>331</v>
      </c>
      <c r="B346" s="16">
        <v>1.400746446553967</v>
      </c>
      <c r="C346" s="16">
        <v>3.6352141806710279</v>
      </c>
      <c r="D346" s="16">
        <v>3.705528244476227</v>
      </c>
      <c r="E346" s="16">
        <v>0.80503476899684756</v>
      </c>
      <c r="F346" s="16">
        <v>12.276943410426611</v>
      </c>
      <c r="H346" s="17">
        <v>3.6352141806710279</v>
      </c>
      <c r="I346" s="16">
        <v>8.1457771941441024</v>
      </c>
      <c r="J346" s="16"/>
      <c r="K346" s="16">
        <v>15.912157591097639</v>
      </c>
      <c r="L346" s="19"/>
      <c r="N346" s="16">
        <v>15.912157591097639</v>
      </c>
      <c r="O346" s="19">
        <v>0.46400000000000002</v>
      </c>
      <c r="R346" s="20">
        <v>15.540262933805934</v>
      </c>
      <c r="S346" s="21">
        <v>0.33</v>
      </c>
    </row>
    <row r="347" spans="1:19" x14ac:dyDescent="0.2">
      <c r="A347" s="11">
        <f t="shared" si="5"/>
        <v>332</v>
      </c>
      <c r="B347" s="16">
        <v>1.7143277141731232</v>
      </c>
      <c r="C347" s="16">
        <v>3.8141015566943679</v>
      </c>
      <c r="D347" s="16">
        <v>4.8584043898736127</v>
      </c>
      <c r="E347" s="16">
        <v>1.0557908929295081</v>
      </c>
      <c r="F347" s="16">
        <v>11.997972963683424</v>
      </c>
      <c r="H347" s="17">
        <v>3.8141015566943679</v>
      </c>
      <c r="I347" s="16">
        <v>9.7282968394974887</v>
      </c>
      <c r="J347" s="16"/>
      <c r="K347" s="16">
        <v>15.812074520377791</v>
      </c>
      <c r="L347" s="19"/>
      <c r="N347" s="16">
        <v>15.812074520377791</v>
      </c>
      <c r="O347" s="19">
        <v>0.42199999999999999</v>
      </c>
      <c r="R347" s="20">
        <v>15.54135091684293</v>
      </c>
      <c r="S347" s="21">
        <v>0.33100000000000002</v>
      </c>
    </row>
    <row r="348" spans="1:19" x14ac:dyDescent="0.2">
      <c r="A348" s="11">
        <f t="shared" si="5"/>
        <v>333</v>
      </c>
      <c r="B348" s="16">
        <v>1.8625213493141928</v>
      </c>
      <c r="C348" s="16">
        <v>3.6554322478914401</v>
      </c>
      <c r="D348" s="16">
        <v>4.0314971989610058</v>
      </c>
      <c r="E348" s="16">
        <v>0.85027130912840221</v>
      </c>
      <c r="F348" s="16">
        <v>11.515298441110644</v>
      </c>
      <c r="H348" s="17">
        <v>3.6554322478914401</v>
      </c>
      <c r="I348" s="16">
        <v>8.537200755980848</v>
      </c>
      <c r="J348" s="16"/>
      <c r="K348" s="16">
        <v>15.170730689002085</v>
      </c>
      <c r="L348" s="19"/>
      <c r="N348" s="16">
        <v>15.170730689002085</v>
      </c>
      <c r="O348" s="19">
        <v>0.22</v>
      </c>
      <c r="R348" s="20">
        <v>15.542893647230812</v>
      </c>
      <c r="S348" s="21">
        <v>0.33200000000000002</v>
      </c>
    </row>
    <row r="349" spans="1:19" x14ac:dyDescent="0.2">
      <c r="A349" s="11">
        <f t="shared" si="5"/>
        <v>334</v>
      </c>
      <c r="B349" s="16">
        <v>2.7176731742219999</v>
      </c>
      <c r="C349" s="16">
        <v>4.9386121746501885</v>
      </c>
      <c r="D349" s="16">
        <v>3.635028992088337</v>
      </c>
      <c r="E349" s="16">
        <v>0.95720491483552905</v>
      </c>
      <c r="F349" s="16">
        <v>12.200030854102806</v>
      </c>
      <c r="H349" s="17">
        <v>4.9386121746501885</v>
      </c>
      <c r="I349" s="16">
        <v>9.5308460815740546</v>
      </c>
      <c r="J349" s="16"/>
      <c r="K349" s="16">
        <v>17.138643028752995</v>
      </c>
      <c r="L349" s="19"/>
      <c r="N349" s="16">
        <v>17.138643028752995</v>
      </c>
      <c r="O349" s="19">
        <v>0.84299999999999997</v>
      </c>
      <c r="R349" s="20">
        <v>15.544402271567378</v>
      </c>
      <c r="S349" s="21">
        <v>0.33300000000000002</v>
      </c>
    </row>
    <row r="350" spans="1:19" x14ac:dyDescent="0.2">
      <c r="A350" s="11">
        <f t="shared" si="5"/>
        <v>335</v>
      </c>
      <c r="B350" s="16">
        <v>1.8193374040056369</v>
      </c>
      <c r="C350" s="16">
        <v>4.6240679795155302</v>
      </c>
      <c r="D350" s="16">
        <v>3.9344736704642855</v>
      </c>
      <c r="E350" s="16">
        <v>1.1039134158418165</v>
      </c>
      <c r="F350" s="16">
        <v>11.221842017504969</v>
      </c>
      <c r="H350" s="17">
        <v>4.6240679795155302</v>
      </c>
      <c r="I350" s="16">
        <v>9.6624550658216322</v>
      </c>
      <c r="J350" s="16"/>
      <c r="K350" s="16">
        <v>15.845909997020499</v>
      </c>
      <c r="L350" s="19"/>
      <c r="N350" s="16">
        <v>15.845909997020499</v>
      </c>
      <c r="O350" s="19">
        <v>0.439</v>
      </c>
      <c r="R350" s="20">
        <v>15.545791524724336</v>
      </c>
      <c r="S350" s="21">
        <v>0.33400000000000002</v>
      </c>
    </row>
    <row r="351" spans="1:19" x14ac:dyDescent="0.2">
      <c r="A351" s="11">
        <f t="shared" si="5"/>
        <v>336</v>
      </c>
      <c r="B351" s="16">
        <v>2.4143271326029208</v>
      </c>
      <c r="C351" s="16">
        <v>4.1222076662088512</v>
      </c>
      <c r="D351" s="16">
        <v>4.0312410502374405</v>
      </c>
      <c r="E351" s="16">
        <v>0.91404327988675504</v>
      </c>
      <c r="F351" s="16">
        <v>11.947383457765682</v>
      </c>
      <c r="H351" s="17">
        <v>4.1222076662088512</v>
      </c>
      <c r="I351" s="16">
        <v>9.0674919963330467</v>
      </c>
      <c r="J351" s="16"/>
      <c r="K351" s="16">
        <v>16.069591123974533</v>
      </c>
      <c r="L351" s="19"/>
      <c r="N351" s="16">
        <v>16.069591123974533</v>
      </c>
      <c r="O351" s="19">
        <v>0.51800000000000002</v>
      </c>
      <c r="R351" s="20">
        <v>15.546494109381456</v>
      </c>
      <c r="S351" s="21">
        <v>0.33500000000000002</v>
      </c>
    </row>
    <row r="352" spans="1:19" x14ac:dyDescent="0.2">
      <c r="A352" s="11">
        <f t="shared" si="5"/>
        <v>337</v>
      </c>
      <c r="B352" s="16">
        <v>1.8230885012162616</v>
      </c>
      <c r="C352" s="16">
        <v>3.9892702362558339</v>
      </c>
      <c r="D352" s="16">
        <v>4.1526896478480921</v>
      </c>
      <c r="E352" s="16">
        <v>0.78217500574828591</v>
      </c>
      <c r="F352" s="16">
        <v>12.48616584535921</v>
      </c>
      <c r="H352" s="17">
        <v>3.9892702362558339</v>
      </c>
      <c r="I352" s="16">
        <v>8.9241348898522119</v>
      </c>
      <c r="J352" s="16"/>
      <c r="K352" s="16">
        <v>16.475436081615044</v>
      </c>
      <c r="L352" s="19"/>
      <c r="N352" s="16">
        <v>16.475436081615044</v>
      </c>
      <c r="O352" s="19">
        <v>0.65700000000000003</v>
      </c>
      <c r="R352" s="20">
        <v>15.54755026010389</v>
      </c>
      <c r="S352" s="21">
        <v>0.33600000000000002</v>
      </c>
    </row>
    <row r="353" spans="1:19" x14ac:dyDescent="0.2">
      <c r="A353" s="11">
        <f t="shared" si="5"/>
        <v>338</v>
      </c>
      <c r="B353" s="16">
        <v>1.4175846040889155</v>
      </c>
      <c r="C353" s="16">
        <v>3.9145774154385435</v>
      </c>
      <c r="D353" s="16">
        <v>4.0651625680347934</v>
      </c>
      <c r="E353" s="16">
        <v>1.0827938357588209</v>
      </c>
      <c r="F353" s="16">
        <v>11.450674295076169</v>
      </c>
      <c r="H353" s="17">
        <v>3.9145774154385435</v>
      </c>
      <c r="I353" s="16">
        <v>9.0625338192321578</v>
      </c>
      <c r="J353" s="16"/>
      <c r="K353" s="16">
        <v>15.365251710514713</v>
      </c>
      <c r="L353" s="19"/>
      <c r="N353" s="16">
        <v>15.365251710514713</v>
      </c>
      <c r="O353" s="19">
        <v>0.27200000000000002</v>
      </c>
      <c r="R353" s="20">
        <v>15.551797600361169</v>
      </c>
      <c r="S353" s="21">
        <v>0.33700000000000002</v>
      </c>
    </row>
    <row r="354" spans="1:19" x14ac:dyDescent="0.2">
      <c r="A354" s="11">
        <f t="shared" si="5"/>
        <v>339</v>
      </c>
      <c r="B354" s="16">
        <v>1.7958161657152232</v>
      </c>
      <c r="C354" s="16">
        <v>3.3998039826692548</v>
      </c>
      <c r="D354" s="16">
        <v>4.1528594032151886</v>
      </c>
      <c r="E354" s="16">
        <v>1.2782622107133648</v>
      </c>
      <c r="F354" s="16">
        <v>11.929065097603598</v>
      </c>
      <c r="H354" s="17">
        <v>3.3998039826692548</v>
      </c>
      <c r="I354" s="16">
        <v>8.8309255965978082</v>
      </c>
      <c r="J354" s="16"/>
      <c r="K354" s="16">
        <v>15.328869080272852</v>
      </c>
      <c r="L354" s="19"/>
      <c r="N354" s="16">
        <v>15.328869080272852</v>
      </c>
      <c r="O354" s="19">
        <v>0.26200000000000001</v>
      </c>
      <c r="R354" s="20">
        <v>15.552700273852679</v>
      </c>
      <c r="S354" s="21">
        <v>0.33800000000000002</v>
      </c>
    </row>
    <row r="355" spans="1:19" x14ac:dyDescent="0.2">
      <c r="A355" s="11">
        <f t="shared" si="5"/>
        <v>340</v>
      </c>
      <c r="B355" s="16">
        <v>2.7328958417929243</v>
      </c>
      <c r="C355" s="16">
        <v>4.5215031251282198</v>
      </c>
      <c r="D355" s="16">
        <v>4.3137238329600223</v>
      </c>
      <c r="E355" s="16">
        <v>0.87498530504126393</v>
      </c>
      <c r="F355" s="16">
        <v>11.543244939559372</v>
      </c>
      <c r="H355" s="17">
        <v>4.5215031251282198</v>
      </c>
      <c r="I355" s="16">
        <v>9.710212263129506</v>
      </c>
      <c r="J355" s="16"/>
      <c r="K355" s="16">
        <v>16.064748064687592</v>
      </c>
      <c r="L355" s="19"/>
      <c r="N355" s="16">
        <v>16.064748064687592</v>
      </c>
      <c r="O355" s="19">
        <v>0.51600000000000001</v>
      </c>
      <c r="R355" s="20">
        <v>15.55685325403465</v>
      </c>
      <c r="S355" s="21">
        <v>0.33900000000000002</v>
      </c>
    </row>
    <row r="356" spans="1:19" x14ac:dyDescent="0.2">
      <c r="A356" s="11">
        <f t="shared" si="5"/>
        <v>341</v>
      </c>
      <c r="B356" s="16">
        <v>2.0894232243808801</v>
      </c>
      <c r="C356" s="16">
        <v>3.9029091668489855</v>
      </c>
      <c r="D356" s="16">
        <v>4.3192067797499476</v>
      </c>
      <c r="E356" s="16">
        <v>1.5017711137043079</v>
      </c>
      <c r="F356" s="16">
        <v>10.63594894122798</v>
      </c>
      <c r="H356" s="17">
        <v>3.9029091668489855</v>
      </c>
      <c r="I356" s="16">
        <v>9.723887060303241</v>
      </c>
      <c r="J356" s="16"/>
      <c r="K356" s="16">
        <v>14.538858108076965</v>
      </c>
      <c r="L356" s="19"/>
      <c r="N356" s="16">
        <v>14.538858108076965</v>
      </c>
      <c r="O356" s="19">
        <v>8.6999999999999994E-2</v>
      </c>
      <c r="R356" s="20">
        <v>15.557487626589136</v>
      </c>
      <c r="S356" s="21">
        <v>0.34</v>
      </c>
    </row>
    <row r="357" spans="1:19" x14ac:dyDescent="0.2">
      <c r="A357" s="11">
        <f t="shared" si="5"/>
        <v>342</v>
      </c>
      <c r="B357" s="16">
        <v>2.0188805415746174</v>
      </c>
      <c r="C357" s="16">
        <v>3.6780724131895113</v>
      </c>
      <c r="D357" s="16">
        <v>4.1990177063362353</v>
      </c>
      <c r="E357" s="16">
        <v>0.91312557926903537</v>
      </c>
      <c r="F357" s="16">
        <v>12.056218141253339</v>
      </c>
      <c r="H357" s="17">
        <v>3.6780724131895113</v>
      </c>
      <c r="I357" s="16">
        <v>8.7902156987947819</v>
      </c>
      <c r="J357" s="16"/>
      <c r="K357" s="16">
        <v>15.73429055444285</v>
      </c>
      <c r="L357" s="19"/>
      <c r="N357" s="16">
        <v>15.73429055444285</v>
      </c>
      <c r="O357" s="19">
        <v>0.39800000000000002</v>
      </c>
      <c r="R357" s="20">
        <v>15.560470769210951</v>
      </c>
      <c r="S357" s="21">
        <v>0.34100000000000003</v>
      </c>
    </row>
    <row r="358" spans="1:19" x14ac:dyDescent="0.2">
      <c r="A358" s="11">
        <f t="shared" si="5"/>
        <v>343</v>
      </c>
      <c r="B358" s="16">
        <v>2.8207075552491006</v>
      </c>
      <c r="C358" s="16">
        <v>3.2575635587854777</v>
      </c>
      <c r="D358" s="16">
        <v>3.9463402526771461</v>
      </c>
      <c r="E358" s="16">
        <v>1.2720722404774278</v>
      </c>
      <c r="F358" s="16">
        <v>11.372901129390812</v>
      </c>
      <c r="H358" s="17">
        <v>3.2575635587854777</v>
      </c>
      <c r="I358" s="16">
        <v>8.4759760519400515</v>
      </c>
      <c r="J358" s="16"/>
      <c r="K358" s="16">
        <v>14.630464688176289</v>
      </c>
      <c r="L358" s="19"/>
      <c r="N358" s="16">
        <v>14.630464688176289</v>
      </c>
      <c r="O358" s="19">
        <v>0.10100000000000001</v>
      </c>
      <c r="R358" s="20">
        <v>15.563345340902742</v>
      </c>
      <c r="S358" s="21">
        <v>0.34200000000000003</v>
      </c>
    </row>
    <row r="359" spans="1:19" x14ac:dyDescent="0.2">
      <c r="A359" s="11">
        <f t="shared" si="5"/>
        <v>344</v>
      </c>
      <c r="B359" s="16">
        <v>1.9086719526530942</v>
      </c>
      <c r="C359" s="16">
        <v>3.2884863786457572</v>
      </c>
      <c r="D359" s="16">
        <v>4.4225279292313644</v>
      </c>
      <c r="E359" s="16">
        <v>0.68772610691303271</v>
      </c>
      <c r="F359" s="16">
        <v>11.024341832409846</v>
      </c>
      <c r="H359" s="17">
        <v>3.2884863786457572</v>
      </c>
      <c r="I359" s="16">
        <v>8.3987404147901543</v>
      </c>
      <c r="J359" s="16"/>
      <c r="K359" s="16">
        <v>14.312828211055603</v>
      </c>
      <c r="L359" s="19"/>
      <c r="N359" s="16">
        <v>14.312828211055603</v>
      </c>
      <c r="O359" s="19">
        <v>0.06</v>
      </c>
      <c r="R359" s="20">
        <v>15.566838368991739</v>
      </c>
      <c r="S359" s="21">
        <v>0.34300000000000003</v>
      </c>
    </row>
    <row r="360" spans="1:19" x14ac:dyDescent="0.2">
      <c r="A360" s="11">
        <f t="shared" si="5"/>
        <v>345</v>
      </c>
      <c r="B360" s="16">
        <v>2.1862269982666476</v>
      </c>
      <c r="C360" s="16">
        <v>4.1376372438244289</v>
      </c>
      <c r="D360" s="16">
        <v>3.9650178900765241</v>
      </c>
      <c r="E360" s="16">
        <v>0.89533704024324834</v>
      </c>
      <c r="F360" s="16">
        <v>10.431494532269426</v>
      </c>
      <c r="H360" s="17">
        <v>4.1376372438244289</v>
      </c>
      <c r="I360" s="16">
        <v>8.9979921741442013</v>
      </c>
      <c r="J360" s="16"/>
      <c r="K360" s="16">
        <v>14.569131776093855</v>
      </c>
      <c r="L360" s="19"/>
      <c r="N360" s="16">
        <v>14.569131776093855</v>
      </c>
      <c r="O360" s="19">
        <v>9.0999999999999998E-2</v>
      </c>
      <c r="R360" s="20">
        <v>15.568899511359632</v>
      </c>
      <c r="S360" s="21">
        <v>0.34399999999999997</v>
      </c>
    </row>
    <row r="361" spans="1:19" x14ac:dyDescent="0.2">
      <c r="A361" s="11">
        <f t="shared" si="5"/>
        <v>346</v>
      </c>
      <c r="B361" s="16">
        <v>2.0976751834969036</v>
      </c>
      <c r="C361" s="16">
        <v>3.5813436726166401</v>
      </c>
      <c r="D361" s="16">
        <v>3.845950035705755</v>
      </c>
      <c r="E361" s="16">
        <v>1.2734153722485644</v>
      </c>
      <c r="F361" s="16">
        <v>11.35661548988719</v>
      </c>
      <c r="H361" s="17">
        <v>3.5813436726166401</v>
      </c>
      <c r="I361" s="16">
        <v>8.7007090805709595</v>
      </c>
      <c r="J361" s="16"/>
      <c r="K361" s="16">
        <v>14.93795916250383</v>
      </c>
      <c r="L361" s="19"/>
      <c r="N361" s="16">
        <v>14.93795916250383</v>
      </c>
      <c r="O361" s="19">
        <v>0.16</v>
      </c>
      <c r="R361" s="20">
        <v>15.571813305010437</v>
      </c>
      <c r="S361" s="21">
        <v>0.34499999999999997</v>
      </c>
    </row>
    <row r="362" spans="1:19" x14ac:dyDescent="0.2">
      <c r="A362" s="11">
        <f t="shared" si="5"/>
        <v>347</v>
      </c>
      <c r="B362" s="16">
        <v>1.006845428084489</v>
      </c>
      <c r="C362" s="16">
        <v>3.7730651557503734</v>
      </c>
      <c r="D362" s="16">
        <v>3.7429805223418953</v>
      </c>
      <c r="E362" s="16">
        <v>1.3101456763943133</v>
      </c>
      <c r="F362" s="16">
        <v>13.305695604969515</v>
      </c>
      <c r="H362" s="17">
        <v>3.7730651557503734</v>
      </c>
      <c r="I362" s="16">
        <v>8.826191354486582</v>
      </c>
      <c r="J362" s="16"/>
      <c r="K362" s="16">
        <v>17.078760760719888</v>
      </c>
      <c r="L362" s="19"/>
      <c r="N362" s="16">
        <v>17.078760760719888</v>
      </c>
      <c r="O362" s="19">
        <v>0.82699999999999996</v>
      </c>
      <c r="R362" s="20">
        <v>15.573641957795189</v>
      </c>
      <c r="S362" s="21">
        <v>0.34599999999999997</v>
      </c>
    </row>
    <row r="363" spans="1:19" x14ac:dyDescent="0.2">
      <c r="A363" s="11">
        <f t="shared" si="5"/>
        <v>348</v>
      </c>
      <c r="B363" s="16">
        <v>2.2540758714530966</v>
      </c>
      <c r="C363" s="16">
        <v>4.1521982539998135</v>
      </c>
      <c r="D363" s="16">
        <v>4.0549257131297054</v>
      </c>
      <c r="E363" s="16">
        <v>0.83231912233350158</v>
      </c>
      <c r="F363" s="16">
        <v>11.081132955325302</v>
      </c>
      <c r="H363" s="17">
        <v>4.1521982539998135</v>
      </c>
      <c r="I363" s="16">
        <v>9.0394430894630204</v>
      </c>
      <c r="J363" s="16"/>
      <c r="K363" s="16">
        <v>15.233331209325115</v>
      </c>
      <c r="L363" s="19"/>
      <c r="N363" s="16">
        <v>15.233331209325115</v>
      </c>
      <c r="O363" s="19">
        <v>0.23799999999999999</v>
      </c>
      <c r="R363" s="20">
        <v>15.576926938971155</v>
      </c>
      <c r="S363" s="21">
        <v>0.34699999999999998</v>
      </c>
    </row>
    <row r="364" spans="1:19" x14ac:dyDescent="0.2">
      <c r="A364" s="11">
        <f t="shared" si="5"/>
        <v>349</v>
      </c>
      <c r="B364" s="16">
        <v>2.0568263658351498</v>
      </c>
      <c r="C364" s="16">
        <v>3.5453879364504246</v>
      </c>
      <c r="D364" s="16">
        <v>4.0917755110094731</v>
      </c>
      <c r="E364" s="16">
        <v>0.80228856315989105</v>
      </c>
      <c r="F364" s="16">
        <v>12.473205545858946</v>
      </c>
      <c r="H364" s="17">
        <v>3.5453879364504246</v>
      </c>
      <c r="I364" s="16">
        <v>8.4394520106197888</v>
      </c>
      <c r="J364" s="16"/>
      <c r="K364" s="16">
        <v>16.01859348230937</v>
      </c>
      <c r="L364" s="19"/>
      <c r="N364" s="16">
        <v>16.01859348230937</v>
      </c>
      <c r="O364" s="19">
        <v>0.496</v>
      </c>
      <c r="R364" s="20">
        <v>15.599582451992319</v>
      </c>
      <c r="S364" s="21">
        <v>0.34799999999999998</v>
      </c>
    </row>
    <row r="365" spans="1:19" x14ac:dyDescent="0.2">
      <c r="A365" s="11">
        <f t="shared" si="5"/>
        <v>350</v>
      </c>
      <c r="B365" s="16">
        <v>1.8434691406146158</v>
      </c>
      <c r="C365" s="16">
        <v>4.1749174316501012</v>
      </c>
      <c r="D365" s="16">
        <v>4.6491596805062727</v>
      </c>
      <c r="E365" s="16">
        <v>1.0943221182296838</v>
      </c>
      <c r="F365" s="16">
        <v>13.224966581503395</v>
      </c>
      <c r="H365" s="17">
        <v>4.1749174316501012</v>
      </c>
      <c r="I365" s="16">
        <v>9.9183992303860578</v>
      </c>
      <c r="J365" s="16"/>
      <c r="K365" s="16">
        <v>17.399884013153496</v>
      </c>
      <c r="L365" s="19"/>
      <c r="N365" s="16">
        <v>17.399884013153496</v>
      </c>
      <c r="O365" s="19">
        <v>0.88700000000000001</v>
      </c>
      <c r="R365" s="20">
        <v>15.600744331473834</v>
      </c>
      <c r="S365" s="21">
        <v>0.34899999999999998</v>
      </c>
    </row>
    <row r="366" spans="1:19" x14ac:dyDescent="0.2">
      <c r="A366" s="11">
        <f t="shared" si="5"/>
        <v>351</v>
      </c>
      <c r="B366" s="16">
        <v>2.3356024080858333</v>
      </c>
      <c r="C366" s="16">
        <v>4.4197977432340849</v>
      </c>
      <c r="D366" s="16">
        <v>3.8825323173150537</v>
      </c>
      <c r="E366" s="16">
        <v>0.83030283328844234</v>
      </c>
      <c r="F366" s="16">
        <v>11.567061195193673</v>
      </c>
      <c r="H366" s="17">
        <v>4.4197977432340849</v>
      </c>
      <c r="I366" s="16">
        <v>9.1326328938375809</v>
      </c>
      <c r="J366" s="16"/>
      <c r="K366" s="16">
        <v>15.986858938427758</v>
      </c>
      <c r="L366" s="19"/>
      <c r="N366" s="16">
        <v>15.986858938427758</v>
      </c>
      <c r="O366" s="19">
        <v>0.48699999999999999</v>
      </c>
      <c r="R366" s="20">
        <v>15.602518983010668</v>
      </c>
      <c r="S366" s="21">
        <v>0.35</v>
      </c>
    </row>
    <row r="367" spans="1:19" x14ac:dyDescent="0.2">
      <c r="A367" s="11">
        <f t="shared" si="5"/>
        <v>352</v>
      </c>
      <c r="B367" s="16">
        <v>1.6154610926168971</v>
      </c>
      <c r="C367" s="16">
        <v>4.0353145424014656</v>
      </c>
      <c r="D367" s="16">
        <v>4.0869124744440342</v>
      </c>
      <c r="E367" s="16">
        <v>0.75731115409871563</v>
      </c>
      <c r="F367" s="16">
        <v>11.801295871293405</v>
      </c>
      <c r="H367" s="17">
        <v>4.0353145424014656</v>
      </c>
      <c r="I367" s="16">
        <v>8.8795381709442154</v>
      </c>
      <c r="J367" s="16"/>
      <c r="K367" s="16">
        <v>15.836610413694871</v>
      </c>
      <c r="L367" s="19"/>
      <c r="N367" s="16">
        <v>15.836610413694871</v>
      </c>
      <c r="O367" s="19">
        <v>0.433</v>
      </c>
      <c r="R367" s="20">
        <v>15.606189931000699</v>
      </c>
      <c r="S367" s="21">
        <v>0.35099999999999998</v>
      </c>
    </row>
    <row r="368" spans="1:19" x14ac:dyDescent="0.2">
      <c r="A368" s="11">
        <f t="shared" si="5"/>
        <v>353</v>
      </c>
      <c r="B368" s="16">
        <v>2.2700932100196951</v>
      </c>
      <c r="C368" s="16">
        <v>4.0636845243207063</v>
      </c>
      <c r="D368" s="16">
        <v>3.9352792506215337</v>
      </c>
      <c r="E368" s="16">
        <v>1.0456845159533259</v>
      </c>
      <c r="F368" s="16">
        <v>11.509957433474483</v>
      </c>
      <c r="H368" s="17">
        <v>4.0636845243207063</v>
      </c>
      <c r="I368" s="16">
        <v>9.0446482908955659</v>
      </c>
      <c r="J368" s="16"/>
      <c r="K368" s="16">
        <v>15.573641957795189</v>
      </c>
      <c r="L368" s="19"/>
      <c r="N368" s="16">
        <v>15.573641957795189</v>
      </c>
      <c r="O368" s="19">
        <v>0.34599999999999997</v>
      </c>
      <c r="R368" s="20">
        <v>15.606861251777445</v>
      </c>
      <c r="S368" s="21">
        <v>0.35199999999999998</v>
      </c>
    </row>
    <row r="369" spans="1:19" x14ac:dyDescent="0.2">
      <c r="A369" s="11">
        <f t="shared" si="5"/>
        <v>354</v>
      </c>
      <c r="B369" s="16">
        <v>1.9677527284802636</v>
      </c>
      <c r="C369" s="16">
        <v>4.0121070797831635</v>
      </c>
      <c r="D369" s="16">
        <v>3.9845052757336816</v>
      </c>
      <c r="E369" s="16">
        <v>1.2990956061239558</v>
      </c>
      <c r="F369" s="16">
        <v>11.845510956220096</v>
      </c>
      <c r="H369" s="17">
        <v>4.0121070797831635</v>
      </c>
      <c r="I369" s="16">
        <v>9.2957079616408009</v>
      </c>
      <c r="J369" s="16"/>
      <c r="K369" s="16">
        <v>15.857618036003259</v>
      </c>
      <c r="L369" s="19"/>
      <c r="N369" s="16">
        <v>15.857618036003259</v>
      </c>
      <c r="O369" s="19">
        <v>0.44400000000000001</v>
      </c>
      <c r="R369" s="20">
        <v>15.607629206366255</v>
      </c>
      <c r="S369" s="21">
        <v>0.35299999999999998</v>
      </c>
    </row>
    <row r="370" spans="1:19" x14ac:dyDescent="0.2">
      <c r="A370" s="11">
        <f t="shared" si="5"/>
        <v>355</v>
      </c>
      <c r="B370" s="16">
        <v>2.0638004848951823</v>
      </c>
      <c r="C370" s="16">
        <v>3.5766006577468943</v>
      </c>
      <c r="D370" s="16">
        <v>3.8251853166948422</v>
      </c>
      <c r="E370" s="16">
        <v>0.92179015839610656</v>
      </c>
      <c r="F370" s="16">
        <v>9.9771837388398126</v>
      </c>
      <c r="H370" s="17">
        <v>3.5766006577468943</v>
      </c>
      <c r="I370" s="16">
        <v>8.323576132837843</v>
      </c>
      <c r="J370" s="16"/>
      <c r="K370" s="16">
        <v>13.553784396586707</v>
      </c>
      <c r="L370" s="19"/>
      <c r="N370" s="16">
        <v>13.553784396586707</v>
      </c>
      <c r="O370" s="19">
        <v>1.2E-2</v>
      </c>
      <c r="R370" s="20">
        <v>15.609021301694156</v>
      </c>
      <c r="S370" s="21">
        <v>0.35399999999999998</v>
      </c>
    </row>
    <row r="371" spans="1:19" x14ac:dyDescent="0.2">
      <c r="A371" s="11">
        <f t="shared" si="5"/>
        <v>356</v>
      </c>
      <c r="B371" s="16">
        <v>1.1852655512047932</v>
      </c>
      <c r="C371" s="16">
        <v>4.4171920409135055</v>
      </c>
      <c r="D371" s="16">
        <v>3.643953274244268</v>
      </c>
      <c r="E371" s="16">
        <v>1.0454842662520605</v>
      </c>
      <c r="F371" s="16">
        <v>12.542754605703522</v>
      </c>
      <c r="H371" s="17">
        <v>4.4171920409135055</v>
      </c>
      <c r="I371" s="16">
        <v>9.1066295814098339</v>
      </c>
      <c r="J371" s="16"/>
      <c r="K371" s="16">
        <v>16.959946646617027</v>
      </c>
      <c r="L371" s="19"/>
      <c r="N371" s="16">
        <v>16.959946646617027</v>
      </c>
      <c r="O371" s="19">
        <v>0.78900000000000003</v>
      </c>
      <c r="R371" s="20">
        <v>15.615508272654552</v>
      </c>
      <c r="S371" s="21">
        <v>0.35499999999999998</v>
      </c>
    </row>
    <row r="372" spans="1:19" x14ac:dyDescent="0.2">
      <c r="A372" s="11">
        <f t="shared" si="5"/>
        <v>357</v>
      </c>
      <c r="B372" s="16">
        <v>0.61705873627215624</v>
      </c>
      <c r="C372" s="16">
        <v>4.1479168076912174</v>
      </c>
      <c r="D372" s="16">
        <v>3.5811475776008592</v>
      </c>
      <c r="E372" s="16">
        <v>1.085078804204386</v>
      </c>
      <c r="F372" s="16">
        <v>12.147447281051427</v>
      </c>
      <c r="H372" s="17">
        <v>4.1479168076912174</v>
      </c>
      <c r="I372" s="16">
        <v>8.8141431894964626</v>
      </c>
      <c r="J372" s="16"/>
      <c r="K372" s="16">
        <v>16.295364088742645</v>
      </c>
      <c r="L372" s="19"/>
      <c r="N372" s="16">
        <v>16.295364088742645</v>
      </c>
      <c r="O372" s="19">
        <v>0.59299999999999997</v>
      </c>
      <c r="R372" s="20">
        <v>15.615596379953786</v>
      </c>
      <c r="S372" s="21">
        <v>0.35599999999999998</v>
      </c>
    </row>
    <row r="373" spans="1:19" x14ac:dyDescent="0.2">
      <c r="A373" s="11">
        <f t="shared" si="5"/>
        <v>358</v>
      </c>
      <c r="B373" s="16">
        <v>1.3872734194155782</v>
      </c>
      <c r="C373" s="16">
        <v>3.85204340191558</v>
      </c>
      <c r="D373" s="16">
        <v>4.2684294634036632</v>
      </c>
      <c r="E373" s="16">
        <v>0.91553122799814446</v>
      </c>
      <c r="F373" s="16">
        <v>11.724883537055575</v>
      </c>
      <c r="H373" s="17">
        <v>3.85204340191558</v>
      </c>
      <c r="I373" s="16">
        <v>9.0360040933173877</v>
      </c>
      <c r="J373" s="16"/>
      <c r="K373" s="16">
        <v>15.576926938971155</v>
      </c>
      <c r="L373" s="19"/>
      <c r="N373" s="16">
        <v>15.576926938971155</v>
      </c>
      <c r="O373" s="19">
        <v>0.34699999999999998</v>
      </c>
      <c r="R373" s="20">
        <v>15.620539483657922</v>
      </c>
      <c r="S373" s="21">
        <v>0.35699999999999998</v>
      </c>
    </row>
    <row r="374" spans="1:19" x14ac:dyDescent="0.2">
      <c r="A374" s="11">
        <f t="shared" si="5"/>
        <v>359</v>
      </c>
      <c r="B374" s="16">
        <v>1.693404788558837</v>
      </c>
      <c r="C374" s="16">
        <v>4.1441645736122155</v>
      </c>
      <c r="D374" s="16">
        <v>3.9317159035854274</v>
      </c>
      <c r="E374" s="16">
        <v>1.1100397305435763</v>
      </c>
      <c r="F374" s="16">
        <v>12.829193140816642</v>
      </c>
      <c r="H374" s="17">
        <v>4.1441645736122155</v>
      </c>
      <c r="I374" s="16">
        <v>9.1859202077412192</v>
      </c>
      <c r="J374" s="16"/>
      <c r="K374" s="16">
        <v>16.973357714428857</v>
      </c>
      <c r="L374" s="19"/>
      <c r="N374" s="16">
        <v>16.973357714428857</v>
      </c>
      <c r="O374" s="19">
        <v>0.79700000000000004</v>
      </c>
      <c r="R374" s="20">
        <v>15.62646597850835</v>
      </c>
      <c r="S374" s="21">
        <v>0.35799999999999998</v>
      </c>
    </row>
    <row r="375" spans="1:19" x14ac:dyDescent="0.2">
      <c r="A375" s="11">
        <f t="shared" si="5"/>
        <v>360</v>
      </c>
      <c r="B375" s="16">
        <v>1.9066096734168241</v>
      </c>
      <c r="C375" s="16">
        <v>3.2398215908906423</v>
      </c>
      <c r="D375" s="16">
        <v>4.1917212568969262</v>
      </c>
      <c r="E375" s="16">
        <v>0.71334427664260147</v>
      </c>
      <c r="F375" s="16">
        <v>11.190921471381444</v>
      </c>
      <c r="H375" s="17">
        <v>3.2398215908906423</v>
      </c>
      <c r="I375" s="16">
        <v>8.1448871244301699</v>
      </c>
      <c r="J375" s="16"/>
      <c r="K375" s="16">
        <v>14.430743062272086</v>
      </c>
      <c r="L375" s="19"/>
      <c r="N375" s="16">
        <v>14.430743062272086</v>
      </c>
      <c r="O375" s="19">
        <v>7.2999999999999995E-2</v>
      </c>
      <c r="R375" s="20">
        <v>15.629744706908241</v>
      </c>
      <c r="S375" s="21">
        <v>0.35899999999999999</v>
      </c>
    </row>
    <row r="376" spans="1:19" x14ac:dyDescent="0.2">
      <c r="A376" s="11">
        <f t="shared" si="5"/>
        <v>361</v>
      </c>
      <c r="B376" s="16">
        <v>2.1102216629078612</v>
      </c>
      <c r="C376" s="16">
        <v>3.8814149648751481</v>
      </c>
      <c r="D376" s="16">
        <v>4.1181463252351023</v>
      </c>
      <c r="E376" s="16">
        <v>1.1420892310761701</v>
      </c>
      <c r="F376" s="16">
        <v>10.151406543911435</v>
      </c>
      <c r="H376" s="17">
        <v>3.8814149648751481</v>
      </c>
      <c r="I376" s="16">
        <v>9.1416505211864205</v>
      </c>
      <c r="J376" s="16"/>
      <c r="K376" s="16">
        <v>14.032821508786583</v>
      </c>
      <c r="L376" s="19"/>
      <c r="N376" s="16">
        <v>14.032821508786583</v>
      </c>
      <c r="O376" s="19">
        <v>3.3000000000000002E-2</v>
      </c>
      <c r="R376" s="20">
        <v>15.630673528372427</v>
      </c>
      <c r="S376" s="21">
        <v>0.36</v>
      </c>
    </row>
    <row r="377" spans="1:19" x14ac:dyDescent="0.2">
      <c r="A377" s="11">
        <f t="shared" si="5"/>
        <v>362</v>
      </c>
      <c r="B377" s="16">
        <v>1.3408209775225259</v>
      </c>
      <c r="C377" s="16">
        <v>3.8847562210357864</v>
      </c>
      <c r="D377" s="16">
        <v>3.7410192415827623</v>
      </c>
      <c r="E377" s="16">
        <v>0.85261011954662536</v>
      </c>
      <c r="F377" s="16">
        <v>14.191954990848899</v>
      </c>
      <c r="H377" s="17">
        <v>3.8847562210357864</v>
      </c>
      <c r="I377" s="16">
        <v>8.4783855821651741</v>
      </c>
      <c r="J377" s="16"/>
      <c r="K377" s="16">
        <v>18.076711211884685</v>
      </c>
      <c r="L377" s="19"/>
      <c r="N377" s="16">
        <v>18.076711211884685</v>
      </c>
      <c r="O377" s="19">
        <v>0.96899999999999997</v>
      </c>
      <c r="R377" s="20">
        <v>15.632048002240481</v>
      </c>
      <c r="S377" s="21">
        <v>0.36099999999999999</v>
      </c>
    </row>
    <row r="378" spans="1:19" x14ac:dyDescent="0.2">
      <c r="A378" s="11">
        <f t="shared" si="5"/>
        <v>363</v>
      </c>
      <c r="B378" s="16">
        <v>2.6538357411045581</v>
      </c>
      <c r="C378" s="16">
        <v>3.9002187678343034</v>
      </c>
      <c r="D378" s="16">
        <v>4.645628162601497</v>
      </c>
      <c r="E378" s="16">
        <v>1.158497505935884</v>
      </c>
      <c r="F378" s="16">
        <v>11.706642483943142</v>
      </c>
      <c r="H378" s="17">
        <v>3.9002187678343034</v>
      </c>
      <c r="I378" s="16">
        <v>9.7043444363716844</v>
      </c>
      <c r="J378" s="16"/>
      <c r="K378" s="16">
        <v>15.606861251777445</v>
      </c>
      <c r="L378" s="19"/>
      <c r="N378" s="16">
        <v>15.606861251777445</v>
      </c>
      <c r="O378" s="19">
        <v>0.35199999999999998</v>
      </c>
      <c r="R378" s="20">
        <v>15.638644680999278</v>
      </c>
      <c r="S378" s="21">
        <v>0.36199999999999999</v>
      </c>
    </row>
    <row r="379" spans="1:19" x14ac:dyDescent="0.2">
      <c r="A379" s="11">
        <f t="shared" si="5"/>
        <v>364</v>
      </c>
      <c r="B379" s="16">
        <v>1.6782139533024747</v>
      </c>
      <c r="C379" s="16">
        <v>4.393338268622756</v>
      </c>
      <c r="D379" s="16">
        <v>4.3291912751137716</v>
      </c>
      <c r="E379" s="16">
        <v>0.64116420551363262</v>
      </c>
      <c r="F379" s="16">
        <v>13.489265741838608</v>
      </c>
      <c r="H379" s="17">
        <v>4.393338268622756</v>
      </c>
      <c r="I379" s="16">
        <v>9.3636937492501602</v>
      </c>
      <c r="J379" s="16"/>
      <c r="K379" s="16">
        <v>17.882604010461364</v>
      </c>
      <c r="L379" s="19"/>
      <c r="N379" s="16">
        <v>17.882604010461364</v>
      </c>
      <c r="O379" s="19">
        <v>0.95599999999999996</v>
      </c>
      <c r="R379" s="20">
        <v>15.644111312591122</v>
      </c>
      <c r="S379" s="21">
        <v>0.36299999999999999</v>
      </c>
    </row>
    <row r="380" spans="1:19" x14ac:dyDescent="0.2">
      <c r="A380" s="11">
        <f t="shared" si="5"/>
        <v>365</v>
      </c>
      <c r="B380" s="16">
        <v>1.3702238043624675</v>
      </c>
      <c r="C380" s="16">
        <v>4.0400325461669127</v>
      </c>
      <c r="D380" s="16">
        <v>3.4484542025929841</v>
      </c>
      <c r="E380" s="16">
        <v>1.1168492813121702</v>
      </c>
      <c r="F380" s="16">
        <v>13.225776031787973</v>
      </c>
      <c r="H380" s="17">
        <v>4.0400325461669127</v>
      </c>
      <c r="I380" s="16">
        <v>8.6053360300720669</v>
      </c>
      <c r="J380" s="16"/>
      <c r="K380" s="16">
        <v>17.265808577954886</v>
      </c>
      <c r="L380" s="19"/>
      <c r="N380" s="16">
        <v>17.265808577954886</v>
      </c>
      <c r="O380" s="19">
        <v>0.87</v>
      </c>
      <c r="R380" s="20">
        <v>15.645326624886366</v>
      </c>
      <c r="S380" s="21">
        <v>0.36399999999999999</v>
      </c>
    </row>
    <row r="381" spans="1:19" x14ac:dyDescent="0.2">
      <c r="A381" s="11">
        <f t="shared" si="5"/>
        <v>366</v>
      </c>
      <c r="B381" s="16">
        <v>1.7248920635684044</v>
      </c>
      <c r="C381" s="16">
        <v>3.9713929810241098</v>
      </c>
      <c r="D381" s="16">
        <v>3.6084766760304774</v>
      </c>
      <c r="E381" s="16">
        <v>1.4614983790816041</v>
      </c>
      <c r="F381" s="16">
        <v>11.720114374213153</v>
      </c>
      <c r="H381" s="17">
        <v>3.9713929810241098</v>
      </c>
      <c r="I381" s="16">
        <v>9.0413680361361912</v>
      </c>
      <c r="J381" s="16"/>
      <c r="K381" s="16">
        <v>15.691507355237263</v>
      </c>
      <c r="L381" s="19"/>
      <c r="N381" s="16">
        <v>15.691507355237263</v>
      </c>
      <c r="O381" s="19">
        <v>0.38200000000000001</v>
      </c>
      <c r="R381" s="20">
        <v>15.647857293894049</v>
      </c>
      <c r="S381" s="21">
        <v>0.36499999999999999</v>
      </c>
    </row>
    <row r="382" spans="1:19" x14ac:dyDescent="0.2">
      <c r="A382" s="11">
        <f t="shared" si="5"/>
        <v>367</v>
      </c>
      <c r="B382" s="16">
        <v>2.2583499281172408</v>
      </c>
      <c r="C382" s="16">
        <v>3.476250422958401</v>
      </c>
      <c r="D382" s="16">
        <v>3.6112079186332267</v>
      </c>
      <c r="E382" s="16">
        <v>0.93873897483354085</v>
      </c>
      <c r="F382" s="16">
        <v>13.817807060433552</v>
      </c>
      <c r="H382" s="17">
        <v>3.476250422958401</v>
      </c>
      <c r="I382" s="16">
        <v>8.0261973164251685</v>
      </c>
      <c r="J382" s="16"/>
      <c r="K382" s="16">
        <v>17.294057483391953</v>
      </c>
      <c r="L382" s="19"/>
      <c r="N382" s="16">
        <v>17.294057483391953</v>
      </c>
      <c r="O382" s="19">
        <v>0.876</v>
      </c>
      <c r="R382" s="20">
        <v>15.648042603439535</v>
      </c>
      <c r="S382" s="21">
        <v>0.36599999999999999</v>
      </c>
    </row>
    <row r="383" spans="1:19" x14ac:dyDescent="0.2">
      <c r="A383" s="11">
        <f t="shared" si="5"/>
        <v>368</v>
      </c>
      <c r="B383" s="16">
        <v>2.154683448272408</v>
      </c>
      <c r="C383" s="16">
        <v>3.9204317191470182</v>
      </c>
      <c r="D383" s="16">
        <v>4.0191202138921653</v>
      </c>
      <c r="E383" s="16">
        <v>1.0126149354855443</v>
      </c>
      <c r="F383" s="16">
        <v>12.511811322212452</v>
      </c>
      <c r="H383" s="17">
        <v>3.9204317191470182</v>
      </c>
      <c r="I383" s="16">
        <v>8.9521668685247278</v>
      </c>
      <c r="J383" s="16"/>
      <c r="K383" s="16">
        <v>16.43224304135947</v>
      </c>
      <c r="L383" s="19"/>
      <c r="N383" s="16">
        <v>16.43224304135947</v>
      </c>
      <c r="O383" s="19">
        <v>0.63900000000000001</v>
      </c>
      <c r="R383" s="20">
        <v>15.652804945071694</v>
      </c>
      <c r="S383" s="21">
        <v>0.36699999999999999</v>
      </c>
    </row>
    <row r="384" spans="1:19" x14ac:dyDescent="0.2">
      <c r="A384" s="11">
        <f t="shared" si="5"/>
        <v>369</v>
      </c>
      <c r="B384" s="16">
        <v>1.7943189100624295</v>
      </c>
      <c r="C384" s="16">
        <v>3.8385612798301736</v>
      </c>
      <c r="D384" s="16">
        <v>3.9726750696709132</v>
      </c>
      <c r="E384" s="16">
        <v>1.2147255002000747</v>
      </c>
      <c r="F384" s="16">
        <v>12.550840013602283</v>
      </c>
      <c r="H384" s="17">
        <v>3.8385612798301736</v>
      </c>
      <c r="I384" s="16">
        <v>9.0259618497011616</v>
      </c>
      <c r="J384" s="16"/>
      <c r="K384" s="16">
        <v>16.389401293432456</v>
      </c>
      <c r="L384" s="19"/>
      <c r="N384" s="16">
        <v>16.389401293432456</v>
      </c>
      <c r="O384" s="19">
        <v>0.629</v>
      </c>
      <c r="R384" s="20">
        <v>15.654247631042381</v>
      </c>
      <c r="S384" s="21">
        <v>0.36799999999999999</v>
      </c>
    </row>
    <row r="385" spans="1:19" x14ac:dyDescent="0.2">
      <c r="A385" s="11">
        <f t="shared" si="5"/>
        <v>370</v>
      </c>
      <c r="B385" s="16">
        <v>1.4263146163575584</v>
      </c>
      <c r="C385" s="16">
        <v>3.8053834815436858</v>
      </c>
      <c r="D385" s="16">
        <v>4.1063805352714553</v>
      </c>
      <c r="E385" s="16">
        <v>0.92290306931863597</v>
      </c>
      <c r="F385" s="16">
        <v>12.451158257419593</v>
      </c>
      <c r="H385" s="17">
        <v>3.8053834815436858</v>
      </c>
      <c r="I385" s="16">
        <v>8.834667086133777</v>
      </c>
      <c r="J385" s="16"/>
      <c r="K385" s="16">
        <v>16.256541738963278</v>
      </c>
      <c r="L385" s="19"/>
      <c r="N385" s="16">
        <v>16.256541738963278</v>
      </c>
      <c r="O385" s="19">
        <v>0.58299999999999996</v>
      </c>
      <c r="R385" s="20">
        <v>15.659403897567245</v>
      </c>
      <c r="S385" s="21">
        <v>0.36899999999999999</v>
      </c>
    </row>
    <row r="386" spans="1:19" x14ac:dyDescent="0.2">
      <c r="A386" s="11">
        <f t="shared" si="5"/>
        <v>371</v>
      </c>
      <c r="B386" s="16">
        <v>2.5168476491235197</v>
      </c>
      <c r="C386" s="16">
        <v>3.9398613681478309</v>
      </c>
      <c r="D386" s="16">
        <v>4.0836984900161042</v>
      </c>
      <c r="E386" s="16">
        <v>1.17088540334953</v>
      </c>
      <c r="F386" s="16">
        <v>12.008529923434253</v>
      </c>
      <c r="H386" s="17">
        <v>3.9398613681478309</v>
      </c>
      <c r="I386" s="16">
        <v>9.1944452615134651</v>
      </c>
      <c r="J386" s="16"/>
      <c r="K386" s="16">
        <v>15.948391291582084</v>
      </c>
      <c r="L386" s="19"/>
      <c r="N386" s="16">
        <v>15.948391291582084</v>
      </c>
      <c r="O386" s="19">
        <v>0.47299999999999998</v>
      </c>
      <c r="R386" s="20">
        <v>15.670376382709946</v>
      </c>
      <c r="S386" s="21">
        <v>0.37</v>
      </c>
    </row>
    <row r="387" spans="1:19" x14ac:dyDescent="0.2">
      <c r="A387" s="11">
        <f t="shared" si="5"/>
        <v>372</v>
      </c>
      <c r="B387" s="16">
        <v>2.5304832484398503</v>
      </c>
      <c r="C387" s="16">
        <v>4.3696948169817915</v>
      </c>
      <c r="D387" s="16">
        <v>4.1511618495442235</v>
      </c>
      <c r="E387" s="16">
        <v>1.2222803511813254</v>
      </c>
      <c r="F387" s="16">
        <v>12.902423380466644</v>
      </c>
      <c r="H387" s="17">
        <v>4.3696948169817915</v>
      </c>
      <c r="I387" s="16">
        <v>9.7431370177073404</v>
      </c>
      <c r="J387" s="16"/>
      <c r="K387" s="16">
        <v>17.272118197448435</v>
      </c>
      <c r="L387" s="19"/>
      <c r="N387" s="16">
        <v>17.272118197448435</v>
      </c>
      <c r="O387" s="19">
        <v>0.871</v>
      </c>
      <c r="R387" s="20">
        <v>15.671206296625314</v>
      </c>
      <c r="S387" s="21">
        <v>0.371</v>
      </c>
    </row>
    <row r="388" spans="1:19" x14ac:dyDescent="0.2">
      <c r="A388" s="11">
        <f t="shared" si="5"/>
        <v>373</v>
      </c>
      <c r="B388" s="16">
        <v>2.4732612524094293</v>
      </c>
      <c r="C388" s="16">
        <v>3.8730186234752182</v>
      </c>
      <c r="D388" s="16">
        <v>4.2775947375539545</v>
      </c>
      <c r="E388" s="16">
        <v>1.4460088657651795</v>
      </c>
      <c r="F388" s="16">
        <v>12.599125087319408</v>
      </c>
      <c r="H388" s="17">
        <v>3.8730186234752182</v>
      </c>
      <c r="I388" s="16">
        <v>9.5966222267943522</v>
      </c>
      <c r="J388" s="16"/>
      <c r="K388" s="16">
        <v>16.472143710794626</v>
      </c>
      <c r="L388" s="19"/>
      <c r="N388" s="16">
        <v>16.472143710794626</v>
      </c>
      <c r="O388" s="19">
        <v>0.65400000000000003</v>
      </c>
      <c r="R388" s="20">
        <v>15.675592334824614</v>
      </c>
      <c r="S388" s="21">
        <v>0.372</v>
      </c>
    </row>
    <row r="389" spans="1:19" x14ac:dyDescent="0.2">
      <c r="A389" s="11">
        <f t="shared" si="5"/>
        <v>374</v>
      </c>
      <c r="B389" s="16">
        <v>3.2369127944111824</v>
      </c>
      <c r="C389" s="16">
        <v>3.0509377312264405</v>
      </c>
      <c r="D389" s="16">
        <v>4.1148395058407914</v>
      </c>
      <c r="E389" s="16">
        <v>0.99374372191596194</v>
      </c>
      <c r="F389" s="16">
        <v>14.02757291845046</v>
      </c>
      <c r="H389" s="17">
        <v>3.2369127944111824</v>
      </c>
      <c r="I389" s="16">
        <v>8.3454960221679357</v>
      </c>
      <c r="J389" s="16"/>
      <c r="K389" s="16">
        <v>17.0785106496769</v>
      </c>
      <c r="L389" s="19"/>
      <c r="N389" s="16">
        <v>17.0785106496769</v>
      </c>
      <c r="O389" s="19">
        <v>0.82599999999999996</v>
      </c>
      <c r="R389" s="20">
        <v>15.675759454476065</v>
      </c>
      <c r="S389" s="21">
        <v>0.373</v>
      </c>
    </row>
    <row r="390" spans="1:19" x14ac:dyDescent="0.2">
      <c r="A390" s="11">
        <f t="shared" si="5"/>
        <v>375</v>
      </c>
      <c r="B390" s="16">
        <v>2.1821331352402922</v>
      </c>
      <c r="C390" s="16">
        <v>4.6009031494613737</v>
      </c>
      <c r="D390" s="16">
        <v>3.5083687531405303</v>
      </c>
      <c r="E390" s="16">
        <v>0.95814807766691956</v>
      </c>
      <c r="F390" s="16">
        <v>10.945590959920082</v>
      </c>
      <c r="H390" s="17">
        <v>4.6009031494613737</v>
      </c>
      <c r="I390" s="16">
        <v>9.0674199802688236</v>
      </c>
      <c r="J390" s="16"/>
      <c r="K390" s="16">
        <v>15.546494109381456</v>
      </c>
      <c r="L390" s="19"/>
      <c r="N390" s="16">
        <v>15.546494109381456</v>
      </c>
      <c r="O390" s="19">
        <v>0.33500000000000002</v>
      </c>
      <c r="R390" s="20">
        <v>15.676498987355444</v>
      </c>
      <c r="S390" s="21">
        <v>0.374</v>
      </c>
    </row>
    <row r="391" spans="1:19" x14ac:dyDescent="0.2">
      <c r="A391" s="11">
        <f t="shared" si="5"/>
        <v>376</v>
      </c>
      <c r="B391" s="16">
        <v>2.0214834017242538</v>
      </c>
      <c r="C391" s="16">
        <v>4.1666455773374764</v>
      </c>
      <c r="D391" s="16">
        <v>4.1994140548049472</v>
      </c>
      <c r="E391" s="16">
        <v>0.8685083544387453</v>
      </c>
      <c r="F391" s="16">
        <v>10.810853867325932</v>
      </c>
      <c r="H391" s="17">
        <v>4.1666455773374764</v>
      </c>
      <c r="I391" s="16">
        <v>9.234567986581169</v>
      </c>
      <c r="J391" s="16"/>
      <c r="K391" s="16">
        <v>14.977499444663408</v>
      </c>
      <c r="L391" s="19"/>
      <c r="N391" s="16">
        <v>14.977499444663408</v>
      </c>
      <c r="O391" s="19">
        <v>0.16900000000000001</v>
      </c>
      <c r="R391" s="20">
        <v>15.678492486054893</v>
      </c>
      <c r="S391" s="21">
        <v>0.375</v>
      </c>
    </row>
    <row r="392" spans="1:19" x14ac:dyDescent="0.2">
      <c r="A392" s="11">
        <f t="shared" si="5"/>
        <v>377</v>
      </c>
      <c r="B392" s="16">
        <v>1.9117812876647804</v>
      </c>
      <c r="C392" s="16">
        <v>4.0372699560102774</v>
      </c>
      <c r="D392" s="16">
        <v>3.7840522271417285</v>
      </c>
      <c r="E392" s="16">
        <v>0.64104750370097463</v>
      </c>
      <c r="F392" s="16">
        <v>13.75913555722218</v>
      </c>
      <c r="H392" s="17">
        <v>4.0372699560102774</v>
      </c>
      <c r="I392" s="16">
        <v>8.4623696868529805</v>
      </c>
      <c r="J392" s="16"/>
      <c r="K392" s="16">
        <v>17.796405513232457</v>
      </c>
      <c r="L392" s="19"/>
      <c r="N392" s="16">
        <v>17.796405513232457</v>
      </c>
      <c r="O392" s="19">
        <v>0.94299999999999995</v>
      </c>
      <c r="R392" s="20">
        <v>15.679280335840303</v>
      </c>
      <c r="S392" s="21">
        <v>0.376</v>
      </c>
    </row>
    <row r="393" spans="1:19" x14ac:dyDescent="0.2">
      <c r="A393" s="11">
        <f t="shared" si="5"/>
        <v>378</v>
      </c>
      <c r="B393" s="16">
        <v>0.40307282283902168</v>
      </c>
      <c r="C393" s="16">
        <v>3.5444613887229934</v>
      </c>
      <c r="D393" s="16">
        <v>4.1852288719419448</v>
      </c>
      <c r="E393" s="16">
        <v>0.99567195413874288</v>
      </c>
      <c r="F393" s="16">
        <v>12.786781129136216</v>
      </c>
      <c r="H393" s="17">
        <v>3.5444613887229934</v>
      </c>
      <c r="I393" s="16">
        <v>8.7253622148036811</v>
      </c>
      <c r="J393" s="16"/>
      <c r="K393" s="16">
        <v>16.331242517859209</v>
      </c>
      <c r="L393" s="19"/>
      <c r="N393" s="16">
        <v>16.331242517859209</v>
      </c>
      <c r="O393" s="19">
        <v>0.60599999999999998</v>
      </c>
      <c r="R393" s="20">
        <v>15.679346274206182</v>
      </c>
      <c r="S393" s="21">
        <v>0.377</v>
      </c>
    </row>
    <row r="394" spans="1:19" x14ac:dyDescent="0.2">
      <c r="A394" s="11">
        <f t="shared" si="5"/>
        <v>379</v>
      </c>
      <c r="B394" s="16">
        <v>1.6620942965819268</v>
      </c>
      <c r="C394" s="16">
        <v>4.0986500481303665</v>
      </c>
      <c r="D394" s="16">
        <v>4.1577478273020461</v>
      </c>
      <c r="E394" s="16">
        <v>1.2066226811621164</v>
      </c>
      <c r="F394" s="16">
        <v>11.91494632922695</v>
      </c>
      <c r="H394" s="17">
        <v>4.0986500481303665</v>
      </c>
      <c r="I394" s="16">
        <v>9.4630205565945289</v>
      </c>
      <c r="J394" s="16"/>
      <c r="K394" s="16">
        <v>16.013596377357317</v>
      </c>
      <c r="L394" s="19"/>
      <c r="N394" s="16">
        <v>16.013596377357317</v>
      </c>
      <c r="O394" s="19">
        <v>0.495</v>
      </c>
      <c r="R394" s="20">
        <v>15.679603206459433</v>
      </c>
      <c r="S394" s="21">
        <v>0.378</v>
      </c>
    </row>
    <row r="395" spans="1:19" x14ac:dyDescent="0.2">
      <c r="A395" s="11">
        <f t="shared" si="5"/>
        <v>380</v>
      </c>
      <c r="B395" s="16">
        <v>2.3617981292336481</v>
      </c>
      <c r="C395" s="16">
        <v>3.8753474983459455</v>
      </c>
      <c r="D395" s="16">
        <v>3.9474504830914157</v>
      </c>
      <c r="E395" s="16">
        <v>0.91471139776422206</v>
      </c>
      <c r="F395" s="16">
        <v>11.831172772246646</v>
      </c>
      <c r="H395" s="17">
        <v>3.8753474983459455</v>
      </c>
      <c r="I395" s="16">
        <v>8.7375093792015832</v>
      </c>
      <c r="J395" s="16"/>
      <c r="K395" s="16">
        <v>15.706520270592591</v>
      </c>
      <c r="L395" s="19"/>
      <c r="N395" s="16">
        <v>15.706520270592591</v>
      </c>
      <c r="O395" s="19">
        <v>0.38800000000000001</v>
      </c>
      <c r="R395" s="20">
        <v>15.679645839023578</v>
      </c>
      <c r="S395" s="21">
        <v>0.379</v>
      </c>
    </row>
    <row r="396" spans="1:19" x14ac:dyDescent="0.2">
      <c r="A396" s="11">
        <f t="shared" si="5"/>
        <v>381</v>
      </c>
      <c r="B396" s="16">
        <v>1.9332680999941658</v>
      </c>
      <c r="C396" s="16">
        <v>4.7771336640871596</v>
      </c>
      <c r="D396" s="16">
        <v>4.0710202649543135</v>
      </c>
      <c r="E396" s="16">
        <v>1.0569669289234298</v>
      </c>
      <c r="F396" s="16">
        <v>11.406174993055174</v>
      </c>
      <c r="H396" s="17">
        <v>4.7771336640871596</v>
      </c>
      <c r="I396" s="16">
        <v>9.9051208579649028</v>
      </c>
      <c r="J396" s="16"/>
      <c r="K396" s="16">
        <v>16.183308657142334</v>
      </c>
      <c r="L396" s="19"/>
      <c r="N396" s="16">
        <v>16.183308657142334</v>
      </c>
      <c r="O396" s="19">
        <v>0.55200000000000005</v>
      </c>
      <c r="R396" s="20">
        <v>15.686241380913998</v>
      </c>
      <c r="S396" s="21">
        <v>0.38</v>
      </c>
    </row>
    <row r="397" spans="1:19" x14ac:dyDescent="0.2">
      <c r="A397" s="11">
        <f t="shared" si="5"/>
        <v>382</v>
      </c>
      <c r="B397" s="16">
        <v>2.7438211468979716</v>
      </c>
      <c r="C397" s="16">
        <v>4.5213712483964628</v>
      </c>
      <c r="D397" s="16">
        <v>3.342482899010065</v>
      </c>
      <c r="E397" s="16">
        <v>0.96495073241931095</v>
      </c>
      <c r="F397" s="16">
        <v>12.504326180816861</v>
      </c>
      <c r="H397" s="17">
        <v>4.5213712483964628</v>
      </c>
      <c r="I397" s="16">
        <v>8.8288048798258387</v>
      </c>
      <c r="J397" s="16"/>
      <c r="K397" s="16">
        <v>17.025697429213324</v>
      </c>
      <c r="L397" s="19"/>
      <c r="N397" s="16">
        <v>17.025697429213324</v>
      </c>
      <c r="O397" s="19">
        <v>0.81499999999999995</v>
      </c>
      <c r="R397" s="20">
        <v>15.686874616600107</v>
      </c>
      <c r="S397" s="21">
        <v>0.38100000000000001</v>
      </c>
    </row>
    <row r="398" spans="1:19" x14ac:dyDescent="0.2">
      <c r="A398" s="11">
        <f t="shared" si="5"/>
        <v>383</v>
      </c>
      <c r="B398" s="16">
        <v>0.97301677265204489</v>
      </c>
      <c r="C398" s="16">
        <v>4.0268448729912052</v>
      </c>
      <c r="D398" s="16">
        <v>4.3547864437223325</v>
      </c>
      <c r="E398" s="16">
        <v>1.4528560793914949</v>
      </c>
      <c r="F398" s="16">
        <v>12.969153006735723</v>
      </c>
      <c r="H398" s="17">
        <v>4.0268448729912052</v>
      </c>
      <c r="I398" s="16">
        <v>9.8344873961050325</v>
      </c>
      <c r="J398" s="16"/>
      <c r="K398" s="16">
        <v>16.995997879726929</v>
      </c>
      <c r="L398" s="19"/>
      <c r="N398" s="16">
        <v>16.995997879726929</v>
      </c>
      <c r="O398" s="19">
        <v>0.80800000000000005</v>
      </c>
      <c r="R398" s="20">
        <v>15.691507355237263</v>
      </c>
      <c r="S398" s="21">
        <v>0.38200000000000001</v>
      </c>
    </row>
    <row r="399" spans="1:19" x14ac:dyDescent="0.2">
      <c r="A399" s="11">
        <f t="shared" si="5"/>
        <v>384</v>
      </c>
      <c r="B399" s="16">
        <v>1.8455166405619821</v>
      </c>
      <c r="C399" s="16">
        <v>4.1091638068828615</v>
      </c>
      <c r="D399" s="16">
        <v>3.8124157723395911</v>
      </c>
      <c r="E399" s="16">
        <v>0.76945981279641273</v>
      </c>
      <c r="F399" s="16">
        <v>11.384870079666143</v>
      </c>
      <c r="H399" s="17">
        <v>4.1091638068828615</v>
      </c>
      <c r="I399" s="16">
        <v>8.6910393920188653</v>
      </c>
      <c r="J399" s="16"/>
      <c r="K399" s="16">
        <v>15.494033886549005</v>
      </c>
      <c r="L399" s="19"/>
      <c r="N399" s="16">
        <v>15.494033886549005</v>
      </c>
      <c r="O399" s="19">
        <v>0.315</v>
      </c>
      <c r="R399" s="20">
        <v>15.692063283873722</v>
      </c>
      <c r="S399" s="21">
        <v>0.38300000000000001</v>
      </c>
    </row>
    <row r="400" spans="1:19" x14ac:dyDescent="0.2">
      <c r="A400" s="11">
        <f t="shared" si="5"/>
        <v>385</v>
      </c>
      <c r="B400" s="16">
        <v>1.6955250480823452</v>
      </c>
      <c r="C400" s="16">
        <v>3.6254109646542929</v>
      </c>
      <c r="D400" s="16">
        <v>3.6739908801828278</v>
      </c>
      <c r="E400" s="16">
        <v>0.92499203176521405</v>
      </c>
      <c r="F400" s="16">
        <v>13.179735136247473</v>
      </c>
      <c r="H400" s="17">
        <v>3.6254109646542929</v>
      </c>
      <c r="I400" s="16">
        <v>8.2243938766023348</v>
      </c>
      <c r="J400" s="16"/>
      <c r="K400" s="16">
        <v>16.805146100901766</v>
      </c>
      <c r="L400" s="19"/>
      <c r="N400" s="16">
        <v>16.805146100901766</v>
      </c>
      <c r="O400" s="19">
        <v>0.749</v>
      </c>
      <c r="R400" s="20">
        <v>15.692416849939036</v>
      </c>
      <c r="S400" s="21">
        <v>0.38400000000000001</v>
      </c>
    </row>
    <row r="401" spans="1:19" x14ac:dyDescent="0.2">
      <c r="A401" s="11">
        <f t="shared" si="5"/>
        <v>386</v>
      </c>
      <c r="B401" s="16">
        <v>2.5132710612087976</v>
      </c>
      <c r="C401" s="16">
        <v>3.7236005810918869</v>
      </c>
      <c r="D401" s="16">
        <v>3.2839233600534499</v>
      </c>
      <c r="E401" s="16">
        <v>1.3524479616316967</v>
      </c>
      <c r="F401" s="16">
        <v>12.319494120049058</v>
      </c>
      <c r="H401" s="17">
        <v>3.7236005810918869</v>
      </c>
      <c r="I401" s="16">
        <v>8.3599719027770334</v>
      </c>
      <c r="J401" s="16"/>
      <c r="K401" s="16">
        <v>16.043094701140944</v>
      </c>
      <c r="L401" s="19"/>
      <c r="N401" s="16">
        <v>16.043094701140944</v>
      </c>
      <c r="O401" s="19">
        <v>0.50800000000000001</v>
      </c>
      <c r="R401" s="20">
        <v>15.693802124056674</v>
      </c>
      <c r="S401" s="21">
        <v>0.38500000000000001</v>
      </c>
    </row>
    <row r="402" spans="1:19" x14ac:dyDescent="0.2">
      <c r="A402" s="11">
        <f t="shared" ref="A402:A465" si="6">+A401+1</f>
        <v>387</v>
      </c>
      <c r="B402" s="16">
        <v>2.0134082256408874</v>
      </c>
      <c r="C402" s="16">
        <v>4.1093991386369453</v>
      </c>
      <c r="D402" s="16">
        <v>4.3424920628276595</v>
      </c>
      <c r="E402" s="16">
        <v>0.59581918574258452</v>
      </c>
      <c r="F402" s="16">
        <v>12.504846866533626</v>
      </c>
      <c r="H402" s="17">
        <v>4.1093991386369453</v>
      </c>
      <c r="I402" s="16">
        <v>9.0477103872071893</v>
      </c>
      <c r="J402" s="16"/>
      <c r="K402" s="16">
        <v>16.614246005170571</v>
      </c>
      <c r="L402" s="19"/>
      <c r="N402" s="16">
        <v>16.614246005170571</v>
      </c>
      <c r="O402" s="19">
        <v>0.69899999999999995</v>
      </c>
      <c r="R402" s="20">
        <v>15.697040493629174</v>
      </c>
      <c r="S402" s="21">
        <v>0.38600000000000001</v>
      </c>
    </row>
    <row r="403" spans="1:19" x14ac:dyDescent="0.2">
      <c r="A403" s="11">
        <f t="shared" si="6"/>
        <v>388</v>
      </c>
      <c r="B403" s="16">
        <v>1.1480012795364019</v>
      </c>
      <c r="C403" s="16">
        <v>4.0803038346930407</v>
      </c>
      <c r="D403" s="16">
        <v>3.841738738496133</v>
      </c>
      <c r="E403" s="16">
        <v>1.0156725229771837</v>
      </c>
      <c r="F403" s="16">
        <v>12.722006916475948</v>
      </c>
      <c r="H403" s="17">
        <v>4.0803038346930407</v>
      </c>
      <c r="I403" s="16">
        <v>8.9377150961663574</v>
      </c>
      <c r="J403" s="16"/>
      <c r="K403" s="16">
        <v>16.802310751168989</v>
      </c>
      <c r="L403" s="19"/>
      <c r="N403" s="16">
        <v>16.802310751168989</v>
      </c>
      <c r="O403" s="19">
        <v>0.747</v>
      </c>
      <c r="R403" s="20">
        <v>15.70043177199841</v>
      </c>
      <c r="S403" s="21">
        <v>0.38700000000000001</v>
      </c>
    </row>
    <row r="404" spans="1:19" x14ac:dyDescent="0.2">
      <c r="A404" s="11">
        <f t="shared" si="6"/>
        <v>389</v>
      </c>
      <c r="B404" s="16">
        <v>1.4174334005947458</v>
      </c>
      <c r="C404" s="16">
        <v>3.7775080373685341</v>
      </c>
      <c r="D404" s="16">
        <v>4.4306830073801393</v>
      </c>
      <c r="E404" s="16">
        <v>0.55931273689202499</v>
      </c>
      <c r="F404" s="16">
        <v>11.54587565298425</v>
      </c>
      <c r="H404" s="17">
        <v>3.7775080373685341</v>
      </c>
      <c r="I404" s="16">
        <v>8.7675037816406984</v>
      </c>
      <c r="J404" s="16"/>
      <c r="K404" s="16">
        <v>15.323383690352784</v>
      </c>
      <c r="L404" s="19"/>
      <c r="N404" s="16">
        <v>15.323383690352784</v>
      </c>
      <c r="O404" s="19">
        <v>0.26</v>
      </c>
      <c r="R404" s="20">
        <v>15.706520270592591</v>
      </c>
      <c r="S404" s="21">
        <v>0.38800000000000001</v>
      </c>
    </row>
    <row r="405" spans="1:19" x14ac:dyDescent="0.2">
      <c r="A405" s="11">
        <f t="shared" si="6"/>
        <v>390</v>
      </c>
      <c r="B405" s="16">
        <v>1.6328642737353221</v>
      </c>
      <c r="C405" s="16">
        <v>3.4828260696522193</v>
      </c>
      <c r="D405" s="16">
        <v>4.4820718977498473</v>
      </c>
      <c r="E405" s="16">
        <v>0.76330167032756435</v>
      </c>
      <c r="F405" s="16">
        <v>12.992042714642594</v>
      </c>
      <c r="H405" s="17">
        <v>3.4828260696522193</v>
      </c>
      <c r="I405" s="16">
        <v>8.7281996377296309</v>
      </c>
      <c r="J405" s="16"/>
      <c r="K405" s="16">
        <v>16.474868784294813</v>
      </c>
      <c r="L405" s="19"/>
      <c r="N405" s="16">
        <v>16.474868784294813</v>
      </c>
      <c r="O405" s="19">
        <v>0.65600000000000003</v>
      </c>
      <c r="R405" s="20">
        <v>15.709094709032797</v>
      </c>
      <c r="S405" s="21">
        <v>0.38900000000000001</v>
      </c>
    </row>
    <row r="406" spans="1:19" x14ac:dyDescent="0.2">
      <c r="A406" s="11">
        <f t="shared" si="6"/>
        <v>391</v>
      </c>
      <c r="B406" s="16">
        <v>1.2021093930816278</v>
      </c>
      <c r="C406" s="16">
        <v>4.8185088518075645</v>
      </c>
      <c r="D406" s="16">
        <v>3.5758146824300638</v>
      </c>
      <c r="E406" s="16">
        <v>0.8546091685511783</v>
      </c>
      <c r="F406" s="16">
        <v>10.136418071226217</v>
      </c>
      <c r="H406" s="17">
        <v>4.8185088518075645</v>
      </c>
      <c r="I406" s="16">
        <v>9.2489327027888066</v>
      </c>
      <c r="J406" s="16"/>
      <c r="K406" s="16">
        <v>14.954926923033781</v>
      </c>
      <c r="L406" s="19"/>
      <c r="N406" s="16">
        <v>14.954926923033781</v>
      </c>
      <c r="O406" s="19">
        <v>0.16400000000000001</v>
      </c>
      <c r="R406" s="20">
        <v>15.709459643781884</v>
      </c>
      <c r="S406" s="21">
        <v>0.39</v>
      </c>
    </row>
    <row r="407" spans="1:19" x14ac:dyDescent="0.2">
      <c r="A407" s="11">
        <f t="shared" si="6"/>
        <v>392</v>
      </c>
      <c r="B407" s="16">
        <v>1.2939206094888505</v>
      </c>
      <c r="C407" s="16">
        <v>3.1731988302490208</v>
      </c>
      <c r="D407" s="16">
        <v>4.3980020678682195</v>
      </c>
      <c r="E407" s="16">
        <v>0.93377384316772805</v>
      </c>
      <c r="F407" s="16">
        <v>12.301272393699037</v>
      </c>
      <c r="H407" s="17">
        <v>3.1731988302490208</v>
      </c>
      <c r="I407" s="16">
        <v>8.5049747412849683</v>
      </c>
      <c r="J407" s="16"/>
      <c r="K407" s="16">
        <v>15.474471223948058</v>
      </c>
      <c r="L407" s="19"/>
      <c r="N407" s="16">
        <v>15.474471223948058</v>
      </c>
      <c r="O407" s="19">
        <v>0.308</v>
      </c>
      <c r="R407" s="20">
        <v>15.714174236942199</v>
      </c>
      <c r="S407" s="21">
        <v>0.39100000000000001</v>
      </c>
    </row>
    <row r="408" spans="1:19" x14ac:dyDescent="0.2">
      <c r="A408" s="11">
        <f t="shared" si="6"/>
        <v>393</v>
      </c>
      <c r="B408" s="16">
        <v>2.6134564500825945</v>
      </c>
      <c r="C408" s="16">
        <v>3.3872734194155782</v>
      </c>
      <c r="D408" s="16">
        <v>3.5316646459286858</v>
      </c>
      <c r="E408" s="16">
        <v>1.0426319678581422</v>
      </c>
      <c r="F408" s="16">
        <v>12.029954208002891</v>
      </c>
      <c r="H408" s="17">
        <v>3.3872734194155782</v>
      </c>
      <c r="I408" s="16">
        <v>7.9615700332024062</v>
      </c>
      <c r="J408" s="16"/>
      <c r="K408" s="16">
        <v>15.41722762741847</v>
      </c>
      <c r="L408" s="19"/>
      <c r="N408" s="16">
        <v>15.41722762741847</v>
      </c>
      <c r="O408" s="19">
        <v>0.28899999999999998</v>
      </c>
      <c r="R408" s="20">
        <v>15.715963667767937</v>
      </c>
      <c r="S408" s="21">
        <v>0.39200000000000002</v>
      </c>
    </row>
    <row r="409" spans="1:19" x14ac:dyDescent="0.2">
      <c r="A409" s="11">
        <f t="shared" si="6"/>
        <v>394</v>
      </c>
      <c r="B409" s="16">
        <v>1.2801781445450615</v>
      </c>
      <c r="C409" s="16">
        <v>4.5070910447102506</v>
      </c>
      <c r="D409" s="16">
        <v>4.3452710491274047</v>
      </c>
      <c r="E409" s="16">
        <v>0.88994037710199336</v>
      </c>
      <c r="F409" s="16">
        <v>12.463644482806558</v>
      </c>
      <c r="H409" s="17">
        <v>4.5070910447102506</v>
      </c>
      <c r="I409" s="16">
        <v>9.7423024709396486</v>
      </c>
      <c r="J409" s="16"/>
      <c r="K409" s="16">
        <v>16.970735527516808</v>
      </c>
      <c r="L409" s="19"/>
      <c r="N409" s="16">
        <v>16.970735527516808</v>
      </c>
      <c r="O409" s="19">
        <v>0.79600000000000004</v>
      </c>
      <c r="R409" s="20">
        <v>15.718575054430403</v>
      </c>
      <c r="S409" s="21">
        <v>0.39300000000000002</v>
      </c>
    </row>
    <row r="410" spans="1:19" x14ac:dyDescent="0.2">
      <c r="A410" s="11">
        <f t="shared" si="6"/>
        <v>395</v>
      </c>
      <c r="B410" s="16">
        <v>1.472395302291261</v>
      </c>
      <c r="C410" s="16">
        <v>3.2516359270666726</v>
      </c>
      <c r="D410" s="16">
        <v>4.519663617524202</v>
      </c>
      <c r="E410" s="16">
        <v>0.68135949256975437</v>
      </c>
      <c r="F410" s="16">
        <v>12.90035428002011</v>
      </c>
      <c r="H410" s="17">
        <v>3.2516359270666726</v>
      </c>
      <c r="I410" s="16">
        <v>8.4526590371606289</v>
      </c>
      <c r="J410" s="16"/>
      <c r="K410" s="16">
        <v>16.151990207086783</v>
      </c>
      <c r="L410" s="19"/>
      <c r="N410" s="16">
        <v>16.151990207086783</v>
      </c>
      <c r="O410" s="19">
        <v>0.54200000000000004</v>
      </c>
      <c r="R410" s="20">
        <v>15.720627670285467</v>
      </c>
      <c r="S410" s="21">
        <v>0.39400000000000002</v>
      </c>
    </row>
    <row r="411" spans="1:19" x14ac:dyDescent="0.2">
      <c r="A411" s="11">
        <f t="shared" si="6"/>
        <v>396</v>
      </c>
      <c r="B411" s="16">
        <v>1.6455676409823354</v>
      </c>
      <c r="C411" s="16">
        <v>3.7257373252068646</v>
      </c>
      <c r="D411" s="16">
        <v>3.6992222872904676</v>
      </c>
      <c r="E411" s="16">
        <v>1.2095450006436295</v>
      </c>
      <c r="F411" s="16">
        <v>10.891078121232567</v>
      </c>
      <c r="H411" s="17">
        <v>3.7257373252068646</v>
      </c>
      <c r="I411" s="16">
        <v>8.6345046131409617</v>
      </c>
      <c r="J411" s="16"/>
      <c r="K411" s="16">
        <v>14.616815446439432</v>
      </c>
      <c r="L411" s="19"/>
      <c r="N411" s="16">
        <v>14.616815446439432</v>
      </c>
      <c r="O411" s="19">
        <v>0.1</v>
      </c>
      <c r="R411" s="20">
        <v>15.722215306974249</v>
      </c>
      <c r="S411" s="21">
        <v>0.39500000000000002</v>
      </c>
    </row>
    <row r="412" spans="1:19" x14ac:dyDescent="0.2">
      <c r="A412" s="11">
        <f t="shared" si="6"/>
        <v>397</v>
      </c>
      <c r="B412" s="16">
        <v>2.1622049694560701</v>
      </c>
      <c r="C412" s="16">
        <v>3.0438936947612092</v>
      </c>
      <c r="D412" s="16">
        <v>3.1185573817347176</v>
      </c>
      <c r="E412" s="16">
        <v>1.0441207116637088</v>
      </c>
      <c r="F412" s="16">
        <v>12.706604623701423</v>
      </c>
      <c r="H412" s="17">
        <v>3.0438936947612092</v>
      </c>
      <c r="I412" s="16">
        <v>7.2065717881596356</v>
      </c>
      <c r="J412" s="16"/>
      <c r="K412" s="16">
        <v>15.750498318462633</v>
      </c>
      <c r="L412" s="19"/>
      <c r="N412" s="16">
        <v>15.750498318462633</v>
      </c>
      <c r="O412" s="19">
        <v>0.40500000000000003</v>
      </c>
      <c r="R412" s="20">
        <v>15.728596549175563</v>
      </c>
      <c r="S412" s="21">
        <v>0.39600000000000002</v>
      </c>
    </row>
    <row r="413" spans="1:19" x14ac:dyDescent="0.2">
      <c r="A413" s="11">
        <f t="shared" si="6"/>
        <v>398</v>
      </c>
      <c r="B413" s="16">
        <v>2.4646506113203941</v>
      </c>
      <c r="C413" s="16">
        <v>3.7946099483669968</v>
      </c>
      <c r="D413" s="16">
        <v>3.9789893630577353</v>
      </c>
      <c r="E413" s="16">
        <v>0.69007075242188876</v>
      </c>
      <c r="F413" s="16">
        <v>11.883882537687896</v>
      </c>
      <c r="H413" s="17">
        <v>3.7946099483669968</v>
      </c>
      <c r="I413" s="16">
        <v>8.4636700638466209</v>
      </c>
      <c r="J413" s="16"/>
      <c r="K413" s="16">
        <v>15.678492486054893</v>
      </c>
      <c r="L413" s="19"/>
      <c r="N413" s="16">
        <v>15.678492486054893</v>
      </c>
      <c r="O413" s="19">
        <v>0.375</v>
      </c>
      <c r="R413" s="20">
        <v>15.730268882558448</v>
      </c>
      <c r="S413" s="21">
        <v>0.39700000000000002</v>
      </c>
    </row>
    <row r="414" spans="1:19" x14ac:dyDescent="0.2">
      <c r="A414" s="11">
        <f t="shared" si="6"/>
        <v>399</v>
      </c>
      <c r="B414" s="16">
        <v>1.8861301264696522</v>
      </c>
      <c r="C414" s="16">
        <v>4.5725792107114103</v>
      </c>
      <c r="D414" s="16">
        <v>4.0974562531155243</v>
      </c>
      <c r="E414" s="16">
        <v>0.70260134432464838</v>
      </c>
      <c r="F414" s="16">
        <v>12.488921614305582</v>
      </c>
      <c r="H414" s="17">
        <v>4.5725792107114103</v>
      </c>
      <c r="I414" s="16">
        <v>9.372636808151583</v>
      </c>
      <c r="J414" s="16"/>
      <c r="K414" s="16">
        <v>17.061500825016992</v>
      </c>
      <c r="L414" s="19"/>
      <c r="N414" s="16">
        <v>17.061500825016992</v>
      </c>
      <c r="O414" s="19">
        <v>0.81799999999999995</v>
      </c>
      <c r="R414" s="20">
        <v>15.73429055444285</v>
      </c>
      <c r="S414" s="21">
        <v>0.39800000000000002</v>
      </c>
    </row>
    <row r="415" spans="1:19" x14ac:dyDescent="0.2">
      <c r="A415" s="11">
        <f t="shared" si="6"/>
        <v>400</v>
      </c>
      <c r="B415" s="16">
        <v>2.3756031219381839</v>
      </c>
      <c r="C415" s="16">
        <v>4.0499790075991768</v>
      </c>
      <c r="D415" s="16">
        <v>4.7478754578187363</v>
      </c>
      <c r="E415" s="16">
        <v>0.96868253811044269</v>
      </c>
      <c r="F415" s="16">
        <v>10.261341715988237</v>
      </c>
      <c r="H415" s="17">
        <v>4.0499790075991768</v>
      </c>
      <c r="I415" s="16">
        <v>9.7665370035283559</v>
      </c>
      <c r="J415" s="16"/>
      <c r="K415" s="16">
        <v>14.311320723587414</v>
      </c>
      <c r="L415" s="19"/>
      <c r="N415" s="16">
        <v>14.311320723587414</v>
      </c>
      <c r="O415" s="19">
        <v>5.8999999999999997E-2</v>
      </c>
      <c r="R415" s="20">
        <v>15.735887854512839</v>
      </c>
      <c r="S415" s="21">
        <v>0.39900000000000002</v>
      </c>
    </row>
    <row r="416" spans="1:19" x14ac:dyDescent="0.2">
      <c r="A416" s="11">
        <f t="shared" si="6"/>
        <v>401</v>
      </c>
      <c r="B416" s="16">
        <v>2.2734634563239524</v>
      </c>
      <c r="C416" s="16">
        <v>4.358179477188969</v>
      </c>
      <c r="D416" s="16">
        <v>4.1876736523627187</v>
      </c>
      <c r="E416" s="16">
        <v>0.77375390903944208</v>
      </c>
      <c r="F416" s="16">
        <v>11.854176166991238</v>
      </c>
      <c r="H416" s="17">
        <v>4.358179477188969</v>
      </c>
      <c r="I416" s="16">
        <v>9.3196070385911298</v>
      </c>
      <c r="J416" s="16"/>
      <c r="K416" s="16">
        <v>16.212355644180207</v>
      </c>
      <c r="L416" s="19"/>
      <c r="N416" s="16">
        <v>16.212355644180207</v>
      </c>
      <c r="O416" s="19">
        <v>0.56599999999999995</v>
      </c>
      <c r="R416" s="20">
        <v>15.738060978415888</v>
      </c>
      <c r="S416" s="21">
        <v>0.4</v>
      </c>
    </row>
    <row r="417" spans="1:19" x14ac:dyDescent="0.2">
      <c r="A417" s="11">
        <f t="shared" si="6"/>
        <v>402</v>
      </c>
      <c r="B417" s="16">
        <v>2.0985721726465272</v>
      </c>
      <c r="C417" s="16">
        <v>3.5382279394107172</v>
      </c>
      <c r="D417" s="16">
        <v>3.661417615470782</v>
      </c>
      <c r="E417" s="16">
        <v>1.5906299957132433</v>
      </c>
      <c r="F417" s="16">
        <v>11.660960838809842</v>
      </c>
      <c r="H417" s="17">
        <v>3.5382279394107172</v>
      </c>
      <c r="I417" s="16">
        <v>8.7902755505947425</v>
      </c>
      <c r="J417" s="16"/>
      <c r="K417" s="16">
        <v>15.199188778220559</v>
      </c>
      <c r="L417" s="19"/>
      <c r="N417" s="16">
        <v>15.199188778220559</v>
      </c>
      <c r="O417" s="19">
        <v>0.22900000000000001</v>
      </c>
      <c r="R417" s="20">
        <v>15.738665792392567</v>
      </c>
      <c r="S417" s="21">
        <v>0.40100000000000002</v>
      </c>
    </row>
    <row r="418" spans="1:19" x14ac:dyDescent="0.2">
      <c r="A418" s="11">
        <f t="shared" si="6"/>
        <v>403</v>
      </c>
      <c r="B418" s="16">
        <v>1.957972249831073</v>
      </c>
      <c r="C418" s="16">
        <v>3.7912766502849991</v>
      </c>
      <c r="D418" s="16">
        <v>3.7687568138644565</v>
      </c>
      <c r="E418" s="16">
        <v>0.92750616013381659</v>
      </c>
      <c r="F418" s="16">
        <v>12.470981831313111</v>
      </c>
      <c r="H418" s="17">
        <v>3.7912766502849991</v>
      </c>
      <c r="I418" s="16">
        <v>8.4875396242832721</v>
      </c>
      <c r="J418" s="16"/>
      <c r="K418" s="16">
        <v>16.26225848159811</v>
      </c>
      <c r="L418" s="19"/>
      <c r="N418" s="16">
        <v>16.26225848159811</v>
      </c>
      <c r="O418" s="19">
        <v>0.58599999999999997</v>
      </c>
      <c r="R418" s="20">
        <v>15.743270109320292</v>
      </c>
      <c r="S418" s="21">
        <v>0.40200000000000002</v>
      </c>
    </row>
    <row r="419" spans="1:19" x14ac:dyDescent="0.2">
      <c r="A419" s="11">
        <f t="shared" si="6"/>
        <v>404</v>
      </c>
      <c r="B419" s="16">
        <v>1.8439511728065554</v>
      </c>
      <c r="C419" s="16">
        <v>4.4292314770282246</v>
      </c>
      <c r="D419" s="16">
        <v>3.9785551227660108</v>
      </c>
      <c r="E419" s="16">
        <v>1.0670252990175868</v>
      </c>
      <c r="F419" s="16">
        <v>11.323420070140855</v>
      </c>
      <c r="H419" s="17">
        <v>4.4292314770282246</v>
      </c>
      <c r="I419" s="16">
        <v>9.4748118988118222</v>
      </c>
      <c r="J419" s="16"/>
      <c r="K419" s="16">
        <v>15.75265154716908</v>
      </c>
      <c r="L419" s="19"/>
      <c r="N419" s="16">
        <v>15.75265154716908</v>
      </c>
      <c r="O419" s="19">
        <v>0.40699999999999997</v>
      </c>
      <c r="R419" s="20">
        <v>15.748406480648555</v>
      </c>
      <c r="S419" s="21">
        <v>0.40300000000000002</v>
      </c>
    </row>
    <row r="420" spans="1:19" x14ac:dyDescent="0.2">
      <c r="A420" s="11">
        <f t="shared" si="6"/>
        <v>405</v>
      </c>
      <c r="B420" s="16">
        <v>1.5728660451277392</v>
      </c>
      <c r="C420" s="16">
        <v>3.6586745965032605</v>
      </c>
      <c r="D420" s="16">
        <v>4.0301914467399911</v>
      </c>
      <c r="E420" s="16">
        <v>0.99402964135697403</v>
      </c>
      <c r="F420" s="16">
        <v>11.28591250863974</v>
      </c>
      <c r="H420" s="17">
        <v>3.6586745965032605</v>
      </c>
      <c r="I420" s="16">
        <v>8.6828956846002256</v>
      </c>
      <c r="J420" s="16"/>
      <c r="K420" s="16">
        <v>14.944587105143</v>
      </c>
      <c r="L420" s="19"/>
      <c r="N420" s="16">
        <v>14.944587105143</v>
      </c>
      <c r="O420" s="19">
        <v>0.16200000000000001</v>
      </c>
      <c r="R420" s="20">
        <v>15.749608718957461</v>
      </c>
      <c r="S420" s="21">
        <v>0.40400000000000003</v>
      </c>
    </row>
    <row r="421" spans="1:19" x14ac:dyDescent="0.2">
      <c r="A421" s="11">
        <f t="shared" si="6"/>
        <v>406</v>
      </c>
      <c r="B421" s="16">
        <v>1.9545934770139866</v>
      </c>
      <c r="C421" s="16">
        <v>5.112184691010043</v>
      </c>
      <c r="D421" s="16">
        <v>3.9828967678467961</v>
      </c>
      <c r="E421" s="16">
        <v>0.88667829620681005</v>
      </c>
      <c r="F421" s="16">
        <v>13.190855982713401</v>
      </c>
      <c r="H421" s="17">
        <v>5.112184691010043</v>
      </c>
      <c r="I421" s="16">
        <v>9.9817597550636492</v>
      </c>
      <c r="J421" s="16"/>
      <c r="K421" s="16">
        <v>18.303040673723444</v>
      </c>
      <c r="L421" s="19"/>
      <c r="N421" s="16">
        <v>18.303040673723444</v>
      </c>
      <c r="O421" s="19">
        <v>0.98199999999999998</v>
      </c>
      <c r="R421" s="20">
        <v>15.750498318462633</v>
      </c>
      <c r="S421" s="21">
        <v>0.40500000000000003</v>
      </c>
    </row>
    <row r="422" spans="1:19" x14ac:dyDescent="0.2">
      <c r="A422" s="11">
        <f t="shared" si="6"/>
        <v>407</v>
      </c>
      <c r="B422" s="16">
        <v>1.9212843704299303</v>
      </c>
      <c r="C422" s="16">
        <v>3.1851200320525095</v>
      </c>
      <c r="D422" s="16">
        <v>4.1558968117478798</v>
      </c>
      <c r="E422" s="16">
        <v>1.4601170539899613</v>
      </c>
      <c r="F422" s="16">
        <v>11.375135075752041</v>
      </c>
      <c r="H422" s="17">
        <v>3.1851200320525095</v>
      </c>
      <c r="I422" s="16">
        <v>8.8011338977903506</v>
      </c>
      <c r="J422" s="16"/>
      <c r="K422" s="16">
        <v>14.560255107804551</v>
      </c>
      <c r="L422" s="19"/>
      <c r="N422" s="16">
        <v>14.560255107804551</v>
      </c>
      <c r="O422" s="19">
        <v>8.8999999999999996E-2</v>
      </c>
      <c r="R422" s="20">
        <v>15.751190671304357</v>
      </c>
      <c r="S422" s="21">
        <v>0.40600000000000003</v>
      </c>
    </row>
    <row r="423" spans="1:19" x14ac:dyDescent="0.2">
      <c r="A423" s="11">
        <f t="shared" si="6"/>
        <v>408</v>
      </c>
      <c r="B423" s="16">
        <v>1.5830796706286492</v>
      </c>
      <c r="C423" s="16">
        <v>3.942133968033886</v>
      </c>
      <c r="D423" s="16">
        <v>4.0607496863267443</v>
      </c>
      <c r="E423" s="16">
        <v>1.3512236535243574</v>
      </c>
      <c r="F423" s="16">
        <v>11.110264070623089</v>
      </c>
      <c r="H423" s="17">
        <v>3.942133968033886</v>
      </c>
      <c r="I423" s="16">
        <v>9.3541073078849877</v>
      </c>
      <c r="J423" s="16"/>
      <c r="K423" s="16">
        <v>15.052398038656975</v>
      </c>
      <c r="L423" s="19"/>
      <c r="N423" s="16">
        <v>15.052398038656975</v>
      </c>
      <c r="O423" s="19">
        <v>0.189</v>
      </c>
      <c r="R423" s="20">
        <v>15.75265154716908</v>
      </c>
      <c r="S423" s="21">
        <v>0.40699999999999997</v>
      </c>
    </row>
    <row r="424" spans="1:19" x14ac:dyDescent="0.2">
      <c r="A424" s="11">
        <f t="shared" si="6"/>
        <v>409</v>
      </c>
      <c r="B424" s="16">
        <v>1.9392446170531912</v>
      </c>
      <c r="C424" s="16">
        <v>4.9939822120941244</v>
      </c>
      <c r="D424" s="16">
        <v>4.2494653638223099</v>
      </c>
      <c r="E424" s="16">
        <v>1.1815442573160908</v>
      </c>
      <c r="F424" s="16">
        <v>12.070398300522356</v>
      </c>
      <c r="H424" s="17">
        <v>4.9939822120941244</v>
      </c>
      <c r="I424" s="16">
        <v>10.424991833232525</v>
      </c>
      <c r="J424" s="16"/>
      <c r="K424" s="16">
        <v>17.064380512616481</v>
      </c>
      <c r="L424" s="19"/>
      <c r="N424" s="16">
        <v>17.064380512616481</v>
      </c>
      <c r="O424" s="19">
        <v>0.81899999999999995</v>
      </c>
      <c r="R424" s="20">
        <v>15.761415665489039</v>
      </c>
      <c r="S424" s="21">
        <v>0.40799999999999997</v>
      </c>
    </row>
    <row r="425" spans="1:19" x14ac:dyDescent="0.2">
      <c r="A425" s="11">
        <f t="shared" si="6"/>
        <v>410</v>
      </c>
      <c r="B425" s="16">
        <v>2.0901229668670567</v>
      </c>
      <c r="C425" s="16">
        <v>3.7244913174654357</v>
      </c>
      <c r="D425" s="16">
        <v>4.8295096013171133</v>
      </c>
      <c r="E425" s="16">
        <v>1.0437939465882664</v>
      </c>
      <c r="F425" s="16">
        <v>11.878027665545233</v>
      </c>
      <c r="H425" s="17">
        <v>3.7244913174654357</v>
      </c>
      <c r="I425" s="16">
        <v>9.5977948653708154</v>
      </c>
      <c r="J425" s="16"/>
      <c r="K425" s="16">
        <v>15.602518983010668</v>
      </c>
      <c r="L425" s="19"/>
      <c r="N425" s="16">
        <v>15.602518983010668</v>
      </c>
      <c r="O425" s="19">
        <v>0.35</v>
      </c>
      <c r="R425" s="20">
        <v>15.761595859126828</v>
      </c>
      <c r="S425" s="21">
        <v>0.40899999999999997</v>
      </c>
    </row>
    <row r="426" spans="1:19" x14ac:dyDescent="0.2">
      <c r="A426" s="11">
        <f t="shared" si="6"/>
        <v>411</v>
      </c>
      <c r="B426" s="16">
        <v>1.8739269813086139</v>
      </c>
      <c r="C426" s="16">
        <v>5.3436692825052887</v>
      </c>
      <c r="D426" s="16">
        <v>4.318682356919453</v>
      </c>
      <c r="E426" s="16">
        <v>0.71463011843297863</v>
      </c>
      <c r="F426" s="16">
        <v>11.947076503303833</v>
      </c>
      <c r="H426" s="17">
        <v>5.3436692825052887</v>
      </c>
      <c r="I426" s="16">
        <v>10.37698175785772</v>
      </c>
      <c r="J426" s="16"/>
      <c r="K426" s="16">
        <v>17.290745785809122</v>
      </c>
      <c r="L426" s="19"/>
      <c r="N426" s="16">
        <v>17.290745785809122</v>
      </c>
      <c r="O426" s="19">
        <v>0.875</v>
      </c>
      <c r="R426" s="20">
        <v>15.765290112918592</v>
      </c>
      <c r="S426" s="21">
        <v>0.41</v>
      </c>
    </row>
    <row r="427" spans="1:19" x14ac:dyDescent="0.2">
      <c r="A427" s="11">
        <f t="shared" si="6"/>
        <v>412</v>
      </c>
      <c r="B427" s="16">
        <v>2.1002496219371096</v>
      </c>
      <c r="C427" s="16">
        <v>4.2160913936677389</v>
      </c>
      <c r="D427" s="16">
        <v>4.194042509974679</v>
      </c>
      <c r="E427" s="16">
        <v>1.0981114791329674</v>
      </c>
      <c r="F427" s="16">
        <v>13.203225110657513</v>
      </c>
      <c r="H427" s="17">
        <v>4.2160913936677389</v>
      </c>
      <c r="I427" s="16">
        <v>9.5082453827753852</v>
      </c>
      <c r="J427" s="16"/>
      <c r="K427" s="16">
        <v>17.419316504325252</v>
      </c>
      <c r="L427" s="19"/>
      <c r="N427" s="16">
        <v>17.419316504325252</v>
      </c>
      <c r="O427" s="19">
        <v>0.89</v>
      </c>
      <c r="R427" s="20">
        <v>15.765948928143189</v>
      </c>
      <c r="S427" s="21">
        <v>0.41099999999999998</v>
      </c>
    </row>
    <row r="428" spans="1:19" x14ac:dyDescent="0.2">
      <c r="A428" s="11">
        <f t="shared" si="6"/>
        <v>413</v>
      </c>
      <c r="B428" s="16">
        <v>1.9957731233735103</v>
      </c>
      <c r="C428" s="16">
        <v>2.9894786267541349</v>
      </c>
      <c r="D428" s="16">
        <v>3.8129235227679601</v>
      </c>
      <c r="E428" s="16">
        <v>1.1370519564716233</v>
      </c>
      <c r="F428" s="16">
        <v>13.811454239941668</v>
      </c>
      <c r="H428" s="17">
        <v>2.9894786267541349</v>
      </c>
      <c r="I428" s="16">
        <v>7.9394541059937183</v>
      </c>
      <c r="J428" s="16"/>
      <c r="K428" s="16">
        <v>16.800932866695803</v>
      </c>
      <c r="L428" s="19"/>
      <c r="N428" s="16">
        <v>16.800932866695803</v>
      </c>
      <c r="O428" s="19">
        <v>0.746</v>
      </c>
      <c r="R428" s="20">
        <v>15.767702547615045</v>
      </c>
      <c r="S428" s="21">
        <v>0.41199999999999998</v>
      </c>
    </row>
    <row r="429" spans="1:19" x14ac:dyDescent="0.2">
      <c r="A429" s="11">
        <f t="shared" si="6"/>
        <v>414</v>
      </c>
      <c r="B429" s="16">
        <v>1.843388991394022</v>
      </c>
      <c r="C429" s="16">
        <v>4.5667232017003698</v>
      </c>
      <c r="D429" s="16">
        <v>3.7456837249956152</v>
      </c>
      <c r="E429" s="16">
        <v>0.67962700111456797</v>
      </c>
      <c r="F429" s="16">
        <v>14.439446689095348</v>
      </c>
      <c r="H429" s="17">
        <v>4.5667232017003698</v>
      </c>
      <c r="I429" s="16">
        <v>8.992033927810553</v>
      </c>
      <c r="J429" s="16"/>
      <c r="K429" s="16">
        <v>19.006169890795718</v>
      </c>
      <c r="L429" s="19"/>
      <c r="N429" s="16">
        <v>19.006169890795718</v>
      </c>
      <c r="O429" s="19">
        <v>0.995</v>
      </c>
      <c r="R429" s="20">
        <v>15.769177065900294</v>
      </c>
      <c r="S429" s="21">
        <v>0.41299999999999998</v>
      </c>
    </row>
    <row r="430" spans="1:19" x14ac:dyDescent="0.2">
      <c r="A430" s="11">
        <f t="shared" si="6"/>
        <v>415</v>
      </c>
      <c r="B430" s="16">
        <v>2.0778641151555348</v>
      </c>
      <c r="C430" s="16">
        <v>3.4853010321094189</v>
      </c>
      <c r="D430" s="16">
        <v>3.9696293249371593</v>
      </c>
      <c r="E430" s="16">
        <v>1.2533018148369592</v>
      </c>
      <c r="F430" s="16">
        <v>11.836446704648552</v>
      </c>
      <c r="H430" s="17">
        <v>3.4853010321094189</v>
      </c>
      <c r="I430" s="16">
        <v>8.7082321718835374</v>
      </c>
      <c r="J430" s="16"/>
      <c r="K430" s="16">
        <v>15.32174773675797</v>
      </c>
      <c r="L430" s="19"/>
      <c r="N430" s="16">
        <v>15.32174773675797</v>
      </c>
      <c r="O430" s="19">
        <v>0.25900000000000001</v>
      </c>
      <c r="R430" s="20">
        <v>15.771169996165554</v>
      </c>
      <c r="S430" s="21">
        <v>0.41399999999999998</v>
      </c>
    </row>
    <row r="431" spans="1:19" x14ac:dyDescent="0.2">
      <c r="A431" s="11">
        <f t="shared" si="6"/>
        <v>416</v>
      </c>
      <c r="B431" s="16">
        <v>2.1437661012460012</v>
      </c>
      <c r="C431" s="16">
        <v>3.7138775142957456</v>
      </c>
      <c r="D431" s="16">
        <v>3.9552846174992737</v>
      </c>
      <c r="E431" s="16">
        <v>1.0403472646439695</v>
      </c>
      <c r="F431" s="16">
        <v>11.915867192612495</v>
      </c>
      <c r="H431" s="17">
        <v>3.7138775142957456</v>
      </c>
      <c r="I431" s="16">
        <v>8.7095093964389889</v>
      </c>
      <c r="J431" s="16"/>
      <c r="K431" s="16">
        <v>15.629744706908241</v>
      </c>
      <c r="L431" s="19"/>
      <c r="N431" s="16">
        <v>15.629744706908241</v>
      </c>
      <c r="O431" s="19">
        <v>0.35899999999999999</v>
      </c>
      <c r="R431" s="20">
        <v>15.77249899529852</v>
      </c>
      <c r="S431" s="21">
        <v>0.41499999999999998</v>
      </c>
    </row>
    <row r="432" spans="1:19" x14ac:dyDescent="0.2">
      <c r="A432" s="11">
        <f t="shared" si="6"/>
        <v>417</v>
      </c>
      <c r="B432" s="16">
        <v>1.5606174252316123</v>
      </c>
      <c r="C432" s="16">
        <v>4.1844239250203827</v>
      </c>
      <c r="D432" s="16">
        <v>3.8117882837505022</v>
      </c>
      <c r="E432" s="16">
        <v>0.81685719308188709</v>
      </c>
      <c r="F432" s="16">
        <v>12.653579945719684</v>
      </c>
      <c r="H432" s="17">
        <v>4.1844239250203827</v>
      </c>
      <c r="I432" s="16">
        <v>8.813069401852772</v>
      </c>
      <c r="J432" s="16"/>
      <c r="K432" s="16">
        <v>16.838003870740067</v>
      </c>
      <c r="L432" s="19"/>
      <c r="N432" s="16">
        <v>16.838003870740067</v>
      </c>
      <c r="O432" s="19">
        <v>0.754</v>
      </c>
      <c r="R432" s="20">
        <v>15.792576090840157</v>
      </c>
      <c r="S432" s="21">
        <v>0.41599999999999998</v>
      </c>
    </row>
    <row r="433" spans="1:19" x14ac:dyDescent="0.2">
      <c r="A433" s="11">
        <f t="shared" si="6"/>
        <v>418</v>
      </c>
      <c r="B433" s="16">
        <v>1.1555796441389248</v>
      </c>
      <c r="C433" s="16">
        <v>3.9772148839838337</v>
      </c>
      <c r="D433" s="16">
        <v>4.1399701206992177</v>
      </c>
      <c r="E433" s="16">
        <v>1.0557908929295081</v>
      </c>
      <c r="F433" s="16">
        <v>10.325629348983057</v>
      </c>
      <c r="H433" s="17">
        <v>3.9772148839838337</v>
      </c>
      <c r="I433" s="16">
        <v>9.1729758976125595</v>
      </c>
      <c r="J433" s="16"/>
      <c r="K433" s="16">
        <v>14.302844232966891</v>
      </c>
      <c r="L433" s="19"/>
      <c r="N433" s="16">
        <v>14.302844232966891</v>
      </c>
      <c r="O433" s="19">
        <v>5.5E-2</v>
      </c>
      <c r="R433" s="20">
        <v>15.796717133904167</v>
      </c>
      <c r="S433" s="21">
        <v>0.41699999999999998</v>
      </c>
    </row>
    <row r="434" spans="1:19" x14ac:dyDescent="0.2">
      <c r="A434" s="11">
        <f t="shared" si="6"/>
        <v>419</v>
      </c>
      <c r="B434" s="16">
        <v>1.9139174633455696</v>
      </c>
      <c r="C434" s="16">
        <v>3.3402730069647077</v>
      </c>
      <c r="D434" s="16">
        <v>3.3892717220660415</v>
      </c>
      <c r="E434" s="16">
        <v>1.213041280858306</v>
      </c>
      <c r="F434" s="16">
        <v>14.783854142762721</v>
      </c>
      <c r="H434" s="17">
        <v>3.3402730069647077</v>
      </c>
      <c r="I434" s="16">
        <v>7.9425860098890553</v>
      </c>
      <c r="J434" s="16"/>
      <c r="K434" s="16">
        <v>18.124127149727428</v>
      </c>
      <c r="L434" s="19"/>
      <c r="N434" s="16">
        <v>18.124127149727428</v>
      </c>
      <c r="O434" s="19">
        <v>0.97299999999999998</v>
      </c>
      <c r="R434" s="20">
        <v>15.797024656800204</v>
      </c>
      <c r="S434" s="21">
        <v>0.41799999999999998</v>
      </c>
    </row>
    <row r="435" spans="1:19" x14ac:dyDescent="0.2">
      <c r="A435" s="11">
        <f t="shared" si="6"/>
        <v>420</v>
      </c>
      <c r="B435" s="16">
        <v>1.7338812818270526</v>
      </c>
      <c r="C435" s="16">
        <v>3.2751827448955737</v>
      </c>
      <c r="D435" s="16">
        <v>4.1598898520569492</v>
      </c>
      <c r="E435" s="16">
        <v>1.0765128911552893</v>
      </c>
      <c r="F435" s="16">
        <v>11.088574895722559</v>
      </c>
      <c r="H435" s="17">
        <v>3.2751827448955737</v>
      </c>
      <c r="I435" s="16">
        <v>8.5115854881078121</v>
      </c>
      <c r="J435" s="16"/>
      <c r="K435" s="16">
        <v>14.363757640618132</v>
      </c>
      <c r="L435" s="19"/>
      <c r="N435" s="16">
        <v>14.363757640618132</v>
      </c>
      <c r="O435" s="19">
        <v>6.6000000000000003E-2</v>
      </c>
      <c r="R435" s="20">
        <v>15.798101839587616</v>
      </c>
      <c r="S435" s="21">
        <v>0.41899999999999998</v>
      </c>
    </row>
    <row r="436" spans="1:19" x14ac:dyDescent="0.2">
      <c r="A436" s="11">
        <f t="shared" si="6"/>
        <v>421</v>
      </c>
      <c r="B436" s="16">
        <v>2.298419422506413</v>
      </c>
      <c r="C436" s="16">
        <v>4.7005257884884486</v>
      </c>
      <c r="D436" s="16">
        <v>3.5102527345807175</v>
      </c>
      <c r="E436" s="16">
        <v>0.85868338796990429</v>
      </c>
      <c r="F436" s="16">
        <v>12.283866938843857</v>
      </c>
      <c r="H436" s="17">
        <v>4.7005257884884486</v>
      </c>
      <c r="I436" s="16">
        <v>9.0694619110390704</v>
      </c>
      <c r="J436" s="16"/>
      <c r="K436" s="16">
        <v>16.984392727332306</v>
      </c>
      <c r="L436" s="19"/>
      <c r="N436" s="16">
        <v>16.984392727332306</v>
      </c>
      <c r="O436" s="19">
        <v>0.80200000000000005</v>
      </c>
      <c r="R436" s="20">
        <v>15.802624870426371</v>
      </c>
      <c r="S436" s="21">
        <v>0.42</v>
      </c>
    </row>
    <row r="437" spans="1:19" x14ac:dyDescent="0.2">
      <c r="A437" s="11">
        <f t="shared" si="6"/>
        <v>422</v>
      </c>
      <c r="B437" s="16">
        <v>2.0340872929882607</v>
      </c>
      <c r="C437" s="16">
        <v>3.5510825101519004</v>
      </c>
      <c r="D437" s="16">
        <v>4.4039957964323548</v>
      </c>
      <c r="E437" s="16">
        <v>1.0565255838864687</v>
      </c>
      <c r="F437" s="16">
        <v>14.831075107678771</v>
      </c>
      <c r="H437" s="17">
        <v>3.5510825101519004</v>
      </c>
      <c r="I437" s="16">
        <v>9.0116038904707239</v>
      </c>
      <c r="J437" s="16"/>
      <c r="K437" s="16">
        <v>18.382157617830671</v>
      </c>
      <c r="L437" s="19"/>
      <c r="N437" s="16">
        <v>18.382157617830671</v>
      </c>
      <c r="O437" s="19">
        <v>0.98499999999999999</v>
      </c>
      <c r="R437" s="20">
        <v>15.809515429660678</v>
      </c>
      <c r="S437" s="21">
        <v>0.42099999999999999</v>
      </c>
    </row>
    <row r="438" spans="1:19" x14ac:dyDescent="0.2">
      <c r="A438" s="11">
        <f t="shared" si="6"/>
        <v>423</v>
      </c>
      <c r="B438" s="16">
        <v>2.3885611477016937</v>
      </c>
      <c r="C438" s="16">
        <v>3.6559165538201341</v>
      </c>
      <c r="D438" s="16">
        <v>4.0438150727859465</v>
      </c>
      <c r="E438" s="16">
        <v>1.0571324333122902</v>
      </c>
      <c r="F438" s="16">
        <v>13.19835021905601</v>
      </c>
      <c r="H438" s="17">
        <v>3.6559165538201341</v>
      </c>
      <c r="I438" s="16">
        <v>8.7568640599183709</v>
      </c>
      <c r="J438" s="16"/>
      <c r="K438" s="16">
        <v>16.854266772876144</v>
      </c>
      <c r="L438" s="19"/>
      <c r="N438" s="16">
        <v>16.854266772876144</v>
      </c>
      <c r="O438" s="19">
        <v>0.76</v>
      </c>
      <c r="R438" s="20">
        <v>15.812074520377791</v>
      </c>
      <c r="S438" s="21">
        <v>0.42199999999999999</v>
      </c>
    </row>
    <row r="439" spans="1:19" x14ac:dyDescent="0.2">
      <c r="A439" s="11">
        <f t="shared" si="6"/>
        <v>424</v>
      </c>
      <c r="B439" s="16">
        <v>1.7597114997915924</v>
      </c>
      <c r="C439" s="16">
        <v>4.9089035302167758</v>
      </c>
      <c r="D439" s="16">
        <v>3.7321692273999361</v>
      </c>
      <c r="E439" s="16">
        <v>0.89051858153743524</v>
      </c>
      <c r="F439" s="16">
        <v>12.427903614763636</v>
      </c>
      <c r="H439" s="17">
        <v>4.9089035302167758</v>
      </c>
      <c r="I439" s="16">
        <v>9.5315913391541471</v>
      </c>
      <c r="J439" s="16"/>
      <c r="K439" s="16">
        <v>17.336807144980412</v>
      </c>
      <c r="L439" s="19"/>
      <c r="N439" s="16">
        <v>17.336807144980412</v>
      </c>
      <c r="O439" s="19">
        <v>0.879</v>
      </c>
      <c r="R439" s="20">
        <v>15.81722908160009</v>
      </c>
      <c r="S439" s="21">
        <v>0.42299999999999999</v>
      </c>
    </row>
    <row r="440" spans="1:19" x14ac:dyDescent="0.2">
      <c r="A440" s="11">
        <f t="shared" si="6"/>
        <v>425</v>
      </c>
      <c r="B440" s="16">
        <v>1.9892702362558339</v>
      </c>
      <c r="C440" s="16">
        <v>3.7083637026662473</v>
      </c>
      <c r="D440" s="16">
        <v>3.4179452223761473</v>
      </c>
      <c r="E440" s="16">
        <v>0.71572074991854606</v>
      </c>
      <c r="F440" s="16">
        <v>10.963298821763601</v>
      </c>
      <c r="H440" s="17">
        <v>3.7083637026662473</v>
      </c>
      <c r="I440" s="16">
        <v>7.8420296749609406</v>
      </c>
      <c r="J440" s="16"/>
      <c r="K440" s="16">
        <v>14.671662524429848</v>
      </c>
      <c r="L440" s="19"/>
      <c r="N440" s="16">
        <v>14.671662524429848</v>
      </c>
      <c r="O440" s="19">
        <v>0.109</v>
      </c>
      <c r="R440" s="20">
        <v>15.82438794177142</v>
      </c>
      <c r="S440" s="21">
        <v>0.42399999999999999</v>
      </c>
    </row>
    <row r="441" spans="1:19" x14ac:dyDescent="0.2">
      <c r="A441" s="11">
        <f t="shared" si="6"/>
        <v>426</v>
      </c>
      <c r="B441" s="16">
        <v>2.5158699423191138</v>
      </c>
      <c r="C441" s="16">
        <v>3.359076809923863</v>
      </c>
      <c r="D441" s="16">
        <v>3.9423843463546291</v>
      </c>
      <c r="E441" s="16">
        <v>0.87640429299062816</v>
      </c>
      <c r="F441" s="16">
        <v>11.389115146186668</v>
      </c>
      <c r="H441" s="17">
        <v>3.359076809923863</v>
      </c>
      <c r="I441" s="16">
        <v>8.1778654492691203</v>
      </c>
      <c r="J441" s="16"/>
      <c r="K441" s="16">
        <v>14.748191956110531</v>
      </c>
      <c r="L441" s="19"/>
      <c r="N441" s="16">
        <v>14.748191956110531</v>
      </c>
      <c r="O441" s="19">
        <v>0.123</v>
      </c>
      <c r="R441" s="20">
        <v>15.827750798431225</v>
      </c>
      <c r="S441" s="21">
        <v>0.42499999999999999</v>
      </c>
    </row>
    <row r="442" spans="1:19" x14ac:dyDescent="0.2">
      <c r="A442" s="11">
        <f t="shared" si="6"/>
        <v>427</v>
      </c>
      <c r="B442" s="16">
        <v>2.2162175860576099</v>
      </c>
      <c r="C442" s="16">
        <v>4.7642120181117207</v>
      </c>
      <c r="D442" s="16">
        <v>3.4333596159776789</v>
      </c>
      <c r="E442" s="16">
        <v>1.0526187254763499</v>
      </c>
      <c r="F442" s="16">
        <v>8.9459895510226488</v>
      </c>
      <c r="H442" s="17">
        <v>4.7642120181117207</v>
      </c>
      <c r="I442" s="16">
        <v>9.2501903595657495</v>
      </c>
      <c r="J442" s="16"/>
      <c r="K442" s="16">
        <v>13.710201569134369</v>
      </c>
      <c r="L442" s="19"/>
      <c r="N442" s="16">
        <v>13.710201569134369</v>
      </c>
      <c r="O442" s="19">
        <v>1.9E-2</v>
      </c>
      <c r="R442" s="20">
        <v>15.828329464435228</v>
      </c>
      <c r="S442" s="21">
        <v>0.42599999999999999</v>
      </c>
    </row>
    <row r="443" spans="1:19" x14ac:dyDescent="0.2">
      <c r="A443" s="11">
        <f t="shared" si="6"/>
        <v>428</v>
      </c>
      <c r="B443" s="16">
        <v>1.538521251452039</v>
      </c>
      <c r="C443" s="16">
        <v>3.6758106135530397</v>
      </c>
      <c r="D443" s="16">
        <v>3.6352608900451742</v>
      </c>
      <c r="E443" s="16">
        <v>1.183848322421909</v>
      </c>
      <c r="F443" s="16">
        <v>12.16432863958471</v>
      </c>
      <c r="H443" s="17">
        <v>3.6758106135530397</v>
      </c>
      <c r="I443" s="16">
        <v>8.4949198260201229</v>
      </c>
      <c r="J443" s="16"/>
      <c r="K443" s="16">
        <v>15.84013925313775</v>
      </c>
      <c r="L443" s="19"/>
      <c r="N443" s="16">
        <v>15.84013925313775</v>
      </c>
      <c r="O443" s="19">
        <v>0.437</v>
      </c>
      <c r="R443" s="20">
        <v>15.830273509360268</v>
      </c>
      <c r="S443" s="21">
        <v>0.42699999999999999</v>
      </c>
    </row>
    <row r="444" spans="1:19" x14ac:dyDescent="0.2">
      <c r="A444" s="11">
        <f t="shared" si="6"/>
        <v>429</v>
      </c>
      <c r="B444" s="16">
        <v>2.478797801406472</v>
      </c>
      <c r="C444" s="16">
        <v>3.8410976331797428</v>
      </c>
      <c r="D444" s="16">
        <v>4.2016443675074697</v>
      </c>
      <c r="E444" s="16">
        <v>0.79247765395484748</v>
      </c>
      <c r="F444" s="16">
        <v>11.600596538584796</v>
      </c>
      <c r="H444" s="17">
        <v>3.8410976331797428</v>
      </c>
      <c r="I444" s="16">
        <v>8.83521965464206</v>
      </c>
      <c r="J444" s="16"/>
      <c r="K444" s="16">
        <v>15.441694171764539</v>
      </c>
      <c r="L444" s="19"/>
      <c r="N444" s="16">
        <v>15.441694171764539</v>
      </c>
      <c r="O444" s="19">
        <v>0.29699999999999999</v>
      </c>
      <c r="R444" s="20">
        <v>15.830560000191326</v>
      </c>
      <c r="S444" s="21">
        <v>0.42799999999999999</v>
      </c>
    </row>
    <row r="445" spans="1:19" x14ac:dyDescent="0.2">
      <c r="A445" s="11">
        <f t="shared" si="6"/>
        <v>430</v>
      </c>
      <c r="B445" s="16">
        <v>2.0144029854709515</v>
      </c>
      <c r="C445" s="16">
        <v>4.5004199010727461</v>
      </c>
      <c r="D445" s="16">
        <v>4.0901878436252446</v>
      </c>
      <c r="E445" s="16">
        <v>1.2036802040947805</v>
      </c>
      <c r="F445" s="16">
        <v>13.411744960932992</v>
      </c>
      <c r="H445" s="17">
        <v>4.5004199010727461</v>
      </c>
      <c r="I445" s="16">
        <v>9.7942879487927712</v>
      </c>
      <c r="J445" s="16"/>
      <c r="K445" s="16">
        <v>17.912164862005739</v>
      </c>
      <c r="L445" s="19"/>
      <c r="N445" s="16">
        <v>17.912164862005739</v>
      </c>
      <c r="O445" s="19">
        <v>0.95799999999999996</v>
      </c>
      <c r="R445" s="20">
        <v>15.83101588441059</v>
      </c>
      <c r="S445" s="21">
        <v>0.42899999999999999</v>
      </c>
    </row>
    <row r="446" spans="1:19" x14ac:dyDescent="0.2">
      <c r="A446" s="11">
        <f t="shared" si="6"/>
        <v>431</v>
      </c>
      <c r="B446" s="16">
        <v>1.7345423707884038</v>
      </c>
      <c r="C446" s="16">
        <v>4.7040125638013706</v>
      </c>
      <c r="D446" s="16">
        <v>4.0941615591045775</v>
      </c>
      <c r="E446" s="16">
        <v>1.310924395762413</v>
      </c>
      <c r="F446" s="16">
        <v>11.380148665295565</v>
      </c>
      <c r="H446" s="17">
        <v>4.7040125638013706</v>
      </c>
      <c r="I446" s="16">
        <v>10.109098518668361</v>
      </c>
      <c r="J446" s="16"/>
      <c r="K446" s="16">
        <v>16.084161229096935</v>
      </c>
      <c r="L446" s="19"/>
      <c r="N446" s="16">
        <v>16.084161229096935</v>
      </c>
      <c r="O446" s="19">
        <v>0.52200000000000002</v>
      </c>
      <c r="R446" s="20">
        <v>15.83115458235261</v>
      </c>
      <c r="S446" s="21">
        <v>0.43</v>
      </c>
    </row>
    <row r="447" spans="1:19" x14ac:dyDescent="0.2">
      <c r="A447" s="11">
        <f t="shared" si="6"/>
        <v>432</v>
      </c>
      <c r="B447" s="16">
        <v>2.5266713287710445</v>
      </c>
      <c r="C447" s="16">
        <v>3.8115987409619265</v>
      </c>
      <c r="D447" s="16">
        <v>4.3299809407053544</v>
      </c>
      <c r="E447" s="16">
        <v>1.0956018596980357</v>
      </c>
      <c r="F447" s="16">
        <v>11.094700342538999</v>
      </c>
      <c r="H447" s="17">
        <v>3.8115987409619265</v>
      </c>
      <c r="I447" s="16">
        <v>9.2371815413653167</v>
      </c>
      <c r="J447" s="16"/>
      <c r="K447" s="16">
        <v>14.906299083500926</v>
      </c>
      <c r="L447" s="19"/>
      <c r="N447" s="16">
        <v>14.906299083500926</v>
      </c>
      <c r="O447" s="19">
        <v>0.15</v>
      </c>
      <c r="R447" s="20">
        <v>15.833954120731505</v>
      </c>
      <c r="S447" s="21">
        <v>0.43099999999999999</v>
      </c>
    </row>
    <row r="448" spans="1:19" x14ac:dyDescent="0.2">
      <c r="A448" s="11">
        <f t="shared" si="6"/>
        <v>433</v>
      </c>
      <c r="B448" s="16">
        <v>2.2798373088808148</v>
      </c>
      <c r="C448" s="16">
        <v>3.5143207343062386</v>
      </c>
      <c r="D448" s="16">
        <v>3.6533307426034298</v>
      </c>
      <c r="E448" s="16">
        <v>0.84685645495119388</v>
      </c>
      <c r="F448" s="16">
        <v>14.738888724707067</v>
      </c>
      <c r="H448" s="17">
        <v>3.5143207343062386</v>
      </c>
      <c r="I448" s="16">
        <v>8.0145079318608623</v>
      </c>
      <c r="J448" s="16"/>
      <c r="K448" s="16">
        <v>18.253209459013306</v>
      </c>
      <c r="L448" s="19"/>
      <c r="N448" s="16">
        <v>18.253209459013306</v>
      </c>
      <c r="O448" s="19">
        <v>0.97799999999999998</v>
      </c>
      <c r="R448" s="20">
        <v>15.834641357665532</v>
      </c>
      <c r="S448" s="21">
        <v>0.432</v>
      </c>
    </row>
    <row r="449" spans="1:19" x14ac:dyDescent="0.2">
      <c r="A449" s="11">
        <f t="shared" si="6"/>
        <v>434</v>
      </c>
      <c r="B449" s="16">
        <v>1.8666874034825014</v>
      </c>
      <c r="C449" s="16">
        <v>3.9044678133941488</v>
      </c>
      <c r="D449" s="16">
        <v>4.4350686069756193</v>
      </c>
      <c r="E449" s="16">
        <v>1.0277729095614632</v>
      </c>
      <c r="F449" s="16">
        <v>12.022607764549321</v>
      </c>
      <c r="H449" s="17">
        <v>3.9044678133941488</v>
      </c>
      <c r="I449" s="16">
        <v>9.3673093299312313</v>
      </c>
      <c r="J449" s="16"/>
      <c r="K449" s="16">
        <v>15.927075577943469</v>
      </c>
      <c r="L449" s="19"/>
      <c r="N449" s="16">
        <v>15.927075577943469</v>
      </c>
      <c r="O449" s="19">
        <v>0.47099999999999997</v>
      </c>
      <c r="R449" s="20">
        <v>15.836610413694871</v>
      </c>
      <c r="S449" s="21">
        <v>0.433</v>
      </c>
    </row>
    <row r="450" spans="1:19" x14ac:dyDescent="0.2">
      <c r="A450" s="11">
        <f t="shared" si="6"/>
        <v>435</v>
      </c>
      <c r="B450" s="16">
        <v>1.0537071425933391</v>
      </c>
      <c r="C450" s="16">
        <v>4.0183064230441232</v>
      </c>
      <c r="D450" s="16">
        <v>4.1165726778253884</v>
      </c>
      <c r="E450" s="16">
        <v>1.2818200246110791</v>
      </c>
      <c r="F450" s="16">
        <v>12.630453769190353</v>
      </c>
      <c r="H450" s="17">
        <v>4.0183064230441232</v>
      </c>
      <c r="I450" s="16">
        <v>9.4166991254805907</v>
      </c>
      <c r="J450" s="16"/>
      <c r="K450" s="16">
        <v>16.648760192234477</v>
      </c>
      <c r="L450" s="19"/>
      <c r="N450" s="16">
        <v>16.648760192234477</v>
      </c>
      <c r="O450" s="19">
        <v>0.70499999999999996</v>
      </c>
      <c r="R450" s="20">
        <v>15.838307758182054</v>
      </c>
      <c r="S450" s="21">
        <v>0.434</v>
      </c>
    </row>
    <row r="451" spans="1:19" x14ac:dyDescent="0.2">
      <c r="A451" s="11">
        <f t="shared" si="6"/>
        <v>436</v>
      </c>
      <c r="B451" s="16">
        <v>2.06538186880789</v>
      </c>
      <c r="C451" s="16">
        <v>3.069937075546477</v>
      </c>
      <c r="D451" s="16">
        <v>3.7707309778434137</v>
      </c>
      <c r="E451" s="16">
        <v>1.226332025931697</v>
      </c>
      <c r="F451" s="16">
        <v>11.501139882340794</v>
      </c>
      <c r="H451" s="17">
        <v>3.069937075546477</v>
      </c>
      <c r="I451" s="16">
        <v>8.0670000793215877</v>
      </c>
      <c r="J451" s="16"/>
      <c r="K451" s="16">
        <v>14.571076957887271</v>
      </c>
      <c r="L451" s="19"/>
      <c r="N451" s="16">
        <v>14.571076957887271</v>
      </c>
      <c r="O451" s="19">
        <v>9.1999999999999998E-2</v>
      </c>
      <c r="R451" s="20">
        <v>15.838867097423645</v>
      </c>
      <c r="S451" s="21">
        <v>0.435</v>
      </c>
    </row>
    <row r="452" spans="1:19" x14ac:dyDescent="0.2">
      <c r="A452" s="11">
        <f t="shared" si="6"/>
        <v>437</v>
      </c>
      <c r="B452" s="16">
        <v>2.5538947789318627</v>
      </c>
      <c r="C452" s="16">
        <v>4.1885655365185812</v>
      </c>
      <c r="D452" s="16">
        <v>3.7791857803122184</v>
      </c>
      <c r="E452" s="16">
        <v>0.77335340963691124</v>
      </c>
      <c r="F452" s="16">
        <v>14.264223439851776</v>
      </c>
      <c r="H452" s="17">
        <v>4.1885655365185812</v>
      </c>
      <c r="I452" s="16">
        <v>8.7411047264677109</v>
      </c>
      <c r="J452" s="16"/>
      <c r="K452" s="16">
        <v>18.452788976370357</v>
      </c>
      <c r="L452" s="19"/>
      <c r="N452" s="16">
        <v>18.452788976370357</v>
      </c>
      <c r="O452" s="19">
        <v>0.99</v>
      </c>
      <c r="R452" s="20">
        <v>15.839183146832511</v>
      </c>
      <c r="S452" s="21">
        <v>0.436</v>
      </c>
    </row>
    <row r="453" spans="1:19" x14ac:dyDescent="0.2">
      <c r="A453" s="11">
        <f t="shared" si="6"/>
        <v>438</v>
      </c>
      <c r="B453" s="16">
        <v>1.2982475305325352</v>
      </c>
      <c r="C453" s="16">
        <v>4.7141557034628931</v>
      </c>
      <c r="D453" s="16">
        <v>3.6416441465498792</v>
      </c>
      <c r="E453" s="16">
        <v>0.9597251435261569</v>
      </c>
      <c r="F453" s="16">
        <v>12.452175754617201</v>
      </c>
      <c r="H453" s="17">
        <v>4.7141557034628931</v>
      </c>
      <c r="I453" s="16">
        <v>9.3155249935389293</v>
      </c>
      <c r="J453" s="16"/>
      <c r="K453" s="16">
        <v>17.166331458080094</v>
      </c>
      <c r="L453" s="19"/>
      <c r="N453" s="16">
        <v>17.166331458080094</v>
      </c>
      <c r="O453" s="19">
        <v>0.85299999999999998</v>
      </c>
      <c r="R453" s="20">
        <v>15.84013925313775</v>
      </c>
      <c r="S453" s="21">
        <v>0.437</v>
      </c>
    </row>
    <row r="454" spans="1:19" x14ac:dyDescent="0.2">
      <c r="A454" s="11">
        <f t="shared" si="6"/>
        <v>439</v>
      </c>
      <c r="B454" s="16">
        <v>1.6926658241136465</v>
      </c>
      <c r="C454" s="16">
        <v>2.9303432812448591</v>
      </c>
      <c r="D454" s="16">
        <v>3.6823626995592349</v>
      </c>
      <c r="E454" s="16">
        <v>0.62757693174353335</v>
      </c>
      <c r="F454" s="16">
        <v>11.377365611508139</v>
      </c>
      <c r="H454" s="17">
        <v>2.9303432812448591</v>
      </c>
      <c r="I454" s="16">
        <v>7.2402829125476273</v>
      </c>
      <c r="J454" s="16"/>
      <c r="K454" s="16">
        <v>14.307708892752999</v>
      </c>
      <c r="L454" s="19"/>
      <c r="N454" s="16">
        <v>14.307708892752999</v>
      </c>
      <c r="O454" s="19">
        <v>5.6000000000000001E-2</v>
      </c>
      <c r="R454" s="20">
        <v>15.840490545466309</v>
      </c>
      <c r="S454" s="21">
        <v>0.438</v>
      </c>
    </row>
    <row r="455" spans="1:19" x14ac:dyDescent="0.2">
      <c r="A455" s="11">
        <f t="shared" si="6"/>
        <v>440</v>
      </c>
      <c r="B455" s="16">
        <v>2.4392700247990433</v>
      </c>
      <c r="C455" s="16">
        <v>4.4488595095608616</v>
      </c>
      <c r="D455" s="16">
        <v>4.4009303479506343</v>
      </c>
      <c r="E455" s="16">
        <v>1.3685814567688794</v>
      </c>
      <c r="F455" s="16">
        <v>13.238358890987001</v>
      </c>
      <c r="H455" s="17">
        <v>4.4488595095608616</v>
      </c>
      <c r="I455" s="16">
        <v>10.218371314280375</v>
      </c>
      <c r="J455" s="16"/>
      <c r="K455" s="16">
        <v>17.687218400547863</v>
      </c>
      <c r="L455" s="19"/>
      <c r="N455" s="16">
        <v>17.687218400547863</v>
      </c>
      <c r="O455" s="19">
        <v>0.93</v>
      </c>
      <c r="R455" s="20">
        <v>15.845909997020499</v>
      </c>
      <c r="S455" s="21">
        <v>0.439</v>
      </c>
    </row>
    <row r="456" spans="1:19" x14ac:dyDescent="0.2">
      <c r="A456" s="11">
        <f t="shared" si="6"/>
        <v>441</v>
      </c>
      <c r="B456" s="16">
        <v>1.8782254806428682</v>
      </c>
      <c r="C456" s="16">
        <v>3.4082099874503911</v>
      </c>
      <c r="D456" s="16">
        <v>4.218343293909129</v>
      </c>
      <c r="E456" s="16">
        <v>1.005256355734673</v>
      </c>
      <c r="F456" s="16">
        <v>13.574817360960878</v>
      </c>
      <c r="H456" s="17">
        <v>3.4082099874503911</v>
      </c>
      <c r="I456" s="16">
        <v>8.631809637094193</v>
      </c>
      <c r="J456" s="16"/>
      <c r="K456" s="16">
        <v>16.983027348411269</v>
      </c>
      <c r="L456" s="19"/>
      <c r="N456" s="16">
        <v>16.983027348411269</v>
      </c>
      <c r="O456" s="19">
        <v>0.80100000000000005</v>
      </c>
      <c r="R456" s="20">
        <v>15.848653260414721</v>
      </c>
      <c r="S456" s="21">
        <v>0.44</v>
      </c>
    </row>
    <row r="457" spans="1:19" x14ac:dyDescent="0.2">
      <c r="A457" s="11">
        <f t="shared" si="6"/>
        <v>442</v>
      </c>
      <c r="B457" s="16">
        <v>3.2620876077562571</v>
      </c>
      <c r="C457" s="16">
        <v>4.2161755219276529</v>
      </c>
      <c r="D457" s="16">
        <v>3.2161060908983927</v>
      </c>
      <c r="E457" s="16">
        <v>1.2495694786830427</v>
      </c>
      <c r="F457" s="16">
        <v>11.514093360630795</v>
      </c>
      <c r="H457" s="17">
        <v>4.2161755219276529</v>
      </c>
      <c r="I457" s="16">
        <v>8.6818510915090883</v>
      </c>
      <c r="J457" s="16"/>
      <c r="K457" s="16">
        <v>15.730268882558448</v>
      </c>
      <c r="L457" s="19"/>
      <c r="N457" s="16">
        <v>15.730268882558448</v>
      </c>
      <c r="O457" s="19">
        <v>0.39700000000000002</v>
      </c>
      <c r="R457" s="20">
        <v>15.850271592549689</v>
      </c>
      <c r="S457" s="21">
        <v>0.441</v>
      </c>
    </row>
    <row r="458" spans="1:19" x14ac:dyDescent="0.2">
      <c r="A458" s="11">
        <f t="shared" si="6"/>
        <v>443</v>
      </c>
      <c r="B458" s="16">
        <v>2.0884517703525489</v>
      </c>
      <c r="C458" s="16">
        <v>4.059715148381656</v>
      </c>
      <c r="D458" s="16">
        <v>3.2446734941040631</v>
      </c>
      <c r="E458" s="16">
        <v>0.49966113581467653</v>
      </c>
      <c r="F458" s="16">
        <v>12.141109239848447</v>
      </c>
      <c r="H458" s="17">
        <v>4.059715148381656</v>
      </c>
      <c r="I458" s="16">
        <v>7.8040497783003957</v>
      </c>
      <c r="J458" s="16"/>
      <c r="K458" s="16">
        <v>16.200824388230103</v>
      </c>
      <c r="L458" s="19"/>
      <c r="N458" s="16">
        <v>16.200824388230103</v>
      </c>
      <c r="O458" s="19">
        <v>0.56299999999999994</v>
      </c>
      <c r="R458" s="20">
        <v>15.851033862796612</v>
      </c>
      <c r="S458" s="21">
        <v>0.442</v>
      </c>
    </row>
    <row r="459" spans="1:19" x14ac:dyDescent="0.2">
      <c r="A459" s="11">
        <f t="shared" si="6"/>
        <v>444</v>
      </c>
      <c r="B459" s="16">
        <v>2.0579046854909393</v>
      </c>
      <c r="C459" s="16">
        <v>3.9221358848444652</v>
      </c>
      <c r="D459" s="16">
        <v>4.0823571194814576</v>
      </c>
      <c r="E459" s="16">
        <v>1.2403404871529347</v>
      </c>
      <c r="F459" s="16">
        <v>12.524760253028944</v>
      </c>
      <c r="H459" s="17">
        <v>3.9221358848444652</v>
      </c>
      <c r="I459" s="16">
        <v>9.2448334914788575</v>
      </c>
      <c r="J459" s="16"/>
      <c r="K459" s="16">
        <v>16.446896137873409</v>
      </c>
      <c r="L459" s="19"/>
      <c r="N459" s="16">
        <v>16.446896137873409</v>
      </c>
      <c r="O459" s="19">
        <v>0.64300000000000002</v>
      </c>
      <c r="R459" s="20">
        <v>15.857295733818319</v>
      </c>
      <c r="S459" s="21">
        <v>0.443</v>
      </c>
    </row>
    <row r="460" spans="1:19" x14ac:dyDescent="0.2">
      <c r="A460" s="11">
        <f t="shared" si="6"/>
        <v>445</v>
      </c>
      <c r="B460" s="16">
        <v>1.9427114971695119</v>
      </c>
      <c r="C460" s="16">
        <v>3.8691032487840857</v>
      </c>
      <c r="D460" s="16">
        <v>3.4742312519520056</v>
      </c>
      <c r="E460" s="16">
        <v>1.1992237862395996</v>
      </c>
      <c r="F460" s="16">
        <v>11.500187186640687</v>
      </c>
      <c r="H460" s="17">
        <v>3.8691032487840857</v>
      </c>
      <c r="I460" s="16">
        <v>8.5425582869756909</v>
      </c>
      <c r="J460" s="16"/>
      <c r="K460" s="16">
        <v>15.369290435424773</v>
      </c>
      <c r="L460" s="19"/>
      <c r="N460" s="16">
        <v>15.369290435424773</v>
      </c>
      <c r="O460" s="19">
        <v>0.27500000000000002</v>
      </c>
      <c r="R460" s="20">
        <v>15.857618036003259</v>
      </c>
      <c r="S460" s="21">
        <v>0.44400000000000001</v>
      </c>
    </row>
    <row r="461" spans="1:19" x14ac:dyDescent="0.2">
      <c r="A461" s="11">
        <f t="shared" si="6"/>
        <v>446</v>
      </c>
      <c r="B461" s="16">
        <v>1.7104015392324072</v>
      </c>
      <c r="C461" s="16">
        <v>3.6531971646618331</v>
      </c>
      <c r="D461" s="16">
        <v>3.692729144499026</v>
      </c>
      <c r="E461" s="16">
        <v>0.49191637915646425</v>
      </c>
      <c r="F461" s="16">
        <v>12.726879534340696</v>
      </c>
      <c r="H461" s="17">
        <v>3.6531971646618331</v>
      </c>
      <c r="I461" s="16">
        <v>7.8378426883173233</v>
      </c>
      <c r="J461" s="16"/>
      <c r="K461" s="16">
        <v>16.380076699002529</v>
      </c>
      <c r="L461" s="19"/>
      <c r="N461" s="16">
        <v>16.380076699002529</v>
      </c>
      <c r="O461" s="19">
        <v>0.624</v>
      </c>
      <c r="R461" s="20">
        <v>15.86312673172506</v>
      </c>
      <c r="S461" s="21">
        <v>0.44500000000000001</v>
      </c>
    </row>
    <row r="462" spans="1:19" x14ac:dyDescent="0.2">
      <c r="A462" s="11">
        <f t="shared" si="6"/>
        <v>447</v>
      </c>
      <c r="B462" s="16">
        <v>2.2496904016879853</v>
      </c>
      <c r="C462" s="16">
        <v>5.1676092981360853</v>
      </c>
      <c r="D462" s="16">
        <v>4.0283741549083061</v>
      </c>
      <c r="E462" s="16">
        <v>0.69550693504061201</v>
      </c>
      <c r="F462" s="16">
        <v>12.789494833952631</v>
      </c>
      <c r="H462" s="17">
        <v>5.1676092981360853</v>
      </c>
      <c r="I462" s="16">
        <v>9.8914903880850034</v>
      </c>
      <c r="J462" s="16"/>
      <c r="K462" s="16">
        <v>17.957104132088716</v>
      </c>
      <c r="L462" s="19"/>
      <c r="N462" s="16">
        <v>17.957104132088716</v>
      </c>
      <c r="O462" s="19">
        <v>0.96099999999999997</v>
      </c>
      <c r="R462" s="20">
        <v>15.863315451875678</v>
      </c>
      <c r="S462" s="21">
        <v>0.44600000000000001</v>
      </c>
    </row>
    <row r="463" spans="1:19" x14ac:dyDescent="0.2">
      <c r="A463" s="11">
        <f t="shared" si="6"/>
        <v>448</v>
      </c>
      <c r="B463" s="16">
        <v>1.6277864511284861</v>
      </c>
      <c r="C463" s="16">
        <v>4.8629831427242607</v>
      </c>
      <c r="D463" s="16">
        <v>3.8421665371779454</v>
      </c>
      <c r="E463" s="16">
        <v>1.3180522242018924</v>
      </c>
      <c r="F463" s="16">
        <v>12.340660335496068</v>
      </c>
      <c r="H463" s="17">
        <v>4.8629831427242607</v>
      </c>
      <c r="I463" s="16">
        <v>10.023201904104099</v>
      </c>
      <c r="J463" s="16"/>
      <c r="K463" s="16">
        <v>17.203643478220329</v>
      </c>
      <c r="L463" s="19"/>
      <c r="N463" s="16">
        <v>17.203643478220329</v>
      </c>
      <c r="O463" s="19">
        <v>0.85899999999999999</v>
      </c>
      <c r="R463" s="20">
        <v>15.864035089558456</v>
      </c>
      <c r="S463" s="21">
        <v>0.44700000000000001</v>
      </c>
    </row>
    <row r="464" spans="1:19" x14ac:dyDescent="0.2">
      <c r="A464" s="11">
        <f t="shared" si="6"/>
        <v>449</v>
      </c>
      <c r="B464" s="16">
        <v>2.5179583695280598</v>
      </c>
      <c r="C464" s="16">
        <v>4.5999595487082843</v>
      </c>
      <c r="D464" s="16">
        <v>4.2684294634036632</v>
      </c>
      <c r="E464" s="16">
        <v>0.91255161853587197</v>
      </c>
      <c r="F464" s="16">
        <v>11.750142478660564</v>
      </c>
      <c r="H464" s="17">
        <v>4.5999595487082843</v>
      </c>
      <c r="I464" s="16">
        <v>9.7809406306478195</v>
      </c>
      <c r="J464" s="16"/>
      <c r="K464" s="16">
        <v>16.350102027368848</v>
      </c>
      <c r="L464" s="19"/>
      <c r="N464" s="16">
        <v>16.350102027368848</v>
      </c>
      <c r="O464" s="19">
        <v>0.61099999999999999</v>
      </c>
      <c r="R464" s="20">
        <v>15.865005975152599</v>
      </c>
      <c r="S464" s="21">
        <v>0.44800000000000001</v>
      </c>
    </row>
    <row r="465" spans="1:19" x14ac:dyDescent="0.2">
      <c r="A465" s="11">
        <f t="shared" si="6"/>
        <v>450</v>
      </c>
      <c r="B465" s="16">
        <v>2.4418643584358506</v>
      </c>
      <c r="C465" s="16">
        <v>3.3711526258266531</v>
      </c>
      <c r="D465" s="16">
        <v>4.0954889096647094</v>
      </c>
      <c r="E465" s="16">
        <v>1.0339485573022102</v>
      </c>
      <c r="F465" s="16">
        <v>13.403914211550727</v>
      </c>
      <c r="H465" s="17">
        <v>3.3711526258266531</v>
      </c>
      <c r="I465" s="16">
        <v>8.5005900927935727</v>
      </c>
      <c r="J465" s="16"/>
      <c r="K465" s="16">
        <v>16.775066837377381</v>
      </c>
      <c r="L465" s="19"/>
      <c r="N465" s="16">
        <v>16.775066837377381</v>
      </c>
      <c r="O465" s="19">
        <v>0.73899999999999999</v>
      </c>
      <c r="R465" s="20">
        <v>15.865690369915683</v>
      </c>
      <c r="S465" s="21">
        <v>0.44900000000000001</v>
      </c>
    </row>
    <row r="466" spans="1:19" x14ac:dyDescent="0.2">
      <c r="A466" s="11">
        <f t="shared" ref="A466:A529" si="7">+A465+1</f>
        <v>451</v>
      </c>
      <c r="B466" s="16">
        <v>2.687595047565992</v>
      </c>
      <c r="C466" s="16">
        <v>3.5106293226854177</v>
      </c>
      <c r="D466" s="16">
        <v>4.2493638137366361</v>
      </c>
      <c r="E466" s="16">
        <v>0.80639805835380685</v>
      </c>
      <c r="F466" s="16">
        <v>12.468760390504031</v>
      </c>
      <c r="H466" s="17">
        <v>3.5106293226854177</v>
      </c>
      <c r="I466" s="16">
        <v>8.5663911947758606</v>
      </c>
      <c r="J466" s="16"/>
      <c r="K466" s="16">
        <v>15.979389713189448</v>
      </c>
      <c r="L466" s="19"/>
      <c r="N466" s="16">
        <v>15.979389713189448</v>
      </c>
      <c r="O466" s="19">
        <v>0.48399999999999999</v>
      </c>
      <c r="R466" s="20">
        <v>15.868762188270921</v>
      </c>
      <c r="S466" s="21">
        <v>0.45</v>
      </c>
    </row>
    <row r="467" spans="1:19" x14ac:dyDescent="0.2">
      <c r="A467" s="11">
        <f t="shared" si="7"/>
        <v>452</v>
      </c>
      <c r="B467" s="16">
        <v>2.4611865733750165</v>
      </c>
      <c r="C467" s="16">
        <v>4.0556332224732614</v>
      </c>
      <c r="D467" s="16">
        <v>4.3343377425153449</v>
      </c>
      <c r="E467" s="16">
        <v>0.90114719912526198</v>
      </c>
      <c r="F467" s="16">
        <v>13.014566350932</v>
      </c>
      <c r="H467" s="17">
        <v>4.0556332224732614</v>
      </c>
      <c r="I467" s="16">
        <v>9.2911181641138683</v>
      </c>
      <c r="J467" s="16"/>
      <c r="K467" s="16">
        <v>17.070199573405262</v>
      </c>
      <c r="L467" s="19"/>
      <c r="N467" s="16">
        <v>17.070199573405262</v>
      </c>
      <c r="O467" s="19">
        <v>0.82199999999999995</v>
      </c>
      <c r="R467" s="20">
        <v>15.869323801249266</v>
      </c>
      <c r="S467" s="21">
        <v>0.45100000000000001</v>
      </c>
    </row>
    <row r="468" spans="1:19" x14ac:dyDescent="0.2">
      <c r="A468" s="11">
        <f t="shared" si="7"/>
        <v>453</v>
      </c>
      <c r="B468" s="16">
        <v>1.8619648522435455</v>
      </c>
      <c r="C468" s="16">
        <v>4.6380639661074383</v>
      </c>
      <c r="D468" s="16">
        <v>3.8574638450463681</v>
      </c>
      <c r="E468" s="16">
        <v>0.97204726355448656</v>
      </c>
      <c r="F468" s="16">
        <v>11.811661837156862</v>
      </c>
      <c r="H468" s="17">
        <v>4.6380639661074383</v>
      </c>
      <c r="I468" s="16">
        <v>9.467575074708293</v>
      </c>
      <c r="J468" s="16"/>
      <c r="K468" s="16">
        <v>16.4497258032643</v>
      </c>
      <c r="L468" s="19"/>
      <c r="N468" s="16">
        <v>16.4497258032643</v>
      </c>
      <c r="O468" s="19">
        <v>0.64500000000000002</v>
      </c>
      <c r="R468" s="20">
        <v>15.880495806792169</v>
      </c>
      <c r="S468" s="21">
        <v>0.45200000000000001</v>
      </c>
    </row>
    <row r="469" spans="1:19" x14ac:dyDescent="0.2">
      <c r="A469" s="11">
        <f t="shared" si="7"/>
        <v>454</v>
      </c>
      <c r="B469" s="16">
        <v>1.6292478954273975</v>
      </c>
      <c r="C469" s="16">
        <v>3.1304957802640274</v>
      </c>
      <c r="D469" s="16">
        <v>3.7843038288465323</v>
      </c>
      <c r="E469" s="16">
        <v>0.78164984759132494</v>
      </c>
      <c r="F469" s="16">
        <v>12.340578480972908</v>
      </c>
      <c r="H469" s="17">
        <v>3.1304957802640274</v>
      </c>
      <c r="I469" s="16">
        <v>7.6964494567018846</v>
      </c>
      <c r="J469" s="16"/>
      <c r="K469" s="16">
        <v>15.471074261236936</v>
      </c>
      <c r="L469" s="19"/>
      <c r="N469" s="16">
        <v>15.471074261236936</v>
      </c>
      <c r="O469" s="19">
        <v>0.30599999999999999</v>
      </c>
      <c r="R469" s="20">
        <v>15.881694066061755</v>
      </c>
      <c r="S469" s="21">
        <v>0.45300000000000001</v>
      </c>
    </row>
    <row r="470" spans="1:19" x14ac:dyDescent="0.2">
      <c r="A470" s="11">
        <f t="shared" si="7"/>
        <v>455</v>
      </c>
      <c r="B470" s="16">
        <v>1.8706465476061567</v>
      </c>
      <c r="C470" s="16">
        <v>4.6541949915117584</v>
      </c>
      <c r="D470" s="16">
        <v>4.3002032726726611</v>
      </c>
      <c r="E470" s="16">
        <v>1.1851903932674759</v>
      </c>
      <c r="F470" s="16">
        <v>11.366369820563705</v>
      </c>
      <c r="H470" s="17">
        <v>4.6541949915117584</v>
      </c>
      <c r="I470" s="16">
        <v>10.139588657451895</v>
      </c>
      <c r="J470" s="16"/>
      <c r="K470" s="16">
        <v>16.020564812075463</v>
      </c>
      <c r="L470" s="19"/>
      <c r="N470" s="16">
        <v>16.020564812075463</v>
      </c>
      <c r="O470" s="19">
        <v>0.498</v>
      </c>
      <c r="R470" s="20">
        <v>15.883237933318014</v>
      </c>
      <c r="S470" s="21">
        <v>0.45400000000000001</v>
      </c>
    </row>
    <row r="471" spans="1:19" x14ac:dyDescent="0.2">
      <c r="A471" s="11">
        <f t="shared" si="7"/>
        <v>456</v>
      </c>
      <c r="B471" s="16">
        <v>2.2141609911632258</v>
      </c>
      <c r="C471" s="16">
        <v>3.9644558101863367</v>
      </c>
      <c r="D471" s="16">
        <v>4.643970016426465</v>
      </c>
      <c r="E471" s="16">
        <v>0.89685469427058706</v>
      </c>
      <c r="F471" s="16">
        <v>11.540441422141157</v>
      </c>
      <c r="H471" s="17">
        <v>3.9644558101863367</v>
      </c>
      <c r="I471" s="16">
        <v>9.5052805208833888</v>
      </c>
      <c r="J471" s="16"/>
      <c r="K471" s="16">
        <v>15.504897232327494</v>
      </c>
      <c r="L471" s="19"/>
      <c r="N471" s="16">
        <v>15.504897232327494</v>
      </c>
      <c r="O471" s="19">
        <v>0.32100000000000001</v>
      </c>
      <c r="R471" s="20">
        <v>15.885842498770216</v>
      </c>
      <c r="S471" s="21">
        <v>0.45500000000000002</v>
      </c>
    </row>
    <row r="472" spans="1:19" x14ac:dyDescent="0.2">
      <c r="A472" s="11">
        <f t="shared" si="7"/>
        <v>457</v>
      </c>
      <c r="B472" s="16">
        <v>2.2997916226377129</v>
      </c>
      <c r="C472" s="16">
        <v>3.5079053860536078</v>
      </c>
      <c r="D472" s="16">
        <v>3.3615440016583307</v>
      </c>
      <c r="E472" s="16">
        <v>0.65855171467410401</v>
      </c>
      <c r="F472" s="16">
        <v>9.9194672050653026</v>
      </c>
      <c r="H472" s="17">
        <v>3.5079053860536078</v>
      </c>
      <c r="I472" s="16">
        <v>7.5280011023860425</v>
      </c>
      <c r="J472" s="16"/>
      <c r="K472" s="16">
        <v>13.42737259111891</v>
      </c>
      <c r="L472" s="19"/>
      <c r="N472" s="16">
        <v>13.42737259111891</v>
      </c>
      <c r="O472" s="19">
        <v>8.9999999999999993E-3</v>
      </c>
      <c r="R472" s="20">
        <v>15.886300088292046</v>
      </c>
      <c r="S472" s="21">
        <v>0.45600000000000002</v>
      </c>
    </row>
    <row r="473" spans="1:19" x14ac:dyDescent="0.2">
      <c r="A473" s="11">
        <f t="shared" si="7"/>
        <v>458</v>
      </c>
      <c r="B473" s="16">
        <v>1.9345413925766479</v>
      </c>
      <c r="C473" s="16">
        <v>3.7760710357397329</v>
      </c>
      <c r="D473" s="16">
        <v>4.230400471991743</v>
      </c>
      <c r="E473" s="16">
        <v>0.66553366584776086</v>
      </c>
      <c r="F473" s="16">
        <v>11.726551322964951</v>
      </c>
      <c r="H473" s="17">
        <v>3.7760710357397329</v>
      </c>
      <c r="I473" s="16">
        <v>8.6720051735792367</v>
      </c>
      <c r="J473" s="16"/>
      <c r="K473" s="16">
        <v>15.502622358704684</v>
      </c>
      <c r="L473" s="19"/>
      <c r="N473" s="16">
        <v>15.502622358704684</v>
      </c>
      <c r="O473" s="19">
        <v>0.32</v>
      </c>
      <c r="R473" s="20">
        <v>15.887728563408018</v>
      </c>
      <c r="S473" s="21">
        <v>0.45700000000000002</v>
      </c>
    </row>
    <row r="474" spans="1:19" x14ac:dyDescent="0.2">
      <c r="A474" s="11">
        <f t="shared" si="7"/>
        <v>459</v>
      </c>
      <c r="B474" s="16">
        <v>2.4750597781821853</v>
      </c>
      <c r="C474" s="16">
        <v>3.5802568264480215</v>
      </c>
      <c r="D474" s="16">
        <v>3.3306545875384472</v>
      </c>
      <c r="E474" s="16">
        <v>0.8785553195830289</v>
      </c>
      <c r="F474" s="16">
        <v>10.517655512841884</v>
      </c>
      <c r="H474" s="17">
        <v>3.5802568264480215</v>
      </c>
      <c r="I474" s="16">
        <v>7.7894667335694976</v>
      </c>
      <c r="J474" s="16"/>
      <c r="K474" s="16">
        <v>14.097912339289906</v>
      </c>
      <c r="L474" s="19"/>
      <c r="N474" s="16">
        <v>14.097912339289906</v>
      </c>
      <c r="O474" s="19">
        <v>3.5999999999999997E-2</v>
      </c>
      <c r="R474" s="20">
        <v>15.889298578636954</v>
      </c>
      <c r="S474" s="21">
        <v>0.45800000000000002</v>
      </c>
    </row>
    <row r="475" spans="1:19" x14ac:dyDescent="0.2">
      <c r="A475" s="11">
        <f t="shared" si="7"/>
        <v>460</v>
      </c>
      <c r="B475" s="16">
        <v>2.7729363460384775</v>
      </c>
      <c r="C475" s="16">
        <v>3.8029466041771229</v>
      </c>
      <c r="D475" s="16">
        <v>4.5904364488742431</v>
      </c>
      <c r="E475" s="16">
        <v>0.95932650074337289</v>
      </c>
      <c r="F475" s="16">
        <v>10.676332779723452</v>
      </c>
      <c r="H475" s="17">
        <v>3.8029466041771229</v>
      </c>
      <c r="I475" s="16">
        <v>9.3527095537947389</v>
      </c>
      <c r="J475" s="16"/>
      <c r="K475" s="16">
        <v>14.479279383900575</v>
      </c>
      <c r="L475" s="19"/>
      <c r="N475" s="16">
        <v>14.479279383900575</v>
      </c>
      <c r="O475" s="19">
        <v>0.08</v>
      </c>
      <c r="R475" s="20">
        <v>15.892704636295093</v>
      </c>
      <c r="S475" s="21">
        <v>0.45900000000000002</v>
      </c>
    </row>
    <row r="476" spans="1:19" x14ac:dyDescent="0.2">
      <c r="A476" s="11">
        <f t="shared" si="7"/>
        <v>461</v>
      </c>
      <c r="B476" s="16">
        <v>1.8281691659940407</v>
      </c>
      <c r="C476" s="16">
        <v>4.5683989456883864</v>
      </c>
      <c r="D476" s="16">
        <v>4.0626950525202119</v>
      </c>
      <c r="E476" s="16">
        <v>1.1292801462113857</v>
      </c>
      <c r="F476" s="16">
        <v>11.602335947201937</v>
      </c>
      <c r="H476" s="17">
        <v>4.5683989456883864</v>
      </c>
      <c r="I476" s="16">
        <v>9.7603741444199841</v>
      </c>
      <c r="J476" s="16"/>
      <c r="K476" s="16">
        <v>16.170734892890323</v>
      </c>
      <c r="L476" s="19"/>
      <c r="N476" s="16">
        <v>16.170734892890323</v>
      </c>
      <c r="O476" s="19">
        <v>0.54900000000000004</v>
      </c>
      <c r="R476" s="20">
        <v>15.899009708315134</v>
      </c>
      <c r="S476" s="21">
        <v>0.46</v>
      </c>
    </row>
    <row r="477" spans="1:19" x14ac:dyDescent="0.2">
      <c r="A477" s="11">
        <f t="shared" si="7"/>
        <v>462</v>
      </c>
      <c r="B477" s="16">
        <v>2.0005547917680815</v>
      </c>
      <c r="C477" s="16">
        <v>4.4078913207195001</v>
      </c>
      <c r="D477" s="16">
        <v>3.8508134511894241</v>
      </c>
      <c r="E477" s="16">
        <v>1.3639908318291418</v>
      </c>
      <c r="F477" s="16">
        <v>12.246228637479362</v>
      </c>
      <c r="H477" s="17">
        <v>4.4078913207195001</v>
      </c>
      <c r="I477" s="16">
        <v>9.622695603738066</v>
      </c>
      <c r="J477" s="16"/>
      <c r="K477" s="16">
        <v>16.654119958198862</v>
      </c>
      <c r="L477" s="19"/>
      <c r="N477" s="16">
        <v>16.654119958198862</v>
      </c>
      <c r="O477" s="19">
        <v>0.70899999999999996</v>
      </c>
      <c r="R477" s="20">
        <v>15.899774820733001</v>
      </c>
      <c r="S477" s="21">
        <v>0.46100000000000002</v>
      </c>
    </row>
    <row r="478" spans="1:19" x14ac:dyDescent="0.2">
      <c r="A478" s="11">
        <f t="shared" si="7"/>
        <v>463</v>
      </c>
      <c r="B478" s="16">
        <v>1.5666621543932706</v>
      </c>
      <c r="C478" s="16">
        <v>3.1252434483612888</v>
      </c>
      <c r="D478" s="16">
        <v>3.5742633911959274</v>
      </c>
      <c r="E478" s="16">
        <v>0.69750359696263331</v>
      </c>
      <c r="F478" s="16">
        <v>10.825617240072461</v>
      </c>
      <c r="H478" s="17">
        <v>3.1252434483612888</v>
      </c>
      <c r="I478" s="16">
        <v>7.3970104365198495</v>
      </c>
      <c r="J478" s="16"/>
      <c r="K478" s="16">
        <v>13.95086068843375</v>
      </c>
      <c r="L478" s="19"/>
      <c r="N478" s="16">
        <v>13.95086068843375</v>
      </c>
      <c r="O478" s="19">
        <v>2.8000000000000001E-2</v>
      </c>
      <c r="R478" s="20">
        <v>15.902344711699698</v>
      </c>
      <c r="S478" s="21">
        <v>0.46200000000000002</v>
      </c>
    </row>
    <row r="479" spans="1:19" x14ac:dyDescent="0.2">
      <c r="A479" s="11">
        <f t="shared" si="7"/>
        <v>464</v>
      </c>
      <c r="B479" s="16">
        <v>2.5610877451545093</v>
      </c>
      <c r="C479" s="16">
        <v>3.3748474480526056</v>
      </c>
      <c r="D479" s="16">
        <v>4.1200215915559966</v>
      </c>
      <c r="E479" s="16">
        <v>1.1343253777577047</v>
      </c>
      <c r="F479" s="16">
        <v>12.506846618009149</v>
      </c>
      <c r="H479" s="17">
        <v>3.3748474480526056</v>
      </c>
      <c r="I479" s="16">
        <v>8.6291944173663069</v>
      </c>
      <c r="J479" s="16"/>
      <c r="K479" s="16">
        <v>15.881694066061755</v>
      </c>
      <c r="L479" s="19"/>
      <c r="N479" s="16">
        <v>15.881694066061755</v>
      </c>
      <c r="O479" s="19">
        <v>0.45300000000000001</v>
      </c>
      <c r="R479" s="20">
        <v>15.906997913967643</v>
      </c>
      <c r="S479" s="21">
        <v>0.46300000000000002</v>
      </c>
    </row>
    <row r="480" spans="1:19" x14ac:dyDescent="0.2">
      <c r="A480" s="11">
        <f t="shared" si="7"/>
        <v>465</v>
      </c>
      <c r="B480" s="16">
        <v>2.5951937964709941</v>
      </c>
      <c r="C480" s="16">
        <v>3.65095639709034</v>
      </c>
      <c r="D480" s="16">
        <v>3.4192305130127352</v>
      </c>
      <c r="E480" s="16">
        <v>1.0250428828394433</v>
      </c>
      <c r="F480" s="16">
        <v>11.376623236457817</v>
      </c>
      <c r="H480" s="17">
        <v>3.65095639709034</v>
      </c>
      <c r="I480" s="16">
        <v>8.0952297929425185</v>
      </c>
      <c r="J480" s="16"/>
      <c r="K480" s="16">
        <v>15.027579633548157</v>
      </c>
      <c r="L480" s="19"/>
      <c r="N480" s="16">
        <v>15.027579633548157</v>
      </c>
      <c r="O480" s="19">
        <v>0.182</v>
      </c>
      <c r="R480" s="20">
        <v>15.912157591097639</v>
      </c>
      <c r="S480" s="21">
        <v>0.46400000000000002</v>
      </c>
    </row>
    <row r="481" spans="1:19" x14ac:dyDescent="0.2">
      <c r="A481" s="11">
        <f t="shared" si="7"/>
        <v>466</v>
      </c>
      <c r="B481" s="16">
        <v>1.4761844845925225</v>
      </c>
      <c r="C481" s="16">
        <v>4.1567315166539629</v>
      </c>
      <c r="D481" s="16">
        <v>4.0139123617373116</v>
      </c>
      <c r="E481" s="16">
        <v>0.90905719494094228</v>
      </c>
      <c r="F481" s="16">
        <v>11.729568571638083</v>
      </c>
      <c r="H481" s="17">
        <v>4.1567315166539629</v>
      </c>
      <c r="I481" s="16">
        <v>9.0797010733322168</v>
      </c>
      <c r="J481" s="16"/>
      <c r="K481" s="16">
        <v>15.886300088292046</v>
      </c>
      <c r="L481" s="19"/>
      <c r="N481" s="16">
        <v>15.886300088292046</v>
      </c>
      <c r="O481" s="19">
        <v>0.45600000000000002</v>
      </c>
      <c r="R481" s="20">
        <v>15.917874902166659</v>
      </c>
      <c r="S481" s="21">
        <v>0.46500000000000002</v>
      </c>
    </row>
    <row r="482" spans="1:19" x14ac:dyDescent="0.2">
      <c r="A482" s="11">
        <f t="shared" si="7"/>
        <v>467</v>
      </c>
      <c r="B482" s="16">
        <v>2.6549157660629135</v>
      </c>
      <c r="C482" s="16">
        <v>3.4346558196411934</v>
      </c>
      <c r="D482" s="16">
        <v>4.0711244674675982</v>
      </c>
      <c r="E482" s="16">
        <v>0.72898178907598776</v>
      </c>
      <c r="F482" s="16">
        <v>11.821620804141276</v>
      </c>
      <c r="H482" s="17">
        <v>3.4346558196411934</v>
      </c>
      <c r="I482" s="16">
        <v>8.2347620761847793</v>
      </c>
      <c r="J482" s="16"/>
      <c r="K482" s="16">
        <v>15.256276623782469</v>
      </c>
      <c r="L482" s="19"/>
      <c r="N482" s="16">
        <v>15.256276623782469</v>
      </c>
      <c r="O482" s="19">
        <v>0.24099999999999999</v>
      </c>
      <c r="R482" s="20">
        <v>15.917898207968392</v>
      </c>
      <c r="S482" s="21">
        <v>0.46600000000000003</v>
      </c>
    </row>
    <row r="483" spans="1:19" x14ac:dyDescent="0.2">
      <c r="A483" s="11">
        <f t="shared" si="7"/>
        <v>468</v>
      </c>
      <c r="B483" s="16">
        <v>1.7983911725896178</v>
      </c>
      <c r="C483" s="16">
        <v>4.4356252247816883</v>
      </c>
      <c r="D483" s="16">
        <v>3.6769403796861297</v>
      </c>
      <c r="E483" s="16">
        <v>0.81301929483379354</v>
      </c>
      <c r="F483" s="16">
        <v>10.649400367867202</v>
      </c>
      <c r="H483" s="17">
        <v>4.4356252247816883</v>
      </c>
      <c r="I483" s="16">
        <v>8.9255848993016116</v>
      </c>
      <c r="J483" s="16"/>
      <c r="K483" s="16">
        <v>15.08502559264889</v>
      </c>
      <c r="L483" s="19"/>
      <c r="N483" s="16">
        <v>15.08502559264889</v>
      </c>
      <c r="O483" s="19">
        <v>0.20100000000000001</v>
      </c>
      <c r="R483" s="20">
        <v>15.919900801614858</v>
      </c>
      <c r="S483" s="21">
        <v>0.46700000000000003</v>
      </c>
    </row>
    <row r="484" spans="1:19" x14ac:dyDescent="0.2">
      <c r="A484" s="11">
        <f t="shared" si="7"/>
        <v>469</v>
      </c>
      <c r="B484" s="16">
        <v>2.4344519766164012</v>
      </c>
      <c r="C484" s="16">
        <v>4.7590847417304758</v>
      </c>
      <c r="D484" s="16">
        <v>3.7065066113464127</v>
      </c>
      <c r="E484" s="16">
        <v>1.0199684758399599</v>
      </c>
      <c r="F484" s="16">
        <v>12.316115347231971</v>
      </c>
      <c r="H484" s="17">
        <v>4.7590847417304758</v>
      </c>
      <c r="I484" s="16">
        <v>9.4855598289168483</v>
      </c>
      <c r="J484" s="16"/>
      <c r="K484" s="16">
        <v>17.075200088962447</v>
      </c>
      <c r="L484" s="19"/>
      <c r="N484" s="16">
        <v>17.075200088962447</v>
      </c>
      <c r="O484" s="19">
        <v>0.82299999999999995</v>
      </c>
      <c r="R484" s="20">
        <v>15.923053906059067</v>
      </c>
      <c r="S484" s="21">
        <v>0.46800000000000003</v>
      </c>
    </row>
    <row r="485" spans="1:19" x14ac:dyDescent="0.2">
      <c r="A485" s="11">
        <f t="shared" si="7"/>
        <v>470</v>
      </c>
      <c r="B485" s="16">
        <v>1.486858541786205</v>
      </c>
      <c r="C485" s="16">
        <v>3.5001473962474847</v>
      </c>
      <c r="D485" s="16">
        <v>4.4427750459399249</v>
      </c>
      <c r="E485" s="16">
        <v>0.82599547547579277</v>
      </c>
      <c r="F485" s="16">
        <v>11.868310851525166</v>
      </c>
      <c r="H485" s="17">
        <v>3.5001473962474847</v>
      </c>
      <c r="I485" s="16">
        <v>8.7689179176632024</v>
      </c>
      <c r="J485" s="16"/>
      <c r="K485" s="16">
        <v>15.368458247772651</v>
      </c>
      <c r="L485" s="19"/>
      <c r="N485" s="16">
        <v>15.368458247772651</v>
      </c>
      <c r="O485" s="19">
        <v>0.27400000000000002</v>
      </c>
      <c r="R485" s="20">
        <v>15.924091298453277</v>
      </c>
      <c r="S485" s="21">
        <v>0.46899999999999997</v>
      </c>
    </row>
    <row r="486" spans="1:19" x14ac:dyDescent="0.2">
      <c r="A486" s="11">
        <f t="shared" si="7"/>
        <v>471</v>
      </c>
      <c r="B486" s="16">
        <v>1.3678488863224629</v>
      </c>
      <c r="C486" s="16">
        <v>3.4460335983603727</v>
      </c>
      <c r="D486" s="16">
        <v>4.2010327934840461</v>
      </c>
      <c r="E486" s="16">
        <v>0.9163884558583959</v>
      </c>
      <c r="F486" s="16">
        <v>11.532690253545297</v>
      </c>
      <c r="H486" s="17">
        <v>3.4460335983603727</v>
      </c>
      <c r="I486" s="16">
        <v>8.5634548477028147</v>
      </c>
      <c r="J486" s="16"/>
      <c r="K486" s="16">
        <v>14.97872385190567</v>
      </c>
      <c r="L486" s="19"/>
      <c r="N486" s="16">
        <v>14.97872385190567</v>
      </c>
      <c r="O486" s="19">
        <v>0.17</v>
      </c>
      <c r="R486" s="20">
        <v>15.925715883364319</v>
      </c>
      <c r="S486" s="21">
        <v>0.47</v>
      </c>
    </row>
    <row r="487" spans="1:19" x14ac:dyDescent="0.2">
      <c r="A487" s="11">
        <f t="shared" si="7"/>
        <v>472</v>
      </c>
      <c r="B487" s="16">
        <v>1.2788821145950351</v>
      </c>
      <c r="C487" s="16">
        <v>4.3593174824345624</v>
      </c>
      <c r="D487" s="16">
        <v>4.2435326410932248</v>
      </c>
      <c r="E487" s="16">
        <v>0.84643526750005549</v>
      </c>
      <c r="F487" s="16">
        <v>12.408200548918103</v>
      </c>
      <c r="H487" s="17">
        <v>4.3593174824345624</v>
      </c>
      <c r="I487" s="16">
        <v>9.4492853910278427</v>
      </c>
      <c r="J487" s="16"/>
      <c r="K487" s="16">
        <v>16.767518031352665</v>
      </c>
      <c r="L487" s="19"/>
      <c r="N487" s="16">
        <v>16.767518031352665</v>
      </c>
      <c r="O487" s="19">
        <v>0.73599999999999999</v>
      </c>
      <c r="R487" s="20">
        <v>15.927075577943469</v>
      </c>
      <c r="S487" s="21">
        <v>0.47099999999999997</v>
      </c>
    </row>
    <row r="488" spans="1:19" x14ac:dyDescent="0.2">
      <c r="A488" s="11">
        <f t="shared" si="7"/>
        <v>473</v>
      </c>
      <c r="B488" s="16">
        <v>1.6803279600499081</v>
      </c>
      <c r="C488" s="16">
        <v>3.7090435499558225</v>
      </c>
      <c r="D488" s="16">
        <v>3.9538178250304554</v>
      </c>
      <c r="E488" s="16">
        <v>1.1042879225678917</v>
      </c>
      <c r="F488" s="16">
        <v>11.032436335255625</v>
      </c>
      <c r="H488" s="17">
        <v>3.7090435499558225</v>
      </c>
      <c r="I488" s="16">
        <v>8.7671492975541696</v>
      </c>
      <c r="J488" s="16"/>
      <c r="K488" s="16">
        <v>14.741479885211447</v>
      </c>
      <c r="L488" s="19"/>
      <c r="N488" s="16">
        <v>14.741479885211447</v>
      </c>
      <c r="O488" s="19">
        <v>0.122</v>
      </c>
      <c r="R488" s="20">
        <v>15.936759422780597</v>
      </c>
      <c r="S488" s="21">
        <v>0.47199999999999998</v>
      </c>
    </row>
    <row r="489" spans="1:19" x14ac:dyDescent="0.2">
      <c r="A489" s="11">
        <f t="shared" si="7"/>
        <v>474</v>
      </c>
      <c r="B489" s="16">
        <v>2.1649488012844813</v>
      </c>
      <c r="C489" s="16">
        <v>3.9731551270087948</v>
      </c>
      <c r="D489" s="16">
        <v>4.0029449524845404</v>
      </c>
      <c r="E489" s="16">
        <v>0.91387140994447691</v>
      </c>
      <c r="F489" s="16">
        <v>12.198704128706595</v>
      </c>
      <c r="H489" s="17">
        <v>3.9731551270087948</v>
      </c>
      <c r="I489" s="16">
        <v>8.8899714894378121</v>
      </c>
      <c r="J489" s="16"/>
      <c r="K489" s="16">
        <v>16.17185925571539</v>
      </c>
      <c r="L489" s="19"/>
      <c r="N489" s="16">
        <v>16.17185925571539</v>
      </c>
      <c r="O489" s="19">
        <v>0.55100000000000005</v>
      </c>
      <c r="R489" s="20">
        <v>15.948391291582084</v>
      </c>
      <c r="S489" s="21">
        <v>0.47299999999999998</v>
      </c>
    </row>
    <row r="490" spans="1:19" x14ac:dyDescent="0.2">
      <c r="A490" s="11">
        <f t="shared" si="7"/>
        <v>475</v>
      </c>
      <c r="B490" s="16">
        <v>1.8525231603707653</v>
      </c>
      <c r="C490" s="16">
        <v>4.1343039457424311</v>
      </c>
      <c r="D490" s="16">
        <v>3.8742199881007764</v>
      </c>
      <c r="E490" s="16">
        <v>0.93881297439202172</v>
      </c>
      <c r="F490" s="16">
        <v>11.594292603433132</v>
      </c>
      <c r="H490" s="17">
        <v>4.1343039457424311</v>
      </c>
      <c r="I490" s="16">
        <v>8.9473369082352292</v>
      </c>
      <c r="J490" s="16"/>
      <c r="K490" s="16">
        <v>15.728596549175563</v>
      </c>
      <c r="L490" s="19"/>
      <c r="N490" s="16">
        <v>15.728596549175563</v>
      </c>
      <c r="O490" s="19">
        <v>0.39600000000000002</v>
      </c>
      <c r="R490" s="20">
        <v>15.95033249433618</v>
      </c>
      <c r="S490" s="21">
        <v>0.47399999999999998</v>
      </c>
    </row>
    <row r="491" spans="1:19" x14ac:dyDescent="0.2">
      <c r="A491" s="11">
        <f t="shared" si="7"/>
        <v>476</v>
      </c>
      <c r="B491" s="16">
        <v>3.0369603842264041</v>
      </c>
      <c r="C491" s="16">
        <v>2.9438992997747846</v>
      </c>
      <c r="D491" s="16">
        <v>3.9256638216138526</v>
      </c>
      <c r="E491" s="16">
        <v>0.74890703219898569</v>
      </c>
      <c r="F491" s="16">
        <v>11.865069639781723</v>
      </c>
      <c r="H491" s="17">
        <v>3.0369603842264041</v>
      </c>
      <c r="I491" s="16">
        <v>7.7115312380392425</v>
      </c>
      <c r="J491" s="16"/>
      <c r="K491" s="16">
        <v>14.808968939556507</v>
      </c>
      <c r="L491" s="19"/>
      <c r="N491" s="16">
        <v>14.808968939556507</v>
      </c>
      <c r="O491" s="19">
        <v>0.13</v>
      </c>
      <c r="R491" s="20">
        <v>15.954126224110951</v>
      </c>
      <c r="S491" s="21">
        <v>0.47499999999999998</v>
      </c>
    </row>
    <row r="492" spans="1:19" x14ac:dyDescent="0.2">
      <c r="A492" s="11">
        <f t="shared" si="7"/>
        <v>477</v>
      </c>
      <c r="B492" s="16">
        <v>2.5435572347778361</v>
      </c>
      <c r="C492" s="16">
        <v>4.2499501761121792</v>
      </c>
      <c r="D492" s="16">
        <v>3.7916086144869041</v>
      </c>
      <c r="E492" s="16">
        <v>1.4702785990957636</v>
      </c>
      <c r="F492" s="16">
        <v>10.960806806280743</v>
      </c>
      <c r="H492" s="17">
        <v>4.2499501761121792</v>
      </c>
      <c r="I492" s="16">
        <v>9.5118373896948469</v>
      </c>
      <c r="J492" s="16"/>
      <c r="K492" s="16">
        <v>15.210756982392923</v>
      </c>
      <c r="L492" s="19"/>
      <c r="N492" s="16">
        <v>15.210756982392923</v>
      </c>
      <c r="O492" s="19">
        <v>0.23400000000000001</v>
      </c>
      <c r="R492" s="20">
        <v>15.954691816128616</v>
      </c>
      <c r="S492" s="21">
        <v>0.47599999999999998</v>
      </c>
    </row>
    <row r="493" spans="1:19" x14ac:dyDescent="0.2">
      <c r="A493" s="11">
        <f t="shared" si="7"/>
        <v>478</v>
      </c>
      <c r="B493" s="16">
        <v>1.8314120830400498</v>
      </c>
      <c r="C493" s="16">
        <v>3.1639015206601471</v>
      </c>
      <c r="D493" s="16">
        <v>4.4385592017115414</v>
      </c>
      <c r="E493" s="16">
        <v>0.96196953156868403</v>
      </c>
      <c r="F493" s="16">
        <v>12.380500750907231</v>
      </c>
      <c r="H493" s="17">
        <v>3.1639015206601471</v>
      </c>
      <c r="I493" s="16">
        <v>8.5644302539403725</v>
      </c>
      <c r="J493" s="16"/>
      <c r="K493" s="16">
        <v>15.544402271567378</v>
      </c>
      <c r="L493" s="19"/>
      <c r="N493" s="16">
        <v>15.544402271567378</v>
      </c>
      <c r="O493" s="19">
        <v>0.33300000000000002</v>
      </c>
      <c r="R493" s="20">
        <v>15.961016783345258</v>
      </c>
      <c r="S493" s="21">
        <v>0.47699999999999998</v>
      </c>
    </row>
    <row r="494" spans="1:19" x14ac:dyDescent="0.2">
      <c r="A494" s="11">
        <f t="shared" si="7"/>
        <v>479</v>
      </c>
      <c r="B494" s="16">
        <v>2.346656179317506</v>
      </c>
      <c r="C494" s="16">
        <v>3.6522240053309361</v>
      </c>
      <c r="D494" s="16">
        <v>4.173090984276314</v>
      </c>
      <c r="E494" s="16">
        <v>0.57655702110059792</v>
      </c>
      <c r="F494" s="16">
        <v>10.476478140219115</v>
      </c>
      <c r="H494" s="17">
        <v>3.6522240053309361</v>
      </c>
      <c r="I494" s="16">
        <v>8.4018720107078479</v>
      </c>
      <c r="J494" s="16"/>
      <c r="K494" s="16">
        <v>14.128702145550051</v>
      </c>
      <c r="L494" s="19"/>
      <c r="N494" s="16">
        <v>14.128702145550051</v>
      </c>
      <c r="O494" s="19">
        <v>0.04</v>
      </c>
      <c r="R494" s="20">
        <v>15.962363972372259</v>
      </c>
      <c r="S494" s="21">
        <v>0.47799999999999998</v>
      </c>
    </row>
    <row r="495" spans="1:19" x14ac:dyDescent="0.2">
      <c r="A495" s="11">
        <f t="shared" si="7"/>
        <v>480</v>
      </c>
      <c r="B495" s="16">
        <v>2.7547555469500367</v>
      </c>
      <c r="C495" s="16">
        <v>4.3040599949599709</v>
      </c>
      <c r="D495" s="16">
        <v>4.2717222628234595</v>
      </c>
      <c r="E495" s="16">
        <v>1.1730396127186395</v>
      </c>
      <c r="F495" s="16">
        <v>11.465117070940323</v>
      </c>
      <c r="H495" s="17">
        <v>4.3040599949599709</v>
      </c>
      <c r="I495" s="16">
        <v>9.7488218705020699</v>
      </c>
      <c r="J495" s="16"/>
      <c r="K495" s="16">
        <v>15.769177065900294</v>
      </c>
      <c r="L495" s="19"/>
      <c r="N495" s="16">
        <v>15.769177065900294</v>
      </c>
      <c r="O495" s="19">
        <v>0.41299999999999998</v>
      </c>
      <c r="R495" s="20">
        <v>15.963579853101692</v>
      </c>
      <c r="S495" s="21">
        <v>0.47899999999999998</v>
      </c>
    </row>
    <row r="496" spans="1:19" x14ac:dyDescent="0.2">
      <c r="A496" s="11">
        <f t="shared" si="7"/>
        <v>481</v>
      </c>
      <c r="B496" s="16">
        <v>2.7084736353135668</v>
      </c>
      <c r="C496" s="16">
        <v>3.5601103819353739</v>
      </c>
      <c r="D496" s="16">
        <v>3.7266392947494751</v>
      </c>
      <c r="E496" s="16">
        <v>0.96617769284057431</v>
      </c>
      <c r="F496" s="16">
        <v>10.913160652591614</v>
      </c>
      <c r="H496" s="17">
        <v>3.5601103819353739</v>
      </c>
      <c r="I496" s="16">
        <v>8.2529273695254233</v>
      </c>
      <c r="J496" s="16"/>
      <c r="K496" s="16">
        <v>14.473271034526988</v>
      </c>
      <c r="L496" s="19"/>
      <c r="N496" s="16">
        <v>14.473271034526988</v>
      </c>
      <c r="O496" s="19">
        <v>7.8E-2</v>
      </c>
      <c r="R496" s="20">
        <v>15.969037389746518</v>
      </c>
      <c r="S496" s="21">
        <v>0.48</v>
      </c>
    </row>
    <row r="497" spans="1:19" x14ac:dyDescent="0.2">
      <c r="A497" s="11">
        <f t="shared" si="7"/>
        <v>482</v>
      </c>
      <c r="B497" s="16">
        <v>2.0566728886042256</v>
      </c>
      <c r="C497" s="16">
        <v>3.5943448993784841</v>
      </c>
      <c r="D497" s="16">
        <v>4.5950228751316899</v>
      </c>
      <c r="E497" s="16">
        <v>1.1832160107824166</v>
      </c>
      <c r="F497" s="16">
        <v>12.294953679258469</v>
      </c>
      <c r="H497" s="17">
        <v>3.5943448993784841</v>
      </c>
      <c r="I497" s="16">
        <v>9.3725837852925906</v>
      </c>
      <c r="J497" s="16"/>
      <c r="K497" s="16">
        <v>15.889298578636954</v>
      </c>
      <c r="L497" s="19"/>
      <c r="N497" s="16">
        <v>15.889298578636954</v>
      </c>
      <c r="O497" s="19">
        <v>0.45800000000000002</v>
      </c>
      <c r="R497" s="20">
        <v>15.972535533743212</v>
      </c>
      <c r="S497" s="21">
        <v>0.48099999999999998</v>
      </c>
    </row>
    <row r="498" spans="1:19" x14ac:dyDescent="0.2">
      <c r="A498" s="11">
        <f t="shared" si="7"/>
        <v>483</v>
      </c>
      <c r="B498" s="16">
        <v>1.3450842339370865</v>
      </c>
      <c r="C498" s="16">
        <v>4.190620994544588</v>
      </c>
      <c r="D498" s="16">
        <v>4.2391580301264185</v>
      </c>
      <c r="E498" s="16">
        <v>0.91061489890853409</v>
      </c>
      <c r="F498" s="16">
        <v>12.050013113650493</v>
      </c>
      <c r="H498" s="17">
        <v>4.190620994544588</v>
      </c>
      <c r="I498" s="16">
        <v>9.3403939235795406</v>
      </c>
      <c r="J498" s="16"/>
      <c r="K498" s="16">
        <v>16.240634108195081</v>
      </c>
      <c r="L498" s="19"/>
      <c r="N498" s="16">
        <v>16.240634108195081</v>
      </c>
      <c r="O498" s="19">
        <v>0.57899999999999996</v>
      </c>
      <c r="R498" s="20">
        <v>15.974550064507639</v>
      </c>
      <c r="S498" s="21">
        <v>0.48199999999999998</v>
      </c>
    </row>
    <row r="499" spans="1:19" x14ac:dyDescent="0.2">
      <c r="A499" s="11">
        <f t="shared" si="7"/>
        <v>484</v>
      </c>
      <c r="B499" s="16">
        <v>2.0440627445641439</v>
      </c>
      <c r="C499" s="16">
        <v>3.9677140749554383</v>
      </c>
      <c r="D499" s="16">
        <v>4.0384708100682474</v>
      </c>
      <c r="E499" s="16">
        <v>1.0796084067360425</v>
      </c>
      <c r="F499" s="16">
        <v>10.377134033944458</v>
      </c>
      <c r="H499" s="17">
        <v>3.9677140749554383</v>
      </c>
      <c r="I499" s="16">
        <v>9.0857932917597282</v>
      </c>
      <c r="J499" s="16"/>
      <c r="K499" s="16">
        <v>14.344848108899896</v>
      </c>
      <c r="L499" s="19"/>
      <c r="N499" s="16">
        <v>14.344848108899896</v>
      </c>
      <c r="O499" s="19">
        <v>6.4000000000000001E-2</v>
      </c>
      <c r="R499" s="20">
        <v>15.976336653162434</v>
      </c>
      <c r="S499" s="21">
        <v>0.48299999999999998</v>
      </c>
    </row>
    <row r="500" spans="1:19" x14ac:dyDescent="0.2">
      <c r="A500" s="11">
        <f t="shared" si="7"/>
        <v>485</v>
      </c>
      <c r="B500" s="16">
        <v>1.9790907168062404</v>
      </c>
      <c r="C500" s="16">
        <v>3.9147712514968589</v>
      </c>
      <c r="D500" s="16">
        <v>3.9553619168182195</v>
      </c>
      <c r="E500" s="16">
        <v>1.0333894495270215</v>
      </c>
      <c r="F500" s="16">
        <v>10.38281382835703</v>
      </c>
      <c r="H500" s="17">
        <v>3.9147712514968589</v>
      </c>
      <c r="I500" s="16">
        <v>8.9035226178420999</v>
      </c>
      <c r="J500" s="16"/>
      <c r="K500" s="16">
        <v>14.297585079853889</v>
      </c>
      <c r="L500" s="19"/>
      <c r="N500" s="16">
        <v>14.297585079853889</v>
      </c>
      <c r="O500" s="19">
        <v>5.3999999999999999E-2</v>
      </c>
      <c r="R500" s="20">
        <v>15.979389713189448</v>
      </c>
      <c r="S500" s="21">
        <v>0.48399999999999999</v>
      </c>
    </row>
    <row r="501" spans="1:19" x14ac:dyDescent="0.2">
      <c r="A501" s="11">
        <f t="shared" si="7"/>
        <v>486</v>
      </c>
      <c r="B501" s="16">
        <v>2.2995625436597038</v>
      </c>
      <c r="C501" s="16">
        <v>4.4313358203944517</v>
      </c>
      <c r="D501" s="16">
        <v>3.3825906358324573</v>
      </c>
      <c r="E501" s="16">
        <v>0.77520578568146448</v>
      </c>
      <c r="F501" s="16">
        <v>11.043131992948474</v>
      </c>
      <c r="H501" s="17">
        <v>4.4313358203944517</v>
      </c>
      <c r="I501" s="16">
        <v>8.5891322419083735</v>
      </c>
      <c r="J501" s="16"/>
      <c r="K501" s="16">
        <v>15.474467813342926</v>
      </c>
      <c r="L501" s="19"/>
      <c r="N501" s="16">
        <v>15.474467813342926</v>
      </c>
      <c r="O501" s="19">
        <v>0.307</v>
      </c>
      <c r="R501" s="20">
        <v>15.982594545144821</v>
      </c>
      <c r="S501" s="21">
        <v>0.48499999999999999</v>
      </c>
    </row>
    <row r="502" spans="1:19" x14ac:dyDescent="0.2">
      <c r="A502" s="11">
        <f t="shared" si="7"/>
        <v>487</v>
      </c>
      <c r="B502" s="16">
        <v>2.6011396180838346</v>
      </c>
      <c r="C502" s="16">
        <v>3.6369086829872685</v>
      </c>
      <c r="D502" s="16">
        <v>3.7420529305145465</v>
      </c>
      <c r="E502" s="16">
        <v>0.70896583681678749</v>
      </c>
      <c r="F502" s="16">
        <v>12.265436028712429</v>
      </c>
      <c r="H502" s="17">
        <v>3.6369086829872685</v>
      </c>
      <c r="I502" s="16">
        <v>8.0879274503186025</v>
      </c>
      <c r="J502" s="16"/>
      <c r="K502" s="16">
        <v>15.902344711699698</v>
      </c>
      <c r="L502" s="19"/>
      <c r="N502" s="16">
        <v>15.902344711699698</v>
      </c>
      <c r="O502" s="19">
        <v>0.46200000000000002</v>
      </c>
      <c r="R502" s="20">
        <v>15.983351699484047</v>
      </c>
      <c r="S502" s="21">
        <v>0.48599999999999999</v>
      </c>
    </row>
    <row r="503" spans="1:19" x14ac:dyDescent="0.2">
      <c r="A503" s="11">
        <f t="shared" si="7"/>
        <v>488</v>
      </c>
      <c r="B503" s="16">
        <v>1.2501102497044485</v>
      </c>
      <c r="C503" s="16">
        <v>2.7825140124186873</v>
      </c>
      <c r="D503" s="16">
        <v>3.5768445821795467</v>
      </c>
      <c r="E503" s="16">
        <v>1.2681303715235117</v>
      </c>
      <c r="F503" s="16">
        <v>11.920779600870446</v>
      </c>
      <c r="H503" s="17">
        <v>2.7825140124186873</v>
      </c>
      <c r="I503" s="16">
        <v>7.6274889661217458</v>
      </c>
      <c r="J503" s="16"/>
      <c r="K503" s="16">
        <v>14.703293613289134</v>
      </c>
      <c r="L503" s="19"/>
      <c r="N503" s="16">
        <v>14.703293613289134</v>
      </c>
      <c r="O503" s="19">
        <v>0.115</v>
      </c>
      <c r="R503" s="20">
        <v>15.986858938427758</v>
      </c>
      <c r="S503" s="21">
        <v>0.48699999999999999</v>
      </c>
    </row>
    <row r="504" spans="1:19" x14ac:dyDescent="0.2">
      <c r="A504" s="11">
        <f t="shared" si="7"/>
        <v>489</v>
      </c>
      <c r="B504" s="16">
        <v>1.5932813590115984</v>
      </c>
      <c r="C504" s="16">
        <v>3.506412677874323</v>
      </c>
      <c r="D504" s="16">
        <v>3.5345891368287994</v>
      </c>
      <c r="E504" s="16">
        <v>1.0500953140090132</v>
      </c>
      <c r="F504" s="16">
        <v>13.913640517159365</v>
      </c>
      <c r="H504" s="17">
        <v>3.506412677874323</v>
      </c>
      <c r="I504" s="16">
        <v>8.0910971287121356</v>
      </c>
      <c r="J504" s="16"/>
      <c r="K504" s="16">
        <v>17.420053195033688</v>
      </c>
      <c r="L504" s="19"/>
      <c r="N504" s="16">
        <v>17.420053195033688</v>
      </c>
      <c r="O504" s="19">
        <v>0.89100000000000001</v>
      </c>
      <c r="R504" s="20">
        <v>15.991755430528428</v>
      </c>
      <c r="S504" s="21">
        <v>0.48799999999999999</v>
      </c>
    </row>
    <row r="505" spans="1:19" x14ac:dyDescent="0.2">
      <c r="A505" s="11">
        <f t="shared" si="7"/>
        <v>490</v>
      </c>
      <c r="B505" s="16">
        <v>2.0765089680498932</v>
      </c>
      <c r="C505" s="16">
        <v>4.2767558271443704</v>
      </c>
      <c r="D505" s="16">
        <v>4.0168224537446804</v>
      </c>
      <c r="E505" s="16">
        <v>1.2015981376644049</v>
      </c>
      <c r="F505" s="16">
        <v>12.953127710090484</v>
      </c>
      <c r="H505" s="17">
        <v>4.2767558271443704</v>
      </c>
      <c r="I505" s="16">
        <v>9.4951764185534557</v>
      </c>
      <c r="J505" s="16"/>
      <c r="K505" s="16">
        <v>17.229883537234855</v>
      </c>
      <c r="L505" s="19"/>
      <c r="N505" s="16">
        <v>17.229883537234855</v>
      </c>
      <c r="O505" s="19">
        <v>0.86499999999999999</v>
      </c>
      <c r="R505" s="20">
        <v>15.995562802723725</v>
      </c>
      <c r="S505" s="21">
        <v>0.48899999999999999</v>
      </c>
    </row>
    <row r="506" spans="1:19" x14ac:dyDescent="0.2">
      <c r="A506" s="11">
        <f t="shared" si="7"/>
        <v>491</v>
      </c>
      <c r="B506" s="16">
        <v>2.0269977817879408</v>
      </c>
      <c r="C506" s="16">
        <v>3.9196188582573086</v>
      </c>
      <c r="D506" s="16">
        <v>3.9082771586245144</v>
      </c>
      <c r="E506" s="16">
        <v>1.3262473437644076</v>
      </c>
      <c r="F506" s="16">
        <v>11.086139723658562</v>
      </c>
      <c r="H506" s="17">
        <v>3.9196188582573086</v>
      </c>
      <c r="I506" s="16">
        <v>9.1541433606462306</v>
      </c>
      <c r="J506" s="16"/>
      <c r="K506" s="16">
        <v>15.00575858191587</v>
      </c>
      <c r="L506" s="19"/>
      <c r="N506" s="16">
        <v>15.00575858191587</v>
      </c>
      <c r="O506" s="19">
        <v>0.17299999999999999</v>
      </c>
      <c r="R506" s="20">
        <v>15.995966390997637</v>
      </c>
      <c r="S506" s="21">
        <v>0.49</v>
      </c>
    </row>
    <row r="507" spans="1:19" x14ac:dyDescent="0.2">
      <c r="A507" s="11">
        <f t="shared" si="7"/>
        <v>492</v>
      </c>
      <c r="B507" s="16">
        <v>1.7243128291302128</v>
      </c>
      <c r="C507" s="16">
        <v>4.0005161382432561</v>
      </c>
      <c r="D507" s="16">
        <v>3.5251434631882148</v>
      </c>
      <c r="E507" s="16">
        <v>1.154719019519689</v>
      </c>
      <c r="F507" s="16">
        <v>14.295073500135913</v>
      </c>
      <c r="H507" s="17">
        <v>4.0005161382432561</v>
      </c>
      <c r="I507" s="16">
        <v>8.68037862095116</v>
      </c>
      <c r="J507" s="16"/>
      <c r="K507" s="16">
        <v>18.29558963837917</v>
      </c>
      <c r="L507" s="19"/>
      <c r="N507" s="16">
        <v>18.29558963837917</v>
      </c>
      <c r="O507" s="19">
        <v>0.98099999999999998</v>
      </c>
      <c r="R507" s="20">
        <v>15.997107806848362</v>
      </c>
      <c r="S507" s="21">
        <v>0.49099999999999999</v>
      </c>
    </row>
    <row r="508" spans="1:19" x14ac:dyDescent="0.2">
      <c r="A508" s="11">
        <f t="shared" si="7"/>
        <v>493</v>
      </c>
      <c r="B508" s="16">
        <v>2.2106031615767279</v>
      </c>
      <c r="C508" s="16">
        <v>3.9658746219211025</v>
      </c>
      <c r="D508" s="16">
        <v>4.4986245617146778</v>
      </c>
      <c r="E508" s="16">
        <v>0.83086034967527667</v>
      </c>
      <c r="F508" s="16">
        <v>12.657753389532445</v>
      </c>
      <c r="H508" s="17">
        <v>3.9658746219211025</v>
      </c>
      <c r="I508" s="16">
        <v>9.295359533311057</v>
      </c>
      <c r="J508" s="16"/>
      <c r="K508" s="16">
        <v>16.623628011453548</v>
      </c>
      <c r="L508" s="19"/>
      <c r="N508" s="16">
        <v>16.623628011453548</v>
      </c>
      <c r="O508" s="19">
        <v>0.7</v>
      </c>
      <c r="R508" s="20">
        <v>16.007798917067703</v>
      </c>
      <c r="S508" s="21">
        <v>0.49199999999999999</v>
      </c>
    </row>
    <row r="509" spans="1:19" x14ac:dyDescent="0.2">
      <c r="A509" s="11">
        <f t="shared" si="7"/>
        <v>494</v>
      </c>
      <c r="B509" s="16">
        <v>1.3372466633445583</v>
      </c>
      <c r="C509" s="16">
        <v>4.0477501771456446</v>
      </c>
      <c r="D509" s="16">
        <v>4.352057474628964</v>
      </c>
      <c r="E509" s="16">
        <v>0.67815443642393802</v>
      </c>
      <c r="F509" s="16">
        <v>13.596054062247276</v>
      </c>
      <c r="H509" s="17">
        <v>4.0477501771456446</v>
      </c>
      <c r="I509" s="16">
        <v>9.0779620881985466</v>
      </c>
      <c r="J509" s="16"/>
      <c r="K509" s="16">
        <v>17.643804239392921</v>
      </c>
      <c r="L509" s="19"/>
      <c r="N509" s="16">
        <v>17.643804239392921</v>
      </c>
      <c r="O509" s="19">
        <v>0.92300000000000004</v>
      </c>
      <c r="R509" s="20">
        <v>16.008552660801797</v>
      </c>
      <c r="S509" s="21">
        <v>0.49299999999999999</v>
      </c>
    </row>
    <row r="510" spans="1:19" x14ac:dyDescent="0.2">
      <c r="A510" s="11">
        <f t="shared" si="7"/>
        <v>495</v>
      </c>
      <c r="B510" s="16">
        <v>2.8721167432668153</v>
      </c>
      <c r="C510" s="16">
        <v>4.6196751201059669</v>
      </c>
      <c r="D510" s="16">
        <v>3.8764347651558637</v>
      </c>
      <c r="E510" s="16">
        <v>0.70380390345781052</v>
      </c>
      <c r="F510" s="16">
        <v>11.123594989214325</v>
      </c>
      <c r="H510" s="17">
        <v>4.6196751201059669</v>
      </c>
      <c r="I510" s="16">
        <v>9.1999137887196412</v>
      </c>
      <c r="J510" s="16"/>
      <c r="K510" s="16">
        <v>15.743270109320292</v>
      </c>
      <c r="L510" s="19"/>
      <c r="N510" s="16">
        <v>15.743270109320292</v>
      </c>
      <c r="O510" s="19">
        <v>0.40200000000000002</v>
      </c>
      <c r="R510" s="20">
        <v>16.009292762115365</v>
      </c>
      <c r="S510" s="21">
        <v>0.49399999999999999</v>
      </c>
    </row>
    <row r="511" spans="1:19" x14ac:dyDescent="0.2">
      <c r="A511" s="11">
        <f t="shared" si="7"/>
        <v>496</v>
      </c>
      <c r="B511" s="16">
        <v>1.6349640696280403</v>
      </c>
      <c r="C511" s="16">
        <v>4.4336720849096309</v>
      </c>
      <c r="D511" s="16">
        <v>4.0954093368363829</v>
      </c>
      <c r="E511" s="16">
        <v>0.81387917500796902</v>
      </c>
      <c r="F511" s="16">
        <v>10.396797309396788</v>
      </c>
      <c r="H511" s="17">
        <v>4.4336720849096309</v>
      </c>
      <c r="I511" s="16">
        <v>9.3429605967539828</v>
      </c>
      <c r="J511" s="16"/>
      <c r="K511" s="16">
        <v>14.830469394306419</v>
      </c>
      <c r="L511" s="19"/>
      <c r="N511" s="16">
        <v>14.830469394306419</v>
      </c>
      <c r="O511" s="19">
        <v>0.13400000000000001</v>
      </c>
      <c r="R511" s="20">
        <v>16.013596377357317</v>
      </c>
      <c r="S511" s="21">
        <v>0.495</v>
      </c>
    </row>
    <row r="512" spans="1:19" x14ac:dyDescent="0.2">
      <c r="A512" s="11">
        <f t="shared" si="7"/>
        <v>497</v>
      </c>
      <c r="B512" s="16">
        <v>1.0682090356131084</v>
      </c>
      <c r="C512" s="16">
        <v>4.4414118848217186</v>
      </c>
      <c r="D512" s="16">
        <v>3.7013616596177599</v>
      </c>
      <c r="E512" s="16">
        <v>1.2808598869705747</v>
      </c>
      <c r="F512" s="16">
        <v>13.439643710909877</v>
      </c>
      <c r="H512" s="17">
        <v>4.4414118848217186</v>
      </c>
      <c r="I512" s="16">
        <v>9.4236334314100532</v>
      </c>
      <c r="J512" s="16"/>
      <c r="K512" s="16">
        <v>17.881055595731596</v>
      </c>
      <c r="L512" s="19"/>
      <c r="N512" s="16">
        <v>17.881055595731596</v>
      </c>
      <c r="O512" s="19">
        <v>0.95499999999999996</v>
      </c>
      <c r="R512" s="20">
        <v>16.01859348230937</v>
      </c>
      <c r="S512" s="21">
        <v>0.496</v>
      </c>
    </row>
    <row r="513" spans="1:19" x14ac:dyDescent="0.2">
      <c r="A513" s="11">
        <f t="shared" si="7"/>
        <v>498</v>
      </c>
      <c r="B513" s="16">
        <v>1.2367702361661941</v>
      </c>
      <c r="C513" s="16">
        <v>3.7950681063230149</v>
      </c>
      <c r="D513" s="16">
        <v>4.0356486270902678</v>
      </c>
      <c r="E513" s="16">
        <v>1.6420721547328867</v>
      </c>
      <c r="F513" s="16">
        <v>11.927147200651234</v>
      </c>
      <c r="H513" s="17">
        <v>3.7950681063230149</v>
      </c>
      <c r="I513" s="16">
        <v>9.4727888881461695</v>
      </c>
      <c r="J513" s="16"/>
      <c r="K513" s="16">
        <v>15.722215306974249</v>
      </c>
      <c r="L513" s="19"/>
      <c r="N513" s="16">
        <v>15.722215306974249</v>
      </c>
      <c r="O513" s="19">
        <v>0.39500000000000002</v>
      </c>
      <c r="R513" s="20">
        <v>16.019010713003809</v>
      </c>
      <c r="S513" s="21">
        <v>0.497</v>
      </c>
    </row>
    <row r="514" spans="1:19" x14ac:dyDescent="0.2">
      <c r="A514" s="11">
        <f t="shared" si="7"/>
        <v>499</v>
      </c>
      <c r="B514" s="16">
        <v>3.208773028338328</v>
      </c>
      <c r="C514" s="16">
        <v>4.3149466465401929</v>
      </c>
      <c r="D514" s="16">
        <v>4.1515013602784165</v>
      </c>
      <c r="E514" s="16">
        <v>1.0425592944566233</v>
      </c>
      <c r="F514" s="16">
        <v>12.137324605020694</v>
      </c>
      <c r="H514" s="17">
        <v>4.3149466465401929</v>
      </c>
      <c r="I514" s="16">
        <v>9.5090073012752327</v>
      </c>
      <c r="J514" s="16"/>
      <c r="K514" s="16">
        <v>16.452271251560887</v>
      </c>
      <c r="L514" s="19"/>
      <c r="N514" s="16">
        <v>16.452271251560887</v>
      </c>
      <c r="O514" s="19">
        <v>0.64800000000000002</v>
      </c>
      <c r="R514" s="20">
        <v>16.020564812075463</v>
      </c>
      <c r="S514" s="21">
        <v>0.498</v>
      </c>
    </row>
    <row r="515" spans="1:19" x14ac:dyDescent="0.2">
      <c r="A515" s="11">
        <f t="shared" si="7"/>
        <v>500</v>
      </c>
      <c r="B515" s="16">
        <v>2.1552859885123326</v>
      </c>
      <c r="C515" s="16">
        <v>4.3757043032237561</v>
      </c>
      <c r="D515" s="16">
        <v>4.0578486883568985</v>
      </c>
      <c r="E515" s="16">
        <v>1.6129518696980085</v>
      </c>
      <c r="F515" s="16">
        <v>10.640782905567903</v>
      </c>
      <c r="H515" s="17">
        <v>4.3757043032237561</v>
      </c>
      <c r="I515" s="16">
        <v>10.046504861278663</v>
      </c>
      <c r="J515" s="16"/>
      <c r="K515" s="16">
        <v>15.016487208791659</v>
      </c>
      <c r="L515" s="19"/>
      <c r="N515" s="16">
        <v>15.016487208791659</v>
      </c>
      <c r="O515" s="19">
        <v>0.17899999999999999</v>
      </c>
      <c r="R515" s="20">
        <v>16.023553639039164</v>
      </c>
      <c r="S515" s="21">
        <v>0.499</v>
      </c>
    </row>
    <row r="516" spans="1:19" x14ac:dyDescent="0.2">
      <c r="A516" s="11">
        <f t="shared" si="7"/>
        <v>501</v>
      </c>
      <c r="B516" s="16">
        <v>2.374893716070801</v>
      </c>
      <c r="C516" s="16">
        <v>3.3772644302225672</v>
      </c>
      <c r="D516" s="16">
        <v>4.095037239134399</v>
      </c>
      <c r="E516" s="16">
        <v>0.57957853712287033</v>
      </c>
      <c r="F516" s="16">
        <v>10.546636561513878</v>
      </c>
      <c r="H516" s="17">
        <v>3.3772644302225672</v>
      </c>
      <c r="I516" s="16">
        <v>8.0518802064798365</v>
      </c>
      <c r="J516" s="16"/>
      <c r="K516" s="16">
        <v>13.923900991736446</v>
      </c>
      <c r="L516" s="19"/>
      <c r="N516" s="16">
        <v>13.923900991736446</v>
      </c>
      <c r="O516" s="19">
        <v>2.7E-2</v>
      </c>
      <c r="R516" s="20">
        <v>16.024213591132138</v>
      </c>
      <c r="S516" s="21">
        <v>0.5</v>
      </c>
    </row>
    <row r="517" spans="1:19" x14ac:dyDescent="0.2">
      <c r="A517" s="11">
        <f t="shared" si="7"/>
        <v>502</v>
      </c>
      <c r="B517" s="16">
        <v>1.4736617736634798</v>
      </c>
      <c r="C517" s="16">
        <v>4.0563261437491747</v>
      </c>
      <c r="D517" s="16">
        <v>3.9787339721706303</v>
      </c>
      <c r="E517" s="16">
        <v>1.2619043298182078</v>
      </c>
      <c r="F517" s="16">
        <v>13.683447408140637</v>
      </c>
      <c r="H517" s="17">
        <v>4.0563261437491747</v>
      </c>
      <c r="I517" s="16">
        <v>9.2969644457380127</v>
      </c>
      <c r="J517" s="16"/>
      <c r="K517" s="16">
        <v>17.739773551889812</v>
      </c>
      <c r="L517" s="19"/>
      <c r="N517" s="16">
        <v>17.739773551889812</v>
      </c>
      <c r="O517" s="19">
        <v>0.93600000000000005</v>
      </c>
      <c r="R517" s="20">
        <v>16.024313067115145</v>
      </c>
      <c r="S517" s="21">
        <v>0.501</v>
      </c>
    </row>
    <row r="518" spans="1:19" x14ac:dyDescent="0.2">
      <c r="A518" s="11">
        <f t="shared" si="7"/>
        <v>503</v>
      </c>
      <c r="B518" s="16">
        <v>2.7561925485788379</v>
      </c>
      <c r="C518" s="16">
        <v>4.2140774313375005</v>
      </c>
      <c r="D518" s="16">
        <v>4.300662521567574</v>
      </c>
      <c r="E518" s="16">
        <v>1.1494000691764086</v>
      </c>
      <c r="F518" s="16">
        <v>10.871194293315057</v>
      </c>
      <c r="H518" s="17">
        <v>4.2140774313375005</v>
      </c>
      <c r="I518" s="16">
        <v>9.664140022081483</v>
      </c>
      <c r="J518" s="16"/>
      <c r="K518" s="16">
        <v>15.085271724652557</v>
      </c>
      <c r="L518" s="19"/>
      <c r="N518" s="16">
        <v>15.085271724652557</v>
      </c>
      <c r="O518" s="19">
        <v>0.20200000000000001</v>
      </c>
      <c r="R518" s="20">
        <v>16.025294184524682</v>
      </c>
      <c r="S518" s="21">
        <v>0.502</v>
      </c>
    </row>
    <row r="519" spans="1:19" x14ac:dyDescent="0.2">
      <c r="A519" s="11">
        <f t="shared" si="7"/>
        <v>504</v>
      </c>
      <c r="B519" s="16">
        <v>1.4496238286956213</v>
      </c>
      <c r="C519" s="16">
        <v>3.4360314303776249</v>
      </c>
      <c r="D519" s="16">
        <v>4.667441727273399</v>
      </c>
      <c r="E519" s="16">
        <v>1.2355965584683872</v>
      </c>
      <c r="F519" s="16">
        <v>12.903228283277713</v>
      </c>
      <c r="H519" s="17">
        <v>3.4360314303776249</v>
      </c>
      <c r="I519" s="16">
        <v>9.3390697161194112</v>
      </c>
      <c r="J519" s="16"/>
      <c r="K519" s="16">
        <v>16.339259713655338</v>
      </c>
      <c r="L519" s="19"/>
      <c r="N519" s="16">
        <v>16.339259713655338</v>
      </c>
      <c r="O519" s="19">
        <v>0.60699999999999998</v>
      </c>
      <c r="R519" s="20">
        <v>16.026770976546686</v>
      </c>
      <c r="S519" s="21">
        <v>0.503</v>
      </c>
    </row>
    <row r="520" spans="1:19" x14ac:dyDescent="0.2">
      <c r="A520" s="11">
        <f t="shared" si="7"/>
        <v>505</v>
      </c>
      <c r="B520" s="16">
        <v>1.7089526004856452</v>
      </c>
      <c r="C520" s="16">
        <v>4.7958465175761376</v>
      </c>
      <c r="D520" s="16">
        <v>4.1569214066421409</v>
      </c>
      <c r="E520" s="16">
        <v>0.71097522984564421</v>
      </c>
      <c r="F520" s="16">
        <v>13.601547410245985</v>
      </c>
      <c r="H520" s="17">
        <v>4.7958465175761376</v>
      </c>
      <c r="I520" s="16">
        <v>9.6637431540639227</v>
      </c>
      <c r="J520" s="16"/>
      <c r="K520" s="16">
        <v>18.397393927822122</v>
      </c>
      <c r="L520" s="19"/>
      <c r="N520" s="16">
        <v>18.397393927822122</v>
      </c>
      <c r="O520" s="19">
        <v>0.98699999999999999</v>
      </c>
      <c r="R520" s="20">
        <v>16.035483935789671</v>
      </c>
      <c r="S520" s="21">
        <v>0.504</v>
      </c>
    </row>
    <row r="521" spans="1:19" x14ac:dyDescent="0.2">
      <c r="A521" s="11">
        <f t="shared" si="7"/>
        <v>506</v>
      </c>
      <c r="B521" s="16">
        <v>1.9920248683338286</v>
      </c>
      <c r="C521" s="16">
        <v>4.7175663085945416</v>
      </c>
      <c r="D521" s="16">
        <v>3.6209104988338368</v>
      </c>
      <c r="E521" s="16">
        <v>0.91935056004876969</v>
      </c>
      <c r="F521" s="16">
        <v>12.28354747882986</v>
      </c>
      <c r="H521" s="17">
        <v>4.7175663085945416</v>
      </c>
      <c r="I521" s="16">
        <v>9.2578273674771481</v>
      </c>
      <c r="J521" s="16"/>
      <c r="K521" s="16">
        <v>17.001113787424401</v>
      </c>
      <c r="L521" s="19"/>
      <c r="N521" s="16">
        <v>17.001113787424401</v>
      </c>
      <c r="O521" s="19">
        <v>0.80900000000000005</v>
      </c>
      <c r="R521" s="20">
        <v>16.036103529055254</v>
      </c>
      <c r="S521" s="21">
        <v>0.505</v>
      </c>
    </row>
    <row r="522" spans="1:19" x14ac:dyDescent="0.2">
      <c r="A522" s="11">
        <f t="shared" si="7"/>
        <v>507</v>
      </c>
      <c r="B522" s="16">
        <v>3.4722536434419453</v>
      </c>
      <c r="C522" s="16">
        <v>4.8324059308506548</v>
      </c>
      <c r="D522" s="16">
        <v>4.2381698113822495</v>
      </c>
      <c r="E522" s="16">
        <v>1.1777989248239464</v>
      </c>
      <c r="F522" s="16">
        <v>12.03523496161506</v>
      </c>
      <c r="H522" s="17">
        <v>4.8324059308506548</v>
      </c>
      <c r="I522" s="16">
        <v>10.248374667056851</v>
      </c>
      <c r="J522" s="16"/>
      <c r="K522" s="16">
        <v>16.867640892465715</v>
      </c>
      <c r="L522" s="19"/>
      <c r="N522" s="16">
        <v>16.867640892465715</v>
      </c>
      <c r="O522" s="19">
        <v>0.76500000000000001</v>
      </c>
      <c r="R522" s="20">
        <v>16.041603698264225</v>
      </c>
      <c r="S522" s="21">
        <v>0.50600000000000001</v>
      </c>
    </row>
    <row r="523" spans="1:19" x14ac:dyDescent="0.2">
      <c r="A523" s="11">
        <f t="shared" si="7"/>
        <v>508</v>
      </c>
      <c r="B523" s="16">
        <v>1.3755989180499455</v>
      </c>
      <c r="C523" s="16">
        <v>5.1475367500679567</v>
      </c>
      <c r="D523" s="16">
        <v>4.1371903765630123</v>
      </c>
      <c r="E523" s="16">
        <v>0.87638387017341302</v>
      </c>
      <c r="F523" s="16">
        <v>10.718153619847726</v>
      </c>
      <c r="H523" s="17">
        <v>5.1475367500679567</v>
      </c>
      <c r="I523" s="16">
        <v>10.161110996804382</v>
      </c>
      <c r="J523" s="16"/>
      <c r="K523" s="16">
        <v>15.865690369915683</v>
      </c>
      <c r="L523" s="19"/>
      <c r="N523" s="16">
        <v>15.865690369915683</v>
      </c>
      <c r="O523" s="19">
        <v>0.44900000000000001</v>
      </c>
      <c r="R523" s="20">
        <v>16.041848124965327</v>
      </c>
      <c r="S523" s="21">
        <v>0.50700000000000001</v>
      </c>
    </row>
    <row r="524" spans="1:19" x14ac:dyDescent="0.2">
      <c r="A524" s="11">
        <f t="shared" si="7"/>
        <v>509</v>
      </c>
      <c r="B524" s="16">
        <v>1.1271806720760651</v>
      </c>
      <c r="C524" s="16">
        <v>3.5576263245311566</v>
      </c>
      <c r="D524" s="16">
        <v>3.8399381190665736</v>
      </c>
      <c r="E524" s="16">
        <v>0.86934436378760438</v>
      </c>
      <c r="F524" s="16">
        <v>12.280681433650898</v>
      </c>
      <c r="H524" s="17">
        <v>3.5576263245311566</v>
      </c>
      <c r="I524" s="16">
        <v>8.2669088073853345</v>
      </c>
      <c r="J524" s="16"/>
      <c r="K524" s="16">
        <v>15.838307758182054</v>
      </c>
      <c r="L524" s="19"/>
      <c r="N524" s="16">
        <v>15.838307758182054</v>
      </c>
      <c r="O524" s="19">
        <v>0.434</v>
      </c>
      <c r="R524" s="20">
        <v>16.043094701140944</v>
      </c>
      <c r="S524" s="21">
        <v>0.50800000000000001</v>
      </c>
    </row>
    <row r="525" spans="1:19" x14ac:dyDescent="0.2">
      <c r="A525" s="11">
        <f t="shared" si="7"/>
        <v>510</v>
      </c>
      <c r="B525" s="16">
        <v>2.0218665263673756</v>
      </c>
      <c r="C525" s="16">
        <v>4.6159814347483916</v>
      </c>
      <c r="D525" s="16">
        <v>4.3135654451398295</v>
      </c>
      <c r="E525" s="16">
        <v>0.89930888034450618</v>
      </c>
      <c r="F525" s="16">
        <v>13.464673005102668</v>
      </c>
      <c r="H525" s="17">
        <v>4.6159814347483916</v>
      </c>
      <c r="I525" s="16">
        <v>9.8288557602327273</v>
      </c>
      <c r="J525" s="16"/>
      <c r="K525" s="16">
        <v>18.08065443985106</v>
      </c>
      <c r="L525" s="19"/>
      <c r="N525" s="16">
        <v>18.08065443985106</v>
      </c>
      <c r="O525" s="19">
        <v>0.97</v>
      </c>
      <c r="R525" s="20">
        <v>16.043125396587129</v>
      </c>
      <c r="S525" s="21">
        <v>0.50900000000000001</v>
      </c>
    </row>
    <row r="526" spans="1:19" x14ac:dyDescent="0.2">
      <c r="A526" s="11">
        <f t="shared" si="7"/>
        <v>511</v>
      </c>
      <c r="B526" s="16">
        <v>1.4487814092281042</v>
      </c>
      <c r="C526" s="16">
        <v>3.0084870660211891</v>
      </c>
      <c r="D526" s="16">
        <v>4.3738301161320123</v>
      </c>
      <c r="E526" s="16">
        <v>0.79577050169154973</v>
      </c>
      <c r="F526" s="16">
        <v>14.106535248458385</v>
      </c>
      <c r="H526" s="17">
        <v>3.0084870660211891</v>
      </c>
      <c r="I526" s="16">
        <v>8.1780876838447512</v>
      </c>
      <c r="J526" s="16"/>
      <c r="K526" s="16">
        <v>17.115022314479575</v>
      </c>
      <c r="L526" s="19"/>
      <c r="N526" s="16">
        <v>17.115022314479575</v>
      </c>
      <c r="O526" s="19">
        <v>0.83399999999999996</v>
      </c>
      <c r="R526" s="20">
        <v>16.047431285565835</v>
      </c>
      <c r="S526" s="21">
        <v>0.51</v>
      </c>
    </row>
    <row r="527" spans="1:19" x14ac:dyDescent="0.2">
      <c r="A527" s="11">
        <f t="shared" si="7"/>
        <v>512</v>
      </c>
      <c r="B527" s="16">
        <v>2.5135950686963042</v>
      </c>
      <c r="C527" s="16">
        <v>3.995161488186568</v>
      </c>
      <c r="D527" s="16">
        <v>3.9314555867613308</v>
      </c>
      <c r="E527" s="16">
        <v>1.1545633286923476</v>
      </c>
      <c r="F527" s="16">
        <v>13.218513716594316</v>
      </c>
      <c r="H527" s="17">
        <v>3.995161488186568</v>
      </c>
      <c r="I527" s="16">
        <v>9.0811804036402464</v>
      </c>
      <c r="J527" s="16"/>
      <c r="K527" s="16">
        <v>17.213675204780884</v>
      </c>
      <c r="L527" s="19"/>
      <c r="N527" s="16">
        <v>17.213675204780884</v>
      </c>
      <c r="O527" s="19">
        <v>0.86199999999999999</v>
      </c>
      <c r="R527" s="20">
        <v>16.051686583901756</v>
      </c>
      <c r="S527" s="21">
        <v>0.51100000000000001</v>
      </c>
    </row>
    <row r="528" spans="1:19" x14ac:dyDescent="0.2">
      <c r="A528" s="11">
        <f t="shared" si="7"/>
        <v>513</v>
      </c>
      <c r="B528" s="16">
        <v>1.8164355474727927</v>
      </c>
      <c r="C528" s="16">
        <v>4.8393681127927266</v>
      </c>
      <c r="D528" s="16">
        <v>4.0828042429930065</v>
      </c>
      <c r="E528" s="16">
        <v>1.0254558481174172</v>
      </c>
      <c r="F528" s="16">
        <v>9.9384119797032326</v>
      </c>
      <c r="H528" s="17">
        <v>4.8393681127927266</v>
      </c>
      <c r="I528" s="16">
        <v>9.9476282039031503</v>
      </c>
      <c r="J528" s="16"/>
      <c r="K528" s="16">
        <v>14.777780092495959</v>
      </c>
      <c r="L528" s="19"/>
      <c r="N528" s="16">
        <v>14.777780092495959</v>
      </c>
      <c r="O528" s="19">
        <v>0.126</v>
      </c>
      <c r="R528" s="20">
        <v>16.05344475084712</v>
      </c>
      <c r="S528" s="21">
        <v>0.51200000000000001</v>
      </c>
    </row>
    <row r="529" spans="1:19" x14ac:dyDescent="0.2">
      <c r="A529" s="11">
        <f t="shared" si="7"/>
        <v>514</v>
      </c>
      <c r="B529" s="16">
        <v>1.7409940988291055</v>
      </c>
      <c r="C529" s="16">
        <v>4.5803099156764802</v>
      </c>
      <c r="D529" s="16">
        <v>4.1905488838929159</v>
      </c>
      <c r="E529" s="16">
        <v>1.0075951661528961</v>
      </c>
      <c r="F529" s="16">
        <v>12.423631263402058</v>
      </c>
      <c r="H529" s="17">
        <v>4.5803099156764802</v>
      </c>
      <c r="I529" s="16">
        <v>9.7784539657222922</v>
      </c>
      <c r="J529" s="16"/>
      <c r="K529" s="16">
        <v>17.003941179078538</v>
      </c>
      <c r="L529" s="19"/>
      <c r="N529" s="16">
        <v>17.003941179078538</v>
      </c>
      <c r="O529" s="19">
        <v>0.81</v>
      </c>
      <c r="R529" s="20">
        <v>16.056784301705193</v>
      </c>
      <c r="S529" s="21">
        <v>0.51300000000000001</v>
      </c>
    </row>
    <row r="530" spans="1:19" x14ac:dyDescent="0.2">
      <c r="A530" s="11">
        <f t="shared" ref="A530:A593" si="8">+A529+1</f>
        <v>515</v>
      </c>
      <c r="B530" s="16">
        <v>2.1726016307657119</v>
      </c>
      <c r="C530" s="16">
        <v>4.4288449417799711</v>
      </c>
      <c r="D530" s="16">
        <v>3.9868272866478947</v>
      </c>
      <c r="E530" s="16">
        <v>0.66518356040978688</v>
      </c>
      <c r="F530" s="16">
        <v>11.545705122727668</v>
      </c>
      <c r="H530" s="17">
        <v>4.4288449417799711</v>
      </c>
      <c r="I530" s="16">
        <v>9.0808557888376527</v>
      </c>
      <c r="J530" s="16"/>
      <c r="K530" s="16">
        <v>15.974550064507639</v>
      </c>
      <c r="L530" s="19"/>
      <c r="N530" s="16">
        <v>15.974550064507639</v>
      </c>
      <c r="O530" s="19">
        <v>0.48199999999999998</v>
      </c>
      <c r="R530" s="20">
        <v>16.061832565734221</v>
      </c>
      <c r="S530" s="21">
        <v>0.51400000000000001</v>
      </c>
    </row>
    <row r="531" spans="1:19" x14ac:dyDescent="0.2">
      <c r="A531" s="11">
        <f t="shared" si="8"/>
        <v>516</v>
      </c>
      <c r="B531" s="16">
        <v>1.6792007550538983</v>
      </c>
      <c r="C531" s="16">
        <v>4.1832779616961489</v>
      </c>
      <c r="D531" s="16">
        <v>4.181817092197889</v>
      </c>
      <c r="E531" s="16">
        <v>0.58385194531729212</v>
      </c>
      <c r="F531" s="16">
        <v>12.014956640370656</v>
      </c>
      <c r="H531" s="17">
        <v>4.1832779616961489</v>
      </c>
      <c r="I531" s="16">
        <v>8.94894699921133</v>
      </c>
      <c r="J531" s="16"/>
      <c r="K531" s="16">
        <v>16.198234602066805</v>
      </c>
      <c r="L531" s="19"/>
      <c r="N531" s="16">
        <v>16.198234602066805</v>
      </c>
      <c r="O531" s="19">
        <v>0.55900000000000005</v>
      </c>
      <c r="R531" s="20">
        <v>16.06444679456763</v>
      </c>
      <c r="S531" s="21">
        <v>0.51500000000000001</v>
      </c>
    </row>
    <row r="532" spans="1:19" x14ac:dyDescent="0.2">
      <c r="A532" s="11">
        <f t="shared" si="8"/>
        <v>517</v>
      </c>
      <c r="B532" s="16">
        <v>1.4679694736987585</v>
      </c>
      <c r="C532" s="16">
        <v>3.7949845464972896</v>
      </c>
      <c r="D532" s="16">
        <v>3.7111741261051066</v>
      </c>
      <c r="E532" s="16">
        <v>0.98824282283749199</v>
      </c>
      <c r="F532" s="16">
        <v>10.47133040020708</v>
      </c>
      <c r="H532" s="17">
        <v>3.7949845464972896</v>
      </c>
      <c r="I532" s="16">
        <v>8.4944014954398881</v>
      </c>
      <c r="J532" s="16"/>
      <c r="K532" s="16">
        <v>14.26631494670437</v>
      </c>
      <c r="L532" s="19"/>
      <c r="N532" s="16">
        <v>14.26631494670437</v>
      </c>
      <c r="O532" s="19">
        <v>5.0999999999999997E-2</v>
      </c>
      <c r="R532" s="20">
        <v>16.064748064687592</v>
      </c>
      <c r="S532" s="21">
        <v>0.51600000000000001</v>
      </c>
    </row>
    <row r="533" spans="1:19" x14ac:dyDescent="0.2">
      <c r="A533" s="11">
        <f t="shared" si="8"/>
        <v>518</v>
      </c>
      <c r="B533" s="16">
        <v>2.0755414930608822</v>
      </c>
      <c r="C533" s="16">
        <v>3.349031440942781</v>
      </c>
      <c r="D533" s="16">
        <v>4.0884698283698526</v>
      </c>
      <c r="E533" s="16">
        <v>1.0783986863552855</v>
      </c>
      <c r="F533" s="16">
        <v>12.482123141409829</v>
      </c>
      <c r="H533" s="17">
        <v>3.349031440942781</v>
      </c>
      <c r="I533" s="16">
        <v>8.5158999556679191</v>
      </c>
      <c r="J533" s="16"/>
      <c r="K533" s="16">
        <v>15.83115458235261</v>
      </c>
      <c r="L533" s="19"/>
      <c r="N533" s="16">
        <v>15.83115458235261</v>
      </c>
      <c r="O533" s="19">
        <v>0.43</v>
      </c>
      <c r="R533" s="20">
        <v>16.066866050474346</v>
      </c>
      <c r="S533" s="21">
        <v>0.51700000000000002</v>
      </c>
    </row>
    <row r="534" spans="1:19" x14ac:dyDescent="0.2">
      <c r="A534" s="11">
        <f t="shared" si="8"/>
        <v>519</v>
      </c>
      <c r="B534" s="16">
        <v>1.6716928762907628</v>
      </c>
      <c r="C534" s="16">
        <v>3.9340013800974702</v>
      </c>
      <c r="D534" s="16">
        <v>3.8894528798700776</v>
      </c>
      <c r="E534" s="16">
        <v>1.4952952240273589</v>
      </c>
      <c r="F534" s="16">
        <v>13.165585672424641</v>
      </c>
      <c r="H534" s="17">
        <v>3.9340013800974702</v>
      </c>
      <c r="I534" s="16">
        <v>9.3187494839949068</v>
      </c>
      <c r="J534" s="16"/>
      <c r="K534" s="16">
        <v>17.099587052522111</v>
      </c>
      <c r="L534" s="19"/>
      <c r="N534" s="16">
        <v>17.099587052522111</v>
      </c>
      <c r="O534" s="19">
        <v>0.83099999999999996</v>
      </c>
      <c r="R534" s="20">
        <v>16.069591123974533</v>
      </c>
      <c r="S534" s="21">
        <v>0.51800000000000002</v>
      </c>
    </row>
    <row r="535" spans="1:19" x14ac:dyDescent="0.2">
      <c r="A535" s="11">
        <f t="shared" si="8"/>
        <v>520</v>
      </c>
      <c r="B535" s="16">
        <v>2.5437641448224895</v>
      </c>
      <c r="C535" s="16">
        <v>4.409868334827479</v>
      </c>
      <c r="D535" s="16">
        <v>3.7004083013507625</v>
      </c>
      <c r="E535" s="16">
        <v>0.96756591394841962</v>
      </c>
      <c r="F535" s="16">
        <v>13.208450157719199</v>
      </c>
      <c r="H535" s="17">
        <v>4.409868334827479</v>
      </c>
      <c r="I535" s="16">
        <v>9.0778425501266611</v>
      </c>
      <c r="J535" s="16"/>
      <c r="K535" s="16">
        <v>17.618318492546678</v>
      </c>
      <c r="L535" s="19"/>
      <c r="N535" s="16">
        <v>17.618318492546678</v>
      </c>
      <c r="O535" s="19">
        <v>0.91900000000000004</v>
      </c>
      <c r="R535" s="20">
        <v>16.070327814682969</v>
      </c>
      <c r="S535" s="21">
        <v>0.51900000000000002</v>
      </c>
    </row>
    <row r="536" spans="1:19" x14ac:dyDescent="0.2">
      <c r="A536" s="11">
        <f t="shared" si="8"/>
        <v>521</v>
      </c>
      <c r="B536" s="16">
        <v>2.4877676929027075</v>
      </c>
      <c r="C536" s="16">
        <v>4.4919706952932756</v>
      </c>
      <c r="D536" s="16">
        <v>4.2481512754002324</v>
      </c>
      <c r="E536" s="16">
        <v>0.79503660642876639</v>
      </c>
      <c r="F536" s="16">
        <v>12.372207296095439</v>
      </c>
      <c r="H536" s="17">
        <v>4.4919706952932756</v>
      </c>
      <c r="I536" s="16">
        <v>9.5351585771222744</v>
      </c>
      <c r="J536" s="16"/>
      <c r="K536" s="16">
        <v>16.864177991388715</v>
      </c>
      <c r="L536" s="19"/>
      <c r="N536" s="16">
        <v>16.864177991388715</v>
      </c>
      <c r="O536" s="19">
        <v>0.76300000000000001</v>
      </c>
      <c r="R536" s="20">
        <v>16.076757942224503</v>
      </c>
      <c r="S536" s="21">
        <v>0.52</v>
      </c>
    </row>
    <row r="537" spans="1:19" x14ac:dyDescent="0.2">
      <c r="A537" s="11">
        <f t="shared" si="8"/>
        <v>522</v>
      </c>
      <c r="B537" s="16">
        <v>2.0407226252718829</v>
      </c>
      <c r="C537" s="16">
        <v>3.9545934770139866</v>
      </c>
      <c r="D537" s="16">
        <v>3.8539073185384041</v>
      </c>
      <c r="E537" s="16">
        <v>1.335919802182616</v>
      </c>
      <c r="F537" s="16">
        <v>12.064417235989822</v>
      </c>
      <c r="H537" s="17">
        <v>3.9545934770139866</v>
      </c>
      <c r="I537" s="16">
        <v>9.1444205977350066</v>
      </c>
      <c r="J537" s="16"/>
      <c r="K537" s="16">
        <v>16.019010713003809</v>
      </c>
      <c r="L537" s="19"/>
      <c r="N537" s="16">
        <v>16.019010713003809</v>
      </c>
      <c r="O537" s="19">
        <v>0.497</v>
      </c>
      <c r="R537" s="20">
        <v>16.083823579188902</v>
      </c>
      <c r="S537" s="21">
        <v>0.52100000000000002</v>
      </c>
    </row>
    <row r="538" spans="1:19" x14ac:dyDescent="0.2">
      <c r="A538" s="11">
        <f t="shared" si="8"/>
        <v>523</v>
      </c>
      <c r="B538" s="16">
        <v>1.517194737563841</v>
      </c>
      <c r="C538" s="16">
        <v>4.1620031753191142</v>
      </c>
      <c r="D538" s="16">
        <v>3.959346620926226</v>
      </c>
      <c r="E538" s="16">
        <v>1.1921452908391075</v>
      </c>
      <c r="F538" s="16">
        <v>12.066718257585308</v>
      </c>
      <c r="H538" s="17">
        <v>4.1620031753191142</v>
      </c>
      <c r="I538" s="16">
        <v>9.3134950870844477</v>
      </c>
      <c r="J538" s="16"/>
      <c r="K538" s="16">
        <v>16.228721432904422</v>
      </c>
      <c r="L538" s="19"/>
      <c r="N538" s="16">
        <v>16.228721432904422</v>
      </c>
      <c r="O538" s="19">
        <v>0.57399999999999995</v>
      </c>
      <c r="R538" s="20">
        <v>16.084161229096935</v>
      </c>
      <c r="S538" s="21">
        <v>0.52200000000000002</v>
      </c>
    </row>
    <row r="539" spans="1:19" x14ac:dyDescent="0.2">
      <c r="A539" s="11">
        <f t="shared" si="8"/>
        <v>524</v>
      </c>
      <c r="B539" s="16">
        <v>2.6654329354205402</v>
      </c>
      <c r="C539" s="16">
        <v>4.7954395186970942</v>
      </c>
      <c r="D539" s="16">
        <v>3.4774793390206469</v>
      </c>
      <c r="E539" s="16">
        <v>0.84632440077803039</v>
      </c>
      <c r="F539" s="16">
        <v>13.49931111081969</v>
      </c>
      <c r="H539" s="17">
        <v>4.7954395186970942</v>
      </c>
      <c r="I539" s="16">
        <v>9.1192432584957714</v>
      </c>
      <c r="J539" s="16"/>
      <c r="K539" s="16">
        <v>18.294750629516784</v>
      </c>
      <c r="L539" s="19"/>
      <c r="N539" s="16">
        <v>18.294750629516784</v>
      </c>
      <c r="O539" s="19">
        <v>0.98</v>
      </c>
      <c r="R539" s="20">
        <v>16.09196753580909</v>
      </c>
      <c r="S539" s="21">
        <v>0.52300000000000002</v>
      </c>
    </row>
    <row r="540" spans="1:19" x14ac:dyDescent="0.2">
      <c r="A540" s="11">
        <f t="shared" si="8"/>
        <v>525</v>
      </c>
      <c r="B540" s="16">
        <v>2.7647031452506781</v>
      </c>
      <c r="C540" s="16">
        <v>4.3995194219896803</v>
      </c>
      <c r="D540" s="16">
        <v>3.7423962304310407</v>
      </c>
      <c r="E540" s="16">
        <v>1.1604360821829687</v>
      </c>
      <c r="F540" s="16">
        <v>12.864561116031837</v>
      </c>
      <c r="H540" s="17">
        <v>4.3995194219896803</v>
      </c>
      <c r="I540" s="16">
        <v>9.3023517346036897</v>
      </c>
      <c r="J540" s="16"/>
      <c r="K540" s="16">
        <v>17.264080538021517</v>
      </c>
      <c r="L540" s="19"/>
      <c r="N540" s="16">
        <v>17.264080538021517</v>
      </c>
      <c r="O540" s="19">
        <v>0.86899999999999999</v>
      </c>
      <c r="R540" s="20">
        <v>16.09391953881277</v>
      </c>
      <c r="S540" s="21">
        <v>0.52400000000000002</v>
      </c>
    </row>
    <row r="541" spans="1:19" x14ac:dyDescent="0.2">
      <c r="A541" s="11">
        <f t="shared" si="8"/>
        <v>526</v>
      </c>
      <c r="B541" s="16">
        <v>2.3308736040708027</v>
      </c>
      <c r="C541" s="16">
        <v>4.836719209473813</v>
      </c>
      <c r="D541" s="16">
        <v>4.2962837425002363</v>
      </c>
      <c r="E541" s="16">
        <v>1.0685705371097356</v>
      </c>
      <c r="F541" s="16">
        <v>10.60767275094986</v>
      </c>
      <c r="H541" s="17">
        <v>4.836719209473813</v>
      </c>
      <c r="I541" s="16">
        <v>10.201573489083785</v>
      </c>
      <c r="J541" s="16"/>
      <c r="K541" s="16">
        <v>15.444391960423673</v>
      </c>
      <c r="L541" s="19"/>
      <c r="N541" s="16">
        <v>15.444391960423673</v>
      </c>
      <c r="O541" s="19">
        <v>0.29799999999999999</v>
      </c>
      <c r="R541" s="20">
        <v>16.093997414296609</v>
      </c>
      <c r="S541" s="21">
        <v>0.52500000000000002</v>
      </c>
    </row>
    <row r="542" spans="1:19" x14ac:dyDescent="0.2">
      <c r="A542" s="11">
        <f t="shared" si="8"/>
        <v>527</v>
      </c>
      <c r="B542" s="16">
        <v>1.9894998836680315</v>
      </c>
      <c r="C542" s="16">
        <v>3.14105956122512</v>
      </c>
      <c r="D542" s="16">
        <v>4.4873570492236468</v>
      </c>
      <c r="E542" s="16">
        <v>1.008184510306819</v>
      </c>
      <c r="F542" s="16">
        <v>13.699763743090443</v>
      </c>
      <c r="H542" s="17">
        <v>3.14105956122512</v>
      </c>
      <c r="I542" s="16">
        <v>8.6366011207555857</v>
      </c>
      <c r="J542" s="16"/>
      <c r="K542" s="16">
        <v>16.840823304315563</v>
      </c>
      <c r="L542" s="19"/>
      <c r="N542" s="16">
        <v>16.840823304315563</v>
      </c>
      <c r="O542" s="19">
        <v>0.75600000000000001</v>
      </c>
      <c r="R542" s="20">
        <v>16.095578798209317</v>
      </c>
      <c r="S542" s="21">
        <v>0.52600000000000002</v>
      </c>
    </row>
    <row r="543" spans="1:19" x14ac:dyDescent="0.2">
      <c r="A543" s="11">
        <f t="shared" si="8"/>
        <v>528</v>
      </c>
      <c r="B543" s="16">
        <v>2.3599120645958465</v>
      </c>
      <c r="C543" s="16">
        <v>3.6610847574629588</v>
      </c>
      <c r="D543" s="16">
        <v>4.1116793278015393</v>
      </c>
      <c r="E543" s="16">
        <v>1.168559854500927</v>
      </c>
      <c r="F543" s="16">
        <v>12.386346528102877</v>
      </c>
      <c r="H543" s="17">
        <v>3.6610847574629588</v>
      </c>
      <c r="I543" s="16">
        <v>8.9413239397654252</v>
      </c>
      <c r="J543" s="16"/>
      <c r="K543" s="16">
        <v>16.047431285565835</v>
      </c>
      <c r="L543" s="19"/>
      <c r="N543" s="16">
        <v>16.047431285565835</v>
      </c>
      <c r="O543" s="19">
        <v>0.51</v>
      </c>
      <c r="R543" s="20">
        <v>16.09679865797807</v>
      </c>
      <c r="S543" s="21">
        <v>0.52700000000000002</v>
      </c>
    </row>
    <row r="544" spans="1:19" x14ac:dyDescent="0.2">
      <c r="A544" s="11">
        <f t="shared" si="8"/>
        <v>529</v>
      </c>
      <c r="B544" s="16">
        <v>1.6607959928951459</v>
      </c>
      <c r="C544" s="16">
        <v>4.5094000243843766</v>
      </c>
      <c r="D544" s="16">
        <v>4.4484466940084531</v>
      </c>
      <c r="E544" s="16">
        <v>1.028959554811081</v>
      </c>
      <c r="F544" s="16">
        <v>11.817576963323518</v>
      </c>
      <c r="H544" s="17">
        <v>4.5094000243843766</v>
      </c>
      <c r="I544" s="16">
        <v>9.9868062732039107</v>
      </c>
      <c r="J544" s="16"/>
      <c r="K544" s="16">
        <v>16.326976987707894</v>
      </c>
      <c r="L544" s="19"/>
      <c r="N544" s="16">
        <v>16.326976987707894</v>
      </c>
      <c r="O544" s="19">
        <v>0.60499999999999998</v>
      </c>
      <c r="R544" s="20">
        <v>16.103011075225368</v>
      </c>
      <c r="S544" s="21">
        <v>0.52800000000000002</v>
      </c>
    </row>
    <row r="545" spans="1:19" x14ac:dyDescent="0.2">
      <c r="A545" s="11">
        <f t="shared" si="8"/>
        <v>530</v>
      </c>
      <c r="B545" s="16">
        <v>1.0376318237395026</v>
      </c>
      <c r="C545" s="16">
        <v>3.5344057879265165</v>
      </c>
      <c r="D545" s="16">
        <v>3.9481730801562662</v>
      </c>
      <c r="E545" s="16">
        <v>0.92536812987964367</v>
      </c>
      <c r="F545" s="16">
        <v>11.610106442560209</v>
      </c>
      <c r="H545" s="17">
        <v>3.5344057879265165</v>
      </c>
      <c r="I545" s="16">
        <v>8.4079469979624264</v>
      </c>
      <c r="J545" s="16"/>
      <c r="K545" s="16">
        <v>15.144512230486725</v>
      </c>
      <c r="L545" s="19"/>
      <c r="N545" s="16">
        <v>15.144512230486725</v>
      </c>
      <c r="O545" s="19">
        <v>0.214</v>
      </c>
      <c r="R545" s="20">
        <v>16.103424326880486</v>
      </c>
      <c r="S545" s="21">
        <v>0.52900000000000003</v>
      </c>
    </row>
    <row r="546" spans="1:19" x14ac:dyDescent="0.2">
      <c r="A546" s="11">
        <f t="shared" si="8"/>
        <v>531</v>
      </c>
      <c r="B546" s="16">
        <v>2.2929976972154691</v>
      </c>
      <c r="C546" s="16">
        <v>3.7296413312142249</v>
      </c>
      <c r="D546" s="16">
        <v>3.8042637255366571</v>
      </c>
      <c r="E546" s="16">
        <v>0.92707515912115923</v>
      </c>
      <c r="F546" s="16">
        <v>13.526213964098133</v>
      </c>
      <c r="H546" s="17">
        <v>3.7296413312142249</v>
      </c>
      <c r="I546" s="16">
        <v>8.4609802158720413</v>
      </c>
      <c r="J546" s="16"/>
      <c r="K546" s="16">
        <v>17.255855295312358</v>
      </c>
      <c r="L546" s="19"/>
      <c r="N546" s="16">
        <v>17.255855295312358</v>
      </c>
      <c r="O546" s="19">
        <v>0.86799999999999999</v>
      </c>
      <c r="R546" s="20">
        <v>16.111573399408371</v>
      </c>
      <c r="S546" s="21">
        <v>0.53</v>
      </c>
    </row>
    <row r="547" spans="1:19" x14ac:dyDescent="0.2">
      <c r="A547" s="11">
        <f t="shared" si="8"/>
        <v>532</v>
      </c>
      <c r="B547" s="16">
        <v>1.5114308148913551</v>
      </c>
      <c r="C547" s="16">
        <v>4.5148285708855838</v>
      </c>
      <c r="D547" s="16">
        <v>4.5277239661154454</v>
      </c>
      <c r="E547" s="16">
        <v>1.4327642709540669</v>
      </c>
      <c r="F547" s="16">
        <v>11.1946310728963</v>
      </c>
      <c r="H547" s="17">
        <v>4.5148285708855838</v>
      </c>
      <c r="I547" s="16">
        <v>10.475316807955096</v>
      </c>
      <c r="J547" s="16"/>
      <c r="K547" s="16">
        <v>15.709459643781884</v>
      </c>
      <c r="L547" s="19"/>
      <c r="N547" s="16">
        <v>15.709459643781884</v>
      </c>
      <c r="O547" s="19">
        <v>0.39</v>
      </c>
      <c r="R547" s="20">
        <v>16.112552243081154</v>
      </c>
      <c r="S547" s="21">
        <v>0.53100000000000003</v>
      </c>
    </row>
    <row r="548" spans="1:19" x14ac:dyDescent="0.2">
      <c r="A548" s="11">
        <f t="shared" si="8"/>
        <v>533</v>
      </c>
      <c r="B548" s="16">
        <v>1.7330877476997557</v>
      </c>
      <c r="C548" s="16">
        <v>4.4380899554234929</v>
      </c>
      <c r="D548" s="16">
        <v>4.3098149124980409</v>
      </c>
      <c r="E548" s="16">
        <v>0.50870658722124062</v>
      </c>
      <c r="F548" s="16">
        <v>12.111805320557323</v>
      </c>
      <c r="H548" s="17">
        <v>4.4380899554234929</v>
      </c>
      <c r="I548" s="16">
        <v>9.2566114551427745</v>
      </c>
      <c r="J548" s="16"/>
      <c r="K548" s="16">
        <v>16.549895275980816</v>
      </c>
      <c r="L548" s="19"/>
      <c r="N548" s="16">
        <v>16.549895275980816</v>
      </c>
      <c r="O548" s="19">
        <v>0.67600000000000005</v>
      </c>
      <c r="R548" s="20">
        <v>16.113178657557</v>
      </c>
      <c r="S548" s="21">
        <v>0.53200000000000003</v>
      </c>
    </row>
    <row r="549" spans="1:19" x14ac:dyDescent="0.2">
      <c r="A549" s="11">
        <f t="shared" si="8"/>
        <v>534</v>
      </c>
      <c r="B549" s="16">
        <v>2.2397734988335287</v>
      </c>
      <c r="C549" s="16">
        <v>3.9557451246801065</v>
      </c>
      <c r="D549" s="16">
        <v>4.5231314771663165</v>
      </c>
      <c r="E549" s="16">
        <v>0.87953534957796364</v>
      </c>
      <c r="F549" s="16">
        <v>12.254990482062567</v>
      </c>
      <c r="H549" s="17">
        <v>3.9557451246801065</v>
      </c>
      <c r="I549" s="16">
        <v>9.3584119514243866</v>
      </c>
      <c r="J549" s="16"/>
      <c r="K549" s="16">
        <v>16.210735606742674</v>
      </c>
      <c r="L549" s="19"/>
      <c r="N549" s="16">
        <v>16.210735606742674</v>
      </c>
      <c r="O549" s="19">
        <v>0.56499999999999995</v>
      </c>
      <c r="R549" s="20">
        <v>16.115981606541027</v>
      </c>
      <c r="S549" s="21">
        <v>0.53300000000000003</v>
      </c>
    </row>
    <row r="550" spans="1:19" x14ac:dyDescent="0.2">
      <c r="A550" s="11">
        <f t="shared" si="8"/>
        <v>535</v>
      </c>
      <c r="B550" s="16">
        <v>2.4068783709954005</v>
      </c>
      <c r="C550" s="16">
        <v>4.3840762019535759</v>
      </c>
      <c r="D550" s="16">
        <v>3.7045476040966605</v>
      </c>
      <c r="E550" s="16">
        <v>0.80141807373001939</v>
      </c>
      <c r="F550" s="16">
        <v>13.472321855544578</v>
      </c>
      <c r="H550" s="17">
        <v>4.3840762019535759</v>
      </c>
      <c r="I550" s="16">
        <v>8.8900418797802558</v>
      </c>
      <c r="J550" s="16"/>
      <c r="K550" s="16">
        <v>17.856398057498154</v>
      </c>
      <c r="L550" s="19"/>
      <c r="N550" s="16">
        <v>17.856398057498154</v>
      </c>
      <c r="O550" s="19">
        <v>0.95199999999999996</v>
      </c>
      <c r="R550" s="20">
        <v>16.118019443107187</v>
      </c>
      <c r="S550" s="21">
        <v>0.53400000000000003</v>
      </c>
    </row>
    <row r="551" spans="1:19" x14ac:dyDescent="0.2">
      <c r="A551" s="11">
        <f t="shared" si="8"/>
        <v>536</v>
      </c>
      <c r="B551" s="16">
        <v>2.0489029616801417</v>
      </c>
      <c r="C551" s="16">
        <v>4.0307909431285225</v>
      </c>
      <c r="D551" s="16">
        <v>4.4928453008687939</v>
      </c>
      <c r="E551" s="16">
        <v>1.130843420038218</v>
      </c>
      <c r="F551" s="16">
        <v>12.265990820480511</v>
      </c>
      <c r="H551" s="17">
        <v>4.0307909431285225</v>
      </c>
      <c r="I551" s="16">
        <v>9.6544796640355344</v>
      </c>
      <c r="J551" s="16"/>
      <c r="K551" s="16">
        <v>16.296781763609033</v>
      </c>
      <c r="L551" s="19"/>
      <c r="N551" s="16">
        <v>16.296781763609033</v>
      </c>
      <c r="O551" s="19">
        <v>0.59499999999999997</v>
      </c>
      <c r="R551" s="20">
        <v>16.124175585369812</v>
      </c>
      <c r="S551" s="21">
        <v>0.53500000000000003</v>
      </c>
    </row>
    <row r="552" spans="1:19" x14ac:dyDescent="0.2">
      <c r="A552" s="11">
        <f t="shared" si="8"/>
        <v>537</v>
      </c>
      <c r="B552" s="16">
        <v>3.4428223948925734</v>
      </c>
      <c r="C552" s="16">
        <v>4.3343097887409385</v>
      </c>
      <c r="D552" s="16">
        <v>4.2672328396329249</v>
      </c>
      <c r="E552" s="16">
        <v>0.62897417071872042</v>
      </c>
      <c r="F552" s="16">
        <v>12.856584847497288</v>
      </c>
      <c r="H552" s="17">
        <v>4.3343097887409385</v>
      </c>
      <c r="I552" s="16">
        <v>9.2305167990925838</v>
      </c>
      <c r="J552" s="16"/>
      <c r="K552" s="16">
        <v>17.190894636238227</v>
      </c>
      <c r="L552" s="19"/>
      <c r="N552" s="16">
        <v>17.190894636238227</v>
      </c>
      <c r="O552" s="19">
        <v>0.85699999999999998</v>
      </c>
      <c r="R552" s="20">
        <v>16.12478096778068</v>
      </c>
      <c r="S552" s="21">
        <v>0.53600000000000003</v>
      </c>
    </row>
    <row r="553" spans="1:19" x14ac:dyDescent="0.2">
      <c r="A553" s="11">
        <f t="shared" si="8"/>
        <v>538</v>
      </c>
      <c r="B553" s="16">
        <v>1.6789659917340032</v>
      </c>
      <c r="C553" s="16">
        <v>3.6390960177450324</v>
      </c>
      <c r="D553" s="16">
        <v>3.9494632967298458</v>
      </c>
      <c r="E553" s="16">
        <v>0.97678747899954033</v>
      </c>
      <c r="F553" s="16">
        <v>13.497664925409481</v>
      </c>
      <c r="H553" s="17">
        <v>3.6390960177450324</v>
      </c>
      <c r="I553" s="16">
        <v>8.5653467934744185</v>
      </c>
      <c r="J553" s="16"/>
      <c r="K553" s="16">
        <v>17.136760943154513</v>
      </c>
      <c r="L553" s="19"/>
      <c r="N553" s="16">
        <v>17.136760943154513</v>
      </c>
      <c r="O553" s="19">
        <v>0.84199999999999997</v>
      </c>
      <c r="R553" s="20">
        <v>16.130835360323545</v>
      </c>
      <c r="S553" s="21">
        <v>0.53700000000000003</v>
      </c>
    </row>
    <row r="554" spans="1:19" x14ac:dyDescent="0.2">
      <c r="A554" s="11">
        <f t="shared" si="8"/>
        <v>539</v>
      </c>
      <c r="B554" s="16">
        <v>1.362195239882567</v>
      </c>
      <c r="C554" s="16">
        <v>4.3737795850611292</v>
      </c>
      <c r="D554" s="16">
        <v>4.4926164342577977</v>
      </c>
      <c r="E554" s="16">
        <v>0.90260968502298056</v>
      </c>
      <c r="F554" s="16">
        <v>12.765792265156051</v>
      </c>
      <c r="H554" s="17">
        <v>4.3737795850611292</v>
      </c>
      <c r="I554" s="16">
        <v>9.7690057043419074</v>
      </c>
      <c r="J554" s="16"/>
      <c r="K554" s="16">
        <v>17.13957185021718</v>
      </c>
      <c r="L554" s="19"/>
      <c r="N554" s="16">
        <v>17.13957185021718</v>
      </c>
      <c r="O554" s="19">
        <v>0.84399999999999997</v>
      </c>
      <c r="R554" s="20">
        <v>16.132977788780408</v>
      </c>
      <c r="S554" s="21">
        <v>0.53800000000000003</v>
      </c>
    </row>
    <row r="555" spans="1:19" x14ac:dyDescent="0.2">
      <c r="A555" s="11">
        <f t="shared" si="8"/>
        <v>540</v>
      </c>
      <c r="B555" s="16">
        <v>1.1733488968748134</v>
      </c>
      <c r="C555" s="16">
        <v>3.6120072864869144</v>
      </c>
      <c r="D555" s="16">
        <v>4.8563188239349984</v>
      </c>
      <c r="E555" s="16">
        <v>1.0648336920221482</v>
      </c>
      <c r="F555" s="16">
        <v>10.28412001079414</v>
      </c>
      <c r="H555" s="17">
        <v>3.6120072864869144</v>
      </c>
      <c r="I555" s="16">
        <v>9.5331598024440609</v>
      </c>
      <c r="J555" s="16"/>
      <c r="K555" s="16">
        <v>13.896127297281055</v>
      </c>
      <c r="L555" s="19"/>
      <c r="N555" s="16">
        <v>13.896127297281055</v>
      </c>
      <c r="O555" s="19">
        <v>2.5999999999999999E-2</v>
      </c>
      <c r="R555" s="20">
        <v>16.137747520057019</v>
      </c>
      <c r="S555" s="21">
        <v>0.53900000000000003</v>
      </c>
    </row>
    <row r="556" spans="1:19" x14ac:dyDescent="0.2">
      <c r="A556" s="11">
        <f t="shared" si="8"/>
        <v>541</v>
      </c>
      <c r="B556" s="16">
        <v>1.3446317603229545</v>
      </c>
      <c r="C556" s="16">
        <v>4.4686717147706077</v>
      </c>
      <c r="D556" s="16">
        <v>4.1195320292026736</v>
      </c>
      <c r="E556" s="16">
        <v>1.1096806072382606</v>
      </c>
      <c r="F556" s="16">
        <v>10.698599483759608</v>
      </c>
      <c r="H556" s="17">
        <v>4.4686717147706077</v>
      </c>
      <c r="I556" s="16">
        <v>9.6978843512115418</v>
      </c>
      <c r="J556" s="16"/>
      <c r="K556" s="16">
        <v>15.167271198530216</v>
      </c>
      <c r="L556" s="19"/>
      <c r="N556" s="16">
        <v>15.167271198530216</v>
      </c>
      <c r="O556" s="19">
        <v>0.218</v>
      </c>
      <c r="R556" s="20">
        <v>16.143934357765829</v>
      </c>
      <c r="S556" s="21">
        <v>0.54</v>
      </c>
    </row>
    <row r="557" spans="1:19" x14ac:dyDescent="0.2">
      <c r="A557" s="11">
        <f t="shared" si="8"/>
        <v>542</v>
      </c>
      <c r="B557" s="16">
        <v>2.3627928890637122</v>
      </c>
      <c r="C557" s="16">
        <v>4.6895697879372165</v>
      </c>
      <c r="D557" s="16">
        <v>4.2438657102175057</v>
      </c>
      <c r="E557" s="16">
        <v>0.98584751813268667</v>
      </c>
      <c r="F557" s="16">
        <v>12.135007667267928</v>
      </c>
      <c r="H557" s="17">
        <v>4.6895697879372165</v>
      </c>
      <c r="I557" s="16">
        <v>9.9192830162874088</v>
      </c>
      <c r="J557" s="16"/>
      <c r="K557" s="16">
        <v>16.824577455205144</v>
      </c>
      <c r="L557" s="19"/>
      <c r="N557" s="16">
        <v>16.824577455205144</v>
      </c>
      <c r="O557" s="19">
        <v>0.753</v>
      </c>
      <c r="R557" s="20">
        <v>16.144075329444604</v>
      </c>
      <c r="S557" s="21">
        <v>0.54100000000000004</v>
      </c>
    </row>
    <row r="558" spans="1:19" x14ac:dyDescent="0.2">
      <c r="A558" s="11">
        <f t="shared" si="8"/>
        <v>543</v>
      </c>
      <c r="B558" s="16">
        <v>1.6457154338713735</v>
      </c>
      <c r="C558" s="16">
        <v>3.8072803464310709</v>
      </c>
      <c r="D558" s="16">
        <v>3.7642923992771102</v>
      </c>
      <c r="E558" s="16">
        <v>0.8297909367011016</v>
      </c>
      <c r="F558" s="16">
        <v>12.783345512900269</v>
      </c>
      <c r="H558" s="17">
        <v>3.8072803464310709</v>
      </c>
      <c r="I558" s="16">
        <v>8.4013636824092828</v>
      </c>
      <c r="J558" s="16"/>
      <c r="K558" s="16">
        <v>16.59062585933134</v>
      </c>
      <c r="L558" s="19"/>
      <c r="N558" s="16">
        <v>16.59062585933134</v>
      </c>
      <c r="O558" s="19">
        <v>0.69</v>
      </c>
      <c r="R558" s="20">
        <v>16.151990207086783</v>
      </c>
      <c r="S558" s="21">
        <v>0.54200000000000004</v>
      </c>
    </row>
    <row r="559" spans="1:19" x14ac:dyDescent="0.2">
      <c r="A559" s="11">
        <f t="shared" si="8"/>
        <v>544</v>
      </c>
      <c r="B559" s="16">
        <v>1.989155412549735</v>
      </c>
      <c r="C559" s="16">
        <v>4.7893959264038131</v>
      </c>
      <c r="D559" s="16">
        <v>3.9158013379201293</v>
      </c>
      <c r="E559" s="16">
        <v>0.9862588920223061</v>
      </c>
      <c r="F559" s="16">
        <v>12.670629560772795</v>
      </c>
      <c r="H559" s="17">
        <v>4.7893959264038131</v>
      </c>
      <c r="I559" s="16">
        <v>9.6914561563462485</v>
      </c>
      <c r="J559" s="16"/>
      <c r="K559" s="16">
        <v>17.460025487176608</v>
      </c>
      <c r="L559" s="19"/>
      <c r="N559" s="16">
        <v>17.460025487176608</v>
      </c>
      <c r="O559" s="19">
        <v>0.89800000000000002</v>
      </c>
      <c r="R559" s="20">
        <v>16.15280420484487</v>
      </c>
      <c r="S559" s="21">
        <v>0.54300000000000004</v>
      </c>
    </row>
    <row r="560" spans="1:19" x14ac:dyDescent="0.2">
      <c r="A560" s="11">
        <f t="shared" si="8"/>
        <v>545</v>
      </c>
      <c r="B560" s="16">
        <v>1.8572701542798313</v>
      </c>
      <c r="C560" s="16">
        <v>4.30424416763708</v>
      </c>
      <c r="D560" s="16">
        <v>4.0500725284382497</v>
      </c>
      <c r="E560" s="16">
        <v>0.73176618823345052</v>
      </c>
      <c r="F560" s="16">
        <v>13.22919118439313</v>
      </c>
      <c r="H560" s="17">
        <v>4.30424416763708</v>
      </c>
      <c r="I560" s="16">
        <v>9.0860828843087802</v>
      </c>
      <c r="J560" s="16"/>
      <c r="K560" s="16">
        <v>17.53343535203021</v>
      </c>
      <c r="L560" s="19"/>
      <c r="N560" s="16">
        <v>17.53343535203021</v>
      </c>
      <c r="O560" s="19">
        <v>0.90900000000000003</v>
      </c>
      <c r="R560" s="20">
        <v>16.154252575157443</v>
      </c>
      <c r="S560" s="21">
        <v>0.54400000000000004</v>
      </c>
    </row>
    <row r="561" spans="1:19" x14ac:dyDescent="0.2">
      <c r="A561" s="11">
        <f t="shared" si="8"/>
        <v>546</v>
      </c>
      <c r="B561" s="16">
        <v>2.4120130370210973</v>
      </c>
      <c r="C561" s="16">
        <v>3.6193571405456169</v>
      </c>
      <c r="D561" s="16">
        <v>4.2599469999040593</v>
      </c>
      <c r="E561" s="16">
        <v>0.85489084428991191</v>
      </c>
      <c r="F561" s="16">
        <v>12.671108182359603</v>
      </c>
      <c r="H561" s="17">
        <v>3.6193571405456169</v>
      </c>
      <c r="I561" s="16">
        <v>8.7341949847395881</v>
      </c>
      <c r="J561" s="16"/>
      <c r="K561" s="16">
        <v>16.29046532290522</v>
      </c>
      <c r="L561" s="19"/>
      <c r="N561" s="16">
        <v>16.29046532290522</v>
      </c>
      <c r="O561" s="19">
        <v>0.59199999999999997</v>
      </c>
      <c r="R561" s="20">
        <v>16.155389443534659</v>
      </c>
      <c r="S561" s="21">
        <v>0.54500000000000004</v>
      </c>
    </row>
    <row r="562" spans="1:19" x14ac:dyDescent="0.2">
      <c r="A562" s="11">
        <f t="shared" si="8"/>
        <v>547</v>
      </c>
      <c r="B562" s="16">
        <v>2.3074728738283738</v>
      </c>
      <c r="C562" s="16">
        <v>3.7307475041452562</v>
      </c>
      <c r="D562" s="16">
        <v>3.7136166330164997</v>
      </c>
      <c r="E562" s="16">
        <v>1.2395225135387591</v>
      </c>
      <c r="F562" s="16">
        <v>13.515272742835805</v>
      </c>
      <c r="H562" s="17">
        <v>3.7307475041452562</v>
      </c>
      <c r="I562" s="16">
        <v>8.683886650700515</v>
      </c>
      <c r="J562" s="16"/>
      <c r="K562" s="16">
        <v>17.246020246981061</v>
      </c>
      <c r="L562" s="19"/>
      <c r="N562" s="16">
        <v>17.246020246981061</v>
      </c>
      <c r="O562" s="19">
        <v>0.86699999999999999</v>
      </c>
      <c r="R562" s="20">
        <v>16.160262061399408</v>
      </c>
      <c r="S562" s="21">
        <v>0.54600000000000004</v>
      </c>
    </row>
    <row r="563" spans="1:19" x14ac:dyDescent="0.2">
      <c r="A563" s="11">
        <f t="shared" si="8"/>
        <v>548</v>
      </c>
      <c r="B563" s="16">
        <v>2.3033699158550007</v>
      </c>
      <c r="C563" s="16">
        <v>3.3903418271656847</v>
      </c>
      <c r="D563" s="16">
        <v>3.91015621412771</v>
      </c>
      <c r="E563" s="16">
        <v>1.0556253885406477</v>
      </c>
      <c r="F563" s="16">
        <v>11.516415982725448</v>
      </c>
      <c r="H563" s="17">
        <v>3.3903418271656847</v>
      </c>
      <c r="I563" s="16">
        <v>8.3561234298340423</v>
      </c>
      <c r="J563" s="16"/>
      <c r="K563" s="16">
        <v>14.906757809891133</v>
      </c>
      <c r="L563" s="19"/>
      <c r="N563" s="16">
        <v>14.906757809891133</v>
      </c>
      <c r="O563" s="19">
        <v>0.151</v>
      </c>
      <c r="R563" s="20">
        <v>16.164554307957587</v>
      </c>
      <c r="S563" s="21">
        <v>0.54700000000000004</v>
      </c>
    </row>
    <row r="564" spans="1:19" x14ac:dyDescent="0.2">
      <c r="A564" s="11">
        <f t="shared" si="8"/>
        <v>549</v>
      </c>
      <c r="B564" s="16">
        <v>1.7325141976034502</v>
      </c>
      <c r="C564" s="16">
        <v>3.3660594554967247</v>
      </c>
      <c r="D564" s="16">
        <v>3.9071116061486464</v>
      </c>
      <c r="E564" s="16">
        <v>0.5272473224758869</v>
      </c>
      <c r="F564" s="16">
        <v>11.492544020540663</v>
      </c>
      <c r="H564" s="17">
        <v>3.3660594554967247</v>
      </c>
      <c r="I564" s="16">
        <v>7.800418384121258</v>
      </c>
      <c r="J564" s="16"/>
      <c r="K564" s="16">
        <v>14.858603476037388</v>
      </c>
      <c r="L564" s="19"/>
      <c r="N564" s="16">
        <v>14.858603476037388</v>
      </c>
      <c r="O564" s="19">
        <v>0.14099999999999999</v>
      </c>
      <c r="R564" s="20">
        <v>16.166951394930948</v>
      </c>
      <c r="S564" s="21">
        <v>0.54800000000000004</v>
      </c>
    </row>
    <row r="565" spans="1:19" x14ac:dyDescent="0.2">
      <c r="A565" s="11">
        <f t="shared" si="8"/>
        <v>550</v>
      </c>
      <c r="B565" s="16">
        <v>1.9162457697821083</v>
      </c>
      <c r="C565" s="16">
        <v>3.2295806805486791</v>
      </c>
      <c r="D565" s="16">
        <v>4.2581190983619308</v>
      </c>
      <c r="E565" s="16">
        <v>0.94365795623707527</v>
      </c>
      <c r="F565" s="16">
        <v>13.380726644129027</v>
      </c>
      <c r="H565" s="17">
        <v>3.2295806805486791</v>
      </c>
      <c r="I565" s="16">
        <v>8.4313577351476852</v>
      </c>
      <c r="J565" s="16"/>
      <c r="K565" s="16">
        <v>16.610307324677706</v>
      </c>
      <c r="L565" s="19"/>
      <c r="N565" s="16">
        <v>16.610307324677706</v>
      </c>
      <c r="O565" s="19">
        <v>0.69299999999999995</v>
      </c>
      <c r="R565" s="20">
        <v>16.170734892890323</v>
      </c>
      <c r="S565" s="21">
        <v>0.54900000000000004</v>
      </c>
    </row>
    <row r="566" spans="1:19" x14ac:dyDescent="0.2">
      <c r="A566" s="11">
        <f t="shared" si="8"/>
        <v>551</v>
      </c>
      <c r="B566" s="16">
        <v>2.0656518750474788</v>
      </c>
      <c r="C566" s="16">
        <v>4.2142451194231398</v>
      </c>
      <c r="D566" s="16">
        <v>3.6640980830306944</v>
      </c>
      <c r="E566" s="16">
        <v>0.23477560514584184</v>
      </c>
      <c r="F566" s="16">
        <v>12.211282440432115</v>
      </c>
      <c r="H566" s="17">
        <v>4.2142451194231398</v>
      </c>
      <c r="I566" s="16">
        <v>8.1131188075996761</v>
      </c>
      <c r="J566" s="16"/>
      <c r="K566" s="16">
        <v>16.425527559855254</v>
      </c>
      <c r="L566" s="19"/>
      <c r="N566" s="16">
        <v>16.425527559855254</v>
      </c>
      <c r="O566" s="19">
        <v>0.63700000000000001</v>
      </c>
      <c r="R566" s="20">
        <v>16.170861085280194</v>
      </c>
      <c r="S566" s="21">
        <v>0.55000000000000004</v>
      </c>
    </row>
    <row r="567" spans="1:19" x14ac:dyDescent="0.2">
      <c r="A567" s="11">
        <f t="shared" si="8"/>
        <v>552</v>
      </c>
      <c r="B567" s="16">
        <v>2.4196340341877658</v>
      </c>
      <c r="C567" s="16">
        <v>4.4828666533285286</v>
      </c>
      <c r="D567" s="16">
        <v>3.9694758630539582</v>
      </c>
      <c r="E567" s="16">
        <v>1.0345079303087914</v>
      </c>
      <c r="F567" s="16">
        <v>11.381168436229927</v>
      </c>
      <c r="H567" s="17">
        <v>4.4828666533285286</v>
      </c>
      <c r="I567" s="16">
        <v>9.4868504466912782</v>
      </c>
      <c r="J567" s="16"/>
      <c r="K567" s="16">
        <v>15.864035089558456</v>
      </c>
      <c r="L567" s="19"/>
      <c r="N567" s="16">
        <v>15.864035089558456</v>
      </c>
      <c r="O567" s="19">
        <v>0.44700000000000001</v>
      </c>
      <c r="R567" s="20">
        <v>16.17185925571539</v>
      </c>
      <c r="S567" s="21">
        <v>0.55100000000000005</v>
      </c>
    </row>
    <row r="568" spans="1:19" x14ac:dyDescent="0.2">
      <c r="A568" s="11">
        <f t="shared" si="8"/>
        <v>553</v>
      </c>
      <c r="B568" s="16">
        <v>2.3957404715038138</v>
      </c>
      <c r="C568" s="16">
        <v>4.656996235193219</v>
      </c>
      <c r="D568" s="16">
        <v>3.7203439472741593</v>
      </c>
      <c r="E568" s="16">
        <v>1.2233221800906904</v>
      </c>
      <c r="F568" s="16">
        <v>11.884344106249046</v>
      </c>
      <c r="H568" s="17">
        <v>4.656996235193219</v>
      </c>
      <c r="I568" s="16">
        <v>9.6006623625580687</v>
      </c>
      <c r="J568" s="16"/>
      <c r="K568" s="16">
        <v>16.541340341442265</v>
      </c>
      <c r="L568" s="19"/>
      <c r="N568" s="16">
        <v>16.541340341442265</v>
      </c>
      <c r="O568" s="19">
        <v>0.67400000000000004</v>
      </c>
      <c r="R568" s="20">
        <v>16.183308657142334</v>
      </c>
      <c r="S568" s="21">
        <v>0.55200000000000005</v>
      </c>
    </row>
    <row r="569" spans="1:19" x14ac:dyDescent="0.2">
      <c r="A569" s="11">
        <f t="shared" si="8"/>
        <v>554</v>
      </c>
      <c r="B569" s="16">
        <v>1.8263018596844631</v>
      </c>
      <c r="C569" s="16">
        <v>4.486660383103299</v>
      </c>
      <c r="D569" s="16">
        <v>4.1725949803130788</v>
      </c>
      <c r="E569" s="16">
        <v>0.75752546106377849</v>
      </c>
      <c r="F569" s="16">
        <v>12.199329406314064</v>
      </c>
      <c r="H569" s="17">
        <v>4.486660383103299</v>
      </c>
      <c r="I569" s="16">
        <v>9.4167808244801563</v>
      </c>
      <c r="J569" s="16"/>
      <c r="K569" s="16">
        <v>16.685989789417363</v>
      </c>
      <c r="L569" s="19"/>
      <c r="N569" s="16">
        <v>16.685989789417363</v>
      </c>
      <c r="O569" s="19">
        <v>0.71499999999999997</v>
      </c>
      <c r="R569" s="20">
        <v>16.183762267624843</v>
      </c>
      <c r="S569" s="21">
        <v>0.55300000000000005</v>
      </c>
    </row>
    <row r="570" spans="1:19" x14ac:dyDescent="0.2">
      <c r="A570" s="11">
        <f t="shared" si="8"/>
        <v>555</v>
      </c>
      <c r="B570" s="16">
        <v>2.2901413154177135</v>
      </c>
      <c r="C570" s="16">
        <v>3.5091457094531506</v>
      </c>
      <c r="D570" s="16">
        <v>3.8079778820283536</v>
      </c>
      <c r="E570" s="16">
        <v>1.3591858999243414</v>
      </c>
      <c r="F570" s="16">
        <v>11.561762251687469</v>
      </c>
      <c r="H570" s="17">
        <v>3.5091457094531506</v>
      </c>
      <c r="I570" s="16">
        <v>8.6763094914058456</v>
      </c>
      <c r="J570" s="16"/>
      <c r="K570" s="16">
        <v>15.07090796114062</v>
      </c>
      <c r="L570" s="19"/>
      <c r="N570" s="16">
        <v>15.07090796114062</v>
      </c>
      <c r="O570" s="19">
        <v>0.19400000000000001</v>
      </c>
      <c r="R570" s="20">
        <v>16.185975750355283</v>
      </c>
      <c r="S570" s="21">
        <v>0.55400000000000005</v>
      </c>
    </row>
    <row r="571" spans="1:19" x14ac:dyDescent="0.2">
      <c r="A571" s="11">
        <f t="shared" si="8"/>
        <v>556</v>
      </c>
      <c r="B571" s="16">
        <v>1.8383998445206089</v>
      </c>
      <c r="C571" s="16">
        <v>3.5501661942398641</v>
      </c>
      <c r="D571" s="16">
        <v>4.1172509414573142</v>
      </c>
      <c r="E571" s="16">
        <v>0.47129410793422721</v>
      </c>
      <c r="F571" s="16">
        <v>9.672894096467644</v>
      </c>
      <c r="H571" s="17">
        <v>3.5501661942398641</v>
      </c>
      <c r="I571" s="16">
        <v>8.1387112436314055</v>
      </c>
      <c r="J571" s="16"/>
      <c r="K571" s="16">
        <v>13.223060290707508</v>
      </c>
      <c r="L571" s="19"/>
      <c r="N571" s="16">
        <v>13.223060290707508</v>
      </c>
      <c r="O571" s="19">
        <v>3.0000000000000001E-3</v>
      </c>
      <c r="R571" s="20">
        <v>16.1863691068138</v>
      </c>
      <c r="S571" s="21">
        <v>0.55500000000000005</v>
      </c>
    </row>
    <row r="572" spans="1:19" x14ac:dyDescent="0.2">
      <c r="A572" s="11">
        <f t="shared" si="8"/>
        <v>557</v>
      </c>
      <c r="B572" s="16">
        <v>1.5442874478612794</v>
      </c>
      <c r="C572" s="16">
        <v>3.3110236573556904</v>
      </c>
      <c r="D572" s="16">
        <v>4.4009303479506343</v>
      </c>
      <c r="E572" s="16">
        <v>0.77895297479335568</v>
      </c>
      <c r="F572" s="16">
        <v>10.56529484532075</v>
      </c>
      <c r="H572" s="17">
        <v>3.3110236573556904</v>
      </c>
      <c r="I572" s="16">
        <v>8.4909069800996804</v>
      </c>
      <c r="J572" s="16"/>
      <c r="K572" s="16">
        <v>13.87631850267644</v>
      </c>
      <c r="L572" s="19"/>
      <c r="N572" s="16">
        <v>13.87631850267644</v>
      </c>
      <c r="O572" s="19">
        <v>2.4E-2</v>
      </c>
      <c r="R572" s="20">
        <v>16.186576016858453</v>
      </c>
      <c r="S572" s="21">
        <v>0.55600000000000005</v>
      </c>
    </row>
    <row r="573" spans="1:19" x14ac:dyDescent="0.2">
      <c r="A573" s="11">
        <f t="shared" si="8"/>
        <v>558</v>
      </c>
      <c r="B573" s="16">
        <v>1.2809307514107786</v>
      </c>
      <c r="C573" s="16">
        <v>3.9291361518771737</v>
      </c>
      <c r="D573" s="16">
        <v>3.7569663942158513</v>
      </c>
      <c r="E573" s="16">
        <v>1.1184910636311542</v>
      </c>
      <c r="F573" s="16">
        <v>12.78376160672633</v>
      </c>
      <c r="H573" s="17">
        <v>3.9291361518771737</v>
      </c>
      <c r="I573" s="16">
        <v>8.8045936097241793</v>
      </c>
      <c r="J573" s="16"/>
      <c r="K573" s="16">
        <v>16.712897758603503</v>
      </c>
      <c r="L573" s="19"/>
      <c r="N573" s="16">
        <v>16.712897758603503</v>
      </c>
      <c r="O573" s="19">
        <v>0.72099999999999997</v>
      </c>
      <c r="R573" s="20">
        <v>16.196939140550967</v>
      </c>
      <c r="S573" s="21">
        <v>0.55700000000000005</v>
      </c>
    </row>
    <row r="574" spans="1:19" x14ac:dyDescent="0.2">
      <c r="A574" s="11">
        <f t="shared" si="8"/>
        <v>559</v>
      </c>
      <c r="B574" s="16">
        <v>2.2849515112757217</v>
      </c>
      <c r="C574" s="16">
        <v>4.8975621312856674</v>
      </c>
      <c r="D574" s="16">
        <v>4.1312731894813624</v>
      </c>
      <c r="E574" s="16">
        <v>0.67261003939711372</v>
      </c>
      <c r="F574" s="16">
        <v>11.806052528583677</v>
      </c>
      <c r="H574" s="17">
        <v>4.8975621312856674</v>
      </c>
      <c r="I574" s="16">
        <v>9.7014453601641435</v>
      </c>
      <c r="J574" s="16"/>
      <c r="K574" s="16">
        <v>16.703614659869345</v>
      </c>
      <c r="L574" s="19"/>
      <c r="N574" s="16">
        <v>16.703614659869345</v>
      </c>
      <c r="O574" s="19">
        <v>0.71899999999999997</v>
      </c>
      <c r="R574" s="20">
        <v>16.198203338186431</v>
      </c>
      <c r="S574" s="21">
        <v>0.55800000000000005</v>
      </c>
    </row>
    <row r="575" spans="1:19" x14ac:dyDescent="0.2">
      <c r="A575" s="11">
        <f t="shared" si="8"/>
        <v>560</v>
      </c>
      <c r="B575" s="16">
        <v>2.2470937943144236</v>
      </c>
      <c r="C575" s="16">
        <v>2.6591501510702074</v>
      </c>
      <c r="D575" s="16">
        <v>3.7524201332907978</v>
      </c>
      <c r="E575" s="16">
        <v>0.55309995675634127</v>
      </c>
      <c r="F575" s="16">
        <v>12.751815605326556</v>
      </c>
      <c r="H575" s="17">
        <v>2.6591501510702074</v>
      </c>
      <c r="I575" s="16">
        <v>6.9646702411173464</v>
      </c>
      <c r="J575" s="16"/>
      <c r="K575" s="16">
        <v>15.410965756396763</v>
      </c>
      <c r="L575" s="19"/>
      <c r="N575" s="16">
        <v>15.410965756396763</v>
      </c>
      <c r="O575" s="19">
        <v>0.28699999999999998</v>
      </c>
      <c r="R575" s="20">
        <v>16.198234602066805</v>
      </c>
      <c r="S575" s="21">
        <v>0.55900000000000005</v>
      </c>
    </row>
    <row r="576" spans="1:19" x14ac:dyDescent="0.2">
      <c r="A576" s="11">
        <f t="shared" si="8"/>
        <v>561</v>
      </c>
      <c r="B576" s="16">
        <v>2.6671984920103569</v>
      </c>
      <c r="C576" s="16">
        <v>3.9702055220041075</v>
      </c>
      <c r="D576" s="16">
        <v>3.5252836629333615</v>
      </c>
      <c r="E576" s="16">
        <v>0.80785470916089253</v>
      </c>
      <c r="F576" s="16">
        <v>9.7091647451743484</v>
      </c>
      <c r="H576" s="17">
        <v>3.9702055220041075</v>
      </c>
      <c r="I576" s="16">
        <v>8.3033438940983615</v>
      </c>
      <c r="J576" s="16"/>
      <c r="K576" s="16">
        <v>13.679370267178456</v>
      </c>
      <c r="L576" s="19"/>
      <c r="N576" s="16">
        <v>13.679370267178456</v>
      </c>
      <c r="O576" s="19">
        <v>1.7999999999999999E-2</v>
      </c>
      <c r="R576" s="20">
        <v>16.1997517529162</v>
      </c>
      <c r="S576" s="21">
        <v>0.56000000000000005</v>
      </c>
    </row>
    <row r="577" spans="1:19" x14ac:dyDescent="0.2">
      <c r="A577" s="11">
        <f t="shared" si="8"/>
        <v>562</v>
      </c>
      <c r="B577" s="16">
        <v>2.0992349669104442</v>
      </c>
      <c r="C577" s="16">
        <v>4.34831259654311</v>
      </c>
      <c r="D577" s="16">
        <v>4.0554687029534762</v>
      </c>
      <c r="E577" s="16">
        <v>1.0856511735491949</v>
      </c>
      <c r="F577" s="16">
        <v>12.800935140432557</v>
      </c>
      <c r="H577" s="17">
        <v>4.34831259654311</v>
      </c>
      <c r="I577" s="16">
        <v>9.4894324730457811</v>
      </c>
      <c r="J577" s="16"/>
      <c r="K577" s="16">
        <v>17.149247736975667</v>
      </c>
      <c r="L577" s="19"/>
      <c r="N577" s="16">
        <v>17.149247736975667</v>
      </c>
      <c r="O577" s="19">
        <v>0.84899999999999998</v>
      </c>
      <c r="R577" s="20">
        <v>16.200279828277417</v>
      </c>
      <c r="S577" s="21">
        <v>0.56100000000000005</v>
      </c>
    </row>
    <row r="578" spans="1:19" x14ac:dyDescent="0.2">
      <c r="A578" s="11">
        <f t="shared" si="8"/>
        <v>563</v>
      </c>
      <c r="B578" s="16">
        <v>1.1902723195380531</v>
      </c>
      <c r="C578" s="16">
        <v>3.5265000052313553</v>
      </c>
      <c r="D578" s="16">
        <v>4.0375212409835513</v>
      </c>
      <c r="E578" s="16">
        <v>0.90097161594349018</v>
      </c>
      <c r="F578" s="16">
        <v>11.825116674401215</v>
      </c>
      <c r="H578" s="17">
        <v>3.5265000052313553</v>
      </c>
      <c r="I578" s="16">
        <v>8.4649928621583967</v>
      </c>
      <c r="J578" s="16"/>
      <c r="K578" s="16">
        <v>15.351616679632571</v>
      </c>
      <c r="L578" s="19"/>
      <c r="N578" s="16">
        <v>15.351616679632571</v>
      </c>
      <c r="O578" s="19">
        <v>0.27100000000000002</v>
      </c>
      <c r="R578" s="20">
        <v>16.20055608729308</v>
      </c>
      <c r="S578" s="21">
        <v>0.56200000000000006</v>
      </c>
    </row>
    <row r="579" spans="1:19" x14ac:dyDescent="0.2">
      <c r="A579" s="11">
        <f t="shared" si="8"/>
        <v>564</v>
      </c>
      <c r="B579" s="16">
        <v>2.1970533958228771</v>
      </c>
      <c r="C579" s="16">
        <v>3.6362612364464439</v>
      </c>
      <c r="D579" s="16">
        <v>4.505281397181534</v>
      </c>
      <c r="E579" s="16">
        <v>0.96578090667753713</v>
      </c>
      <c r="F579" s="16">
        <v>12.738988319426426</v>
      </c>
      <c r="H579" s="17">
        <v>3.6362612364464439</v>
      </c>
      <c r="I579" s="16">
        <v>9.1073235403055151</v>
      </c>
      <c r="J579" s="16"/>
      <c r="K579" s="16">
        <v>16.37524955587287</v>
      </c>
      <c r="L579" s="19"/>
      <c r="N579" s="16">
        <v>16.37524955587287</v>
      </c>
      <c r="O579" s="19">
        <v>0.622</v>
      </c>
      <c r="R579" s="20">
        <v>16.200824388230103</v>
      </c>
      <c r="S579" s="21">
        <v>0.56299999999999994</v>
      </c>
    </row>
    <row r="580" spans="1:19" x14ac:dyDescent="0.2">
      <c r="A580" s="11">
        <f t="shared" si="8"/>
        <v>565</v>
      </c>
      <c r="B580" s="16">
        <v>2.2515116648282856</v>
      </c>
      <c r="C580" s="16">
        <v>3.8081034391361754</v>
      </c>
      <c r="D580" s="16">
        <v>3.6629522343027929</v>
      </c>
      <c r="E580" s="16">
        <v>1.1449356943794555</v>
      </c>
      <c r="F580" s="16">
        <v>12.072392367655993</v>
      </c>
      <c r="H580" s="17">
        <v>3.8081034391361754</v>
      </c>
      <c r="I580" s="16">
        <v>8.6159913678184239</v>
      </c>
      <c r="J580" s="16"/>
      <c r="K580" s="16">
        <v>15.880495806792169</v>
      </c>
      <c r="L580" s="19"/>
      <c r="N580" s="16">
        <v>15.880495806792169</v>
      </c>
      <c r="O580" s="19">
        <v>0.45200000000000001</v>
      </c>
      <c r="R580" s="20">
        <v>16.202008436644974</v>
      </c>
      <c r="S580" s="21">
        <v>0.56399999999999995</v>
      </c>
    </row>
    <row r="581" spans="1:19" x14ac:dyDescent="0.2">
      <c r="A581" s="11">
        <f t="shared" si="8"/>
        <v>566</v>
      </c>
      <c r="B581" s="16">
        <v>2.0563261437491747</v>
      </c>
      <c r="C581" s="16">
        <v>4.4824403276870726</v>
      </c>
      <c r="D581" s="16">
        <v>4.300815604532545</v>
      </c>
      <c r="E581" s="16">
        <v>0.84811577360233059</v>
      </c>
      <c r="F581" s="16">
        <v>11.878566541156033</v>
      </c>
      <c r="H581" s="17">
        <v>4.4824403276870726</v>
      </c>
      <c r="I581" s="16">
        <v>9.6313717058219481</v>
      </c>
      <c r="J581" s="16"/>
      <c r="K581" s="16">
        <v>16.361006868843106</v>
      </c>
      <c r="L581" s="19"/>
      <c r="N581" s="16">
        <v>16.361006868843106</v>
      </c>
      <c r="O581" s="19">
        <v>0.61599999999999999</v>
      </c>
      <c r="R581" s="20">
        <v>16.210735606742674</v>
      </c>
      <c r="S581" s="21">
        <v>0.56499999999999995</v>
      </c>
    </row>
    <row r="582" spans="1:19" x14ac:dyDescent="0.2">
      <c r="A582" s="11">
        <f t="shared" si="8"/>
        <v>567</v>
      </c>
      <c r="B582" s="16">
        <v>2.3123398073512362</v>
      </c>
      <c r="C582" s="16">
        <v>4.0585589532420272</v>
      </c>
      <c r="D582" s="16">
        <v>4.375363977127563</v>
      </c>
      <c r="E582" s="16">
        <v>1.2941299439953582</v>
      </c>
      <c r="F582" s="16">
        <v>11.964994685797137</v>
      </c>
      <c r="H582" s="17">
        <v>4.0585589532420272</v>
      </c>
      <c r="I582" s="16">
        <v>9.7280528743649484</v>
      </c>
      <c r="J582" s="16"/>
      <c r="K582" s="16">
        <v>16.023553639039164</v>
      </c>
      <c r="L582" s="19"/>
      <c r="N582" s="16">
        <v>16.023553639039164</v>
      </c>
      <c r="O582" s="19">
        <v>0.499</v>
      </c>
      <c r="R582" s="20">
        <v>16.212355644180207</v>
      </c>
      <c r="S582" s="21">
        <v>0.56599999999999995</v>
      </c>
    </row>
    <row r="583" spans="1:19" x14ac:dyDescent="0.2">
      <c r="A583" s="11">
        <f t="shared" si="8"/>
        <v>568</v>
      </c>
      <c r="B583" s="16">
        <v>1.6425617609929759</v>
      </c>
      <c r="C583" s="16">
        <v>3.7954006403233507</v>
      </c>
      <c r="D583" s="16">
        <v>4.1729451007577154</v>
      </c>
      <c r="E583" s="16">
        <v>1.2951601027234574</v>
      </c>
      <c r="F583" s="16">
        <v>11.031581410235958</v>
      </c>
      <c r="H583" s="17">
        <v>3.7954006403233507</v>
      </c>
      <c r="I583" s="16">
        <v>9.2635058438045235</v>
      </c>
      <c r="J583" s="16"/>
      <c r="K583" s="16">
        <v>14.826982050559309</v>
      </c>
      <c r="L583" s="19"/>
      <c r="N583" s="16">
        <v>14.826982050559309</v>
      </c>
      <c r="O583" s="19">
        <v>0.13300000000000001</v>
      </c>
      <c r="R583" s="20">
        <v>16.213130988413468</v>
      </c>
      <c r="S583" s="21">
        <v>0.56699999999999995</v>
      </c>
    </row>
    <row r="584" spans="1:19" x14ac:dyDescent="0.2">
      <c r="A584" s="11">
        <f t="shared" si="8"/>
        <v>569</v>
      </c>
      <c r="B584" s="16">
        <v>1.6358121734374436</v>
      </c>
      <c r="C584" s="16">
        <v>3.9825740815140307</v>
      </c>
      <c r="D584" s="16">
        <v>4.1149478764546075</v>
      </c>
      <c r="E584" s="16">
        <v>0.77252270491590025</v>
      </c>
      <c r="F584" s="16">
        <v>10.354155650304165</v>
      </c>
      <c r="H584" s="17">
        <v>3.9825740815140307</v>
      </c>
      <c r="I584" s="16">
        <v>8.8700446628845384</v>
      </c>
      <c r="J584" s="16"/>
      <c r="K584" s="16">
        <v>14.336729731818195</v>
      </c>
      <c r="L584" s="19"/>
      <c r="N584" s="16">
        <v>14.336729731818195</v>
      </c>
      <c r="O584" s="19">
        <v>6.3E-2</v>
      </c>
      <c r="R584" s="20">
        <v>16.213138946492109</v>
      </c>
      <c r="S584" s="21">
        <v>0.56799999999999995</v>
      </c>
    </row>
    <row r="585" spans="1:19" x14ac:dyDescent="0.2">
      <c r="A585" s="11">
        <f t="shared" si="8"/>
        <v>570</v>
      </c>
      <c r="B585" s="16">
        <v>1.6766121057589771</v>
      </c>
      <c r="C585" s="16">
        <v>4.2243518792965915</v>
      </c>
      <c r="D585" s="16">
        <v>4.4343524515206809</v>
      </c>
      <c r="E585" s="16">
        <v>1.0002588658389868</v>
      </c>
      <c r="F585" s="16">
        <v>11.226286035991507</v>
      </c>
      <c r="H585" s="17">
        <v>4.2243518792965915</v>
      </c>
      <c r="I585" s="16">
        <v>9.6589631966562592</v>
      </c>
      <c r="J585" s="16"/>
      <c r="K585" s="16">
        <v>15.450637915288098</v>
      </c>
      <c r="L585" s="19"/>
      <c r="N585" s="16">
        <v>15.450637915288098</v>
      </c>
      <c r="O585" s="19">
        <v>0.30099999999999999</v>
      </c>
      <c r="R585" s="20">
        <v>16.21617267975671</v>
      </c>
      <c r="S585" s="21">
        <v>0.56899999999999995</v>
      </c>
    </row>
    <row r="586" spans="1:19" x14ac:dyDescent="0.2">
      <c r="A586" s="11">
        <f t="shared" si="8"/>
        <v>571</v>
      </c>
      <c r="B586" s="16">
        <v>2.6736831892339978</v>
      </c>
      <c r="C586" s="16">
        <v>4.2073056748486124</v>
      </c>
      <c r="D586" s="16">
        <v>3.8506724936078172</v>
      </c>
      <c r="E586" s="16">
        <v>1.3236109437239065</v>
      </c>
      <c r="F586" s="16">
        <v>13.141333996201865</v>
      </c>
      <c r="H586" s="17">
        <v>4.2073056748486124</v>
      </c>
      <c r="I586" s="16">
        <v>9.3815891121803361</v>
      </c>
      <c r="J586" s="16"/>
      <c r="K586" s="16">
        <v>17.348639671050478</v>
      </c>
      <c r="L586" s="19"/>
      <c r="N586" s="16">
        <v>17.348639671050478</v>
      </c>
      <c r="O586" s="19">
        <v>0.88100000000000001</v>
      </c>
      <c r="R586" s="20">
        <v>16.216757598536788</v>
      </c>
      <c r="S586" s="21">
        <v>0.56999999999999995</v>
      </c>
    </row>
    <row r="587" spans="1:19" x14ac:dyDescent="0.2">
      <c r="A587" s="11">
        <f t="shared" si="8"/>
        <v>572</v>
      </c>
      <c r="B587" s="16">
        <v>2.5078595677332487</v>
      </c>
      <c r="C587" s="16">
        <v>4.525606083101593</v>
      </c>
      <c r="D587" s="16">
        <v>3.7506361862633639</v>
      </c>
      <c r="E587" s="16">
        <v>1.2931448746039678</v>
      </c>
      <c r="F587" s="16">
        <v>10.478674569923896</v>
      </c>
      <c r="H587" s="17">
        <v>4.525606083101593</v>
      </c>
      <c r="I587" s="16">
        <v>9.5693871439689246</v>
      </c>
      <c r="J587" s="16"/>
      <c r="K587" s="16">
        <v>15.004280653025489</v>
      </c>
      <c r="L587" s="19"/>
      <c r="N587" s="16">
        <v>15.004280653025489</v>
      </c>
      <c r="O587" s="19">
        <v>0.17199999999999999</v>
      </c>
      <c r="R587" s="20">
        <v>16.218714149013977</v>
      </c>
      <c r="S587" s="21">
        <v>0.57099999999999995</v>
      </c>
    </row>
    <row r="588" spans="1:19" x14ac:dyDescent="0.2">
      <c r="A588" s="11">
        <f t="shared" si="8"/>
        <v>573</v>
      </c>
      <c r="B588" s="16">
        <v>2.6708501132379752</v>
      </c>
      <c r="C588" s="16">
        <v>3.5773657701647608</v>
      </c>
      <c r="D588" s="16">
        <v>4.1791892942719642</v>
      </c>
      <c r="E588" s="16">
        <v>0.47494793559599202</v>
      </c>
      <c r="F588" s="16">
        <v>11.456269961228827</v>
      </c>
      <c r="H588" s="17">
        <v>3.5773657701647608</v>
      </c>
      <c r="I588" s="16">
        <v>8.231503000032717</v>
      </c>
      <c r="J588" s="16"/>
      <c r="K588" s="16">
        <v>15.033635731393588</v>
      </c>
      <c r="L588" s="19"/>
      <c r="N588" s="16">
        <v>15.033635731393588</v>
      </c>
      <c r="O588" s="19">
        <v>0.185</v>
      </c>
      <c r="R588" s="20">
        <v>16.220071001422184</v>
      </c>
      <c r="S588" s="21">
        <v>0.57199999999999995</v>
      </c>
    </row>
    <row r="589" spans="1:19" x14ac:dyDescent="0.2">
      <c r="A589" s="11">
        <f t="shared" si="8"/>
        <v>574</v>
      </c>
      <c r="B589" s="16">
        <v>1.7466204604279483</v>
      </c>
      <c r="C589" s="16">
        <v>4.4111007001483813</v>
      </c>
      <c r="D589" s="16">
        <v>4.5964082001810311</v>
      </c>
      <c r="E589" s="16">
        <v>0.94853397015504015</v>
      </c>
      <c r="F589" s="16">
        <v>10.857638274785131</v>
      </c>
      <c r="H589" s="17">
        <v>4.4111007001483813</v>
      </c>
      <c r="I589" s="16">
        <v>9.9560428704844526</v>
      </c>
      <c r="J589" s="16"/>
      <c r="K589" s="16">
        <v>15.268738974933513</v>
      </c>
      <c r="L589" s="19"/>
      <c r="N589" s="16">
        <v>15.268738974933513</v>
      </c>
      <c r="O589" s="19">
        <v>0.24399999999999999</v>
      </c>
      <c r="R589" s="20">
        <v>16.220355786950677</v>
      </c>
      <c r="S589" s="21">
        <v>0.57299999999999995</v>
      </c>
    </row>
    <row r="590" spans="1:19" x14ac:dyDescent="0.2">
      <c r="A590" s="11">
        <f t="shared" si="8"/>
        <v>575</v>
      </c>
      <c r="B590" s="16">
        <v>2.0125277210827335</v>
      </c>
      <c r="C590" s="16">
        <v>3.4757877175288741</v>
      </c>
      <c r="D590" s="16">
        <v>3.8110402991642331</v>
      </c>
      <c r="E590" s="16">
        <v>1.5170569293113658</v>
      </c>
      <c r="F590" s="16">
        <v>11.294179815478856</v>
      </c>
      <c r="H590" s="17">
        <v>3.4757877175288741</v>
      </c>
      <c r="I590" s="16">
        <v>8.803884946004473</v>
      </c>
      <c r="J590" s="16"/>
      <c r="K590" s="16">
        <v>14.76996753300773</v>
      </c>
      <c r="L590" s="19"/>
      <c r="N590" s="16">
        <v>14.76996753300773</v>
      </c>
      <c r="O590" s="19">
        <v>0.125</v>
      </c>
      <c r="R590" s="20">
        <v>16.228721432904422</v>
      </c>
      <c r="S590" s="21">
        <v>0.57399999999999995</v>
      </c>
    </row>
    <row r="591" spans="1:19" x14ac:dyDescent="0.2">
      <c r="A591" s="11">
        <f t="shared" si="8"/>
        <v>576</v>
      </c>
      <c r="B591" s="16">
        <v>2.4099752004549373</v>
      </c>
      <c r="C591" s="16">
        <v>4.0394948074244894</v>
      </c>
      <c r="D591" s="16">
        <v>4.083067212244714</v>
      </c>
      <c r="E591" s="16">
        <v>1.0774552582925025</v>
      </c>
      <c r="F591" s="16">
        <v>10.838027295278152</v>
      </c>
      <c r="H591" s="17">
        <v>4.0394948074244894</v>
      </c>
      <c r="I591" s="16">
        <v>9.200017277961706</v>
      </c>
      <c r="J591" s="16"/>
      <c r="K591" s="16">
        <v>14.877522102702642</v>
      </c>
      <c r="L591" s="19"/>
      <c r="N591" s="16">
        <v>14.877522102702642</v>
      </c>
      <c r="O591" s="19">
        <v>0.14499999999999999</v>
      </c>
      <c r="R591" s="20">
        <v>16.23330017029366</v>
      </c>
      <c r="S591" s="21">
        <v>0.57499999999999996</v>
      </c>
    </row>
    <row r="592" spans="1:19" x14ac:dyDescent="0.2">
      <c r="A592" s="11">
        <f t="shared" si="8"/>
        <v>577</v>
      </c>
      <c r="B592" s="16">
        <v>2.0354674511982012</v>
      </c>
      <c r="C592" s="16">
        <v>3.6194588902653777</v>
      </c>
      <c r="D592" s="16">
        <v>3.7383213437842642</v>
      </c>
      <c r="E592" s="16">
        <v>0.64052234554401366</v>
      </c>
      <c r="F592" s="16">
        <v>11.690151071263244</v>
      </c>
      <c r="H592" s="17">
        <v>3.6194588902653777</v>
      </c>
      <c r="I592" s="16">
        <v>7.9983025795936555</v>
      </c>
      <c r="J592" s="16"/>
      <c r="K592" s="16">
        <v>15.309609961528622</v>
      </c>
      <c r="L592" s="19"/>
      <c r="N592" s="16">
        <v>15.309609961528622</v>
      </c>
      <c r="O592" s="19">
        <v>0.253</v>
      </c>
      <c r="R592" s="20">
        <v>16.23604854959558</v>
      </c>
      <c r="S592" s="21">
        <v>0.57599999999999996</v>
      </c>
    </row>
    <row r="593" spans="1:19" x14ac:dyDescent="0.2">
      <c r="A593" s="11">
        <f t="shared" si="8"/>
        <v>578</v>
      </c>
      <c r="B593" s="16">
        <v>1.8628391040256247</v>
      </c>
      <c r="C593" s="16">
        <v>3.8627595232392196</v>
      </c>
      <c r="D593" s="16">
        <v>4.6629553354287054</v>
      </c>
      <c r="E593" s="16">
        <v>1.2406136754871113</v>
      </c>
      <c r="F593" s="16">
        <v>12.557974999537691</v>
      </c>
      <c r="H593" s="17">
        <v>3.8627595232392196</v>
      </c>
      <c r="I593" s="16">
        <v>9.7663285341550363</v>
      </c>
      <c r="J593" s="16"/>
      <c r="K593" s="16">
        <v>16.420734522776911</v>
      </c>
      <c r="L593" s="19"/>
      <c r="N593" s="16">
        <v>16.420734522776911</v>
      </c>
      <c r="O593" s="19">
        <v>0.63600000000000001</v>
      </c>
      <c r="R593" s="20">
        <v>16.236161667999113</v>
      </c>
      <c r="S593" s="21">
        <v>0.57699999999999996</v>
      </c>
    </row>
    <row r="594" spans="1:19" x14ac:dyDescent="0.2">
      <c r="A594" s="11">
        <f t="shared" ref="A594:A657" si="9">+A593+1</f>
        <v>579</v>
      </c>
      <c r="B594" s="16">
        <v>1.3837741385505069</v>
      </c>
      <c r="C594" s="16">
        <v>3.5610676251089899</v>
      </c>
      <c r="D594" s="16">
        <v>4.510904543716606</v>
      </c>
      <c r="E594" s="16">
        <v>1.1908451265535405</v>
      </c>
      <c r="F594" s="16">
        <v>11.235233190120198</v>
      </c>
      <c r="H594" s="17">
        <v>3.5610676251089899</v>
      </c>
      <c r="I594" s="16">
        <v>9.2628172953791363</v>
      </c>
      <c r="J594" s="16"/>
      <c r="K594" s="16">
        <v>14.796300815229188</v>
      </c>
      <c r="L594" s="19"/>
      <c r="N594" s="16">
        <v>14.796300815229188</v>
      </c>
      <c r="O594" s="19">
        <v>0.128</v>
      </c>
      <c r="R594" s="20">
        <v>16.238170514421654</v>
      </c>
      <c r="S594" s="21">
        <v>0.57799999999999996</v>
      </c>
    </row>
    <row r="595" spans="1:19" x14ac:dyDescent="0.2">
      <c r="A595" s="11">
        <f t="shared" si="9"/>
        <v>580</v>
      </c>
      <c r="B595" s="16">
        <v>2.0924171672522789</v>
      </c>
      <c r="C595" s="16">
        <v>3.6161295712227002</v>
      </c>
      <c r="D595" s="16">
        <v>4.3169150822941447</v>
      </c>
      <c r="E595" s="16">
        <v>1.2773917212834931</v>
      </c>
      <c r="F595" s="16">
        <v>14.426168066449463</v>
      </c>
      <c r="H595" s="17">
        <v>3.6161295712227002</v>
      </c>
      <c r="I595" s="16">
        <v>9.2104363748003379</v>
      </c>
      <c r="J595" s="16"/>
      <c r="K595" s="16">
        <v>18.042297637672164</v>
      </c>
      <c r="L595" s="19"/>
      <c r="N595" s="16">
        <v>18.042297637672164</v>
      </c>
      <c r="O595" s="19">
        <v>0.96499999999999997</v>
      </c>
      <c r="R595" s="20">
        <v>16.240634108195081</v>
      </c>
      <c r="S595" s="21">
        <v>0.57899999999999996</v>
      </c>
    </row>
    <row r="596" spans="1:19" x14ac:dyDescent="0.2">
      <c r="A596" s="11">
        <f t="shared" si="9"/>
        <v>581</v>
      </c>
      <c r="B596" s="16">
        <v>2.1882369815575657</v>
      </c>
      <c r="C596" s="16">
        <v>4.5204503850109177</v>
      </c>
      <c r="D596" s="16">
        <v>4.4018253528101923</v>
      </c>
      <c r="E596" s="16">
        <v>1.2831949841493042</v>
      </c>
      <c r="F596" s="16">
        <v>13.354992491542362</v>
      </c>
      <c r="H596" s="17">
        <v>4.5204503850109177</v>
      </c>
      <c r="I596" s="16">
        <v>10.205470721970414</v>
      </c>
      <c r="J596" s="16"/>
      <c r="K596" s="16">
        <v>17.875442876553279</v>
      </c>
      <c r="L596" s="19"/>
      <c r="N596" s="16">
        <v>17.875442876553279</v>
      </c>
      <c r="O596" s="19">
        <v>0.95399999999999996</v>
      </c>
      <c r="R596" s="20">
        <v>16.241313955484657</v>
      </c>
      <c r="S596" s="21">
        <v>0.57999999999999996</v>
      </c>
    </row>
    <row r="597" spans="1:19" x14ac:dyDescent="0.2">
      <c r="A597" s="11">
        <f t="shared" si="9"/>
        <v>582</v>
      </c>
      <c r="B597" s="16">
        <v>1.5835662502940977</v>
      </c>
      <c r="C597" s="16">
        <v>3.849003415874904</v>
      </c>
      <c r="D597" s="16">
        <v>4.2464726676407736</v>
      </c>
      <c r="E597" s="16">
        <v>0.70884913500412949</v>
      </c>
      <c r="F597" s="16">
        <v>11.340251406465541</v>
      </c>
      <c r="H597" s="17">
        <v>3.849003415874904</v>
      </c>
      <c r="I597" s="16">
        <v>8.8043252185198071</v>
      </c>
      <c r="J597" s="16"/>
      <c r="K597" s="16">
        <v>15.189254822340445</v>
      </c>
      <c r="L597" s="19"/>
      <c r="N597" s="16">
        <v>15.189254822340445</v>
      </c>
      <c r="O597" s="19">
        <v>0.22700000000000001</v>
      </c>
      <c r="R597" s="20">
        <v>16.249453933065524</v>
      </c>
      <c r="S597" s="21">
        <v>0.58099999999999996</v>
      </c>
    </row>
    <row r="598" spans="1:19" x14ac:dyDescent="0.2">
      <c r="A598" s="11">
        <f t="shared" si="9"/>
        <v>583</v>
      </c>
      <c r="B598" s="16">
        <v>2.5168476491235197</v>
      </c>
      <c r="C598" s="16">
        <v>4.6880873115733266</v>
      </c>
      <c r="D598" s="16">
        <v>4.2246075700895744</v>
      </c>
      <c r="E598" s="16">
        <v>1.2962761964226956</v>
      </c>
      <c r="F598" s="16">
        <v>12.683617145114113</v>
      </c>
      <c r="H598" s="17">
        <v>4.6880873115733266</v>
      </c>
      <c r="I598" s="16">
        <v>10.208971078085597</v>
      </c>
      <c r="J598" s="16"/>
      <c r="K598" s="16">
        <v>17.371704456687439</v>
      </c>
      <c r="L598" s="19"/>
      <c r="N598" s="16">
        <v>17.371704456687439</v>
      </c>
      <c r="O598" s="19">
        <v>0.88500000000000001</v>
      </c>
      <c r="R598" s="20">
        <v>16.252161953540053</v>
      </c>
      <c r="S598" s="21">
        <v>0.58199999999999996</v>
      </c>
    </row>
    <row r="599" spans="1:19" x14ac:dyDescent="0.2">
      <c r="A599" s="11">
        <f t="shared" si="9"/>
        <v>584</v>
      </c>
      <c r="B599" s="16">
        <v>1.0974129104870372</v>
      </c>
      <c r="C599" s="16">
        <v>4.6647837835771497</v>
      </c>
      <c r="D599" s="16">
        <v>4.3303977507584932</v>
      </c>
      <c r="E599" s="16">
        <v>1.1708620629869984</v>
      </c>
      <c r="F599" s="16">
        <v>11.192511950241169</v>
      </c>
      <c r="H599" s="17">
        <v>4.6647837835771497</v>
      </c>
      <c r="I599" s="16">
        <v>10.166043597322641</v>
      </c>
      <c r="J599" s="16"/>
      <c r="K599" s="16">
        <v>15.857295733818319</v>
      </c>
      <c r="L599" s="19"/>
      <c r="N599" s="16">
        <v>15.857295733818319</v>
      </c>
      <c r="O599" s="19">
        <v>0.443</v>
      </c>
      <c r="R599" s="20">
        <v>16.256541738963278</v>
      </c>
      <c r="S599" s="21">
        <v>0.58299999999999996</v>
      </c>
    </row>
    <row r="600" spans="1:19" x14ac:dyDescent="0.2">
      <c r="A600" s="11">
        <f t="shared" si="9"/>
        <v>585</v>
      </c>
      <c r="B600" s="16">
        <v>2.0227851160161663</v>
      </c>
      <c r="C600" s="16">
        <v>3.6443375493981875</v>
      </c>
      <c r="D600" s="16">
        <v>3.0040695120114833</v>
      </c>
      <c r="E600" s="16">
        <v>1.250616081757471</v>
      </c>
      <c r="F600" s="16">
        <v>12.243391014009831</v>
      </c>
      <c r="H600" s="17">
        <v>3.6443375493981875</v>
      </c>
      <c r="I600" s="16">
        <v>7.8990231431671418</v>
      </c>
      <c r="J600" s="16"/>
      <c r="K600" s="16">
        <v>15.887728563408018</v>
      </c>
      <c r="L600" s="19"/>
      <c r="N600" s="16">
        <v>15.887728563408018</v>
      </c>
      <c r="O600" s="19">
        <v>0.45700000000000002</v>
      </c>
      <c r="R600" s="20">
        <v>16.258695536103914</v>
      </c>
      <c r="S600" s="21">
        <v>0.58399999999999996</v>
      </c>
    </row>
    <row r="601" spans="1:19" x14ac:dyDescent="0.2">
      <c r="A601" s="11">
        <f t="shared" si="9"/>
        <v>586</v>
      </c>
      <c r="B601" s="16">
        <v>2.2816284450091189</v>
      </c>
      <c r="C601" s="16">
        <v>3.360638867074158</v>
      </c>
      <c r="D601" s="16">
        <v>3.4112701988342451</v>
      </c>
      <c r="E601" s="16">
        <v>0.98677715416306455</v>
      </c>
      <c r="F601" s="16">
        <v>11.309117129087099</v>
      </c>
      <c r="H601" s="17">
        <v>3.360638867074158</v>
      </c>
      <c r="I601" s="16">
        <v>7.7586862200714677</v>
      </c>
      <c r="J601" s="16"/>
      <c r="K601" s="16">
        <v>14.669755996161257</v>
      </c>
      <c r="L601" s="19"/>
      <c r="N601" s="16">
        <v>14.669755996161257</v>
      </c>
      <c r="O601" s="19">
        <v>0.108</v>
      </c>
      <c r="R601" s="20">
        <v>16.259394141721714</v>
      </c>
      <c r="S601" s="21">
        <v>0.58499999999999996</v>
      </c>
    </row>
    <row r="602" spans="1:19" x14ac:dyDescent="0.2">
      <c r="A602" s="11">
        <f t="shared" si="9"/>
        <v>587</v>
      </c>
      <c r="B602" s="16">
        <v>2.2092247086693533</v>
      </c>
      <c r="C602" s="16">
        <v>4.4985929535905598</v>
      </c>
      <c r="D602" s="16">
        <v>4.2201795316523203</v>
      </c>
      <c r="E602" s="16">
        <v>0.48702551228052471</v>
      </c>
      <c r="F602" s="16">
        <v>13.022019660013029</v>
      </c>
      <c r="H602" s="17">
        <v>4.4985929535905598</v>
      </c>
      <c r="I602" s="16">
        <v>9.2057979975234048</v>
      </c>
      <c r="J602" s="16"/>
      <c r="K602" s="16">
        <v>17.520612613603589</v>
      </c>
      <c r="L602" s="19"/>
      <c r="N602" s="16">
        <v>17.520612613603589</v>
      </c>
      <c r="O602" s="19">
        <v>0.90700000000000003</v>
      </c>
      <c r="R602" s="20">
        <v>16.26225848159811</v>
      </c>
      <c r="S602" s="21">
        <v>0.58599999999999997</v>
      </c>
    </row>
    <row r="603" spans="1:19" x14ac:dyDescent="0.2">
      <c r="A603" s="11">
        <f t="shared" si="9"/>
        <v>588</v>
      </c>
      <c r="B603" s="16">
        <v>1.5287112142250407</v>
      </c>
      <c r="C603" s="16">
        <v>2.7883620633510873</v>
      </c>
      <c r="D603" s="16">
        <v>4.1768074142773912</v>
      </c>
      <c r="E603" s="16">
        <v>1.0606886558216502</v>
      </c>
      <c r="F603" s="16">
        <v>12.556992745259777</v>
      </c>
      <c r="H603" s="17">
        <v>2.7883620633510873</v>
      </c>
      <c r="I603" s="16">
        <v>8.0258581334501287</v>
      </c>
      <c r="J603" s="16"/>
      <c r="K603" s="16">
        <v>15.345354808610864</v>
      </c>
      <c r="L603" s="19"/>
      <c r="N603" s="16">
        <v>15.345354808610864</v>
      </c>
      <c r="O603" s="19">
        <v>0.26900000000000002</v>
      </c>
      <c r="R603" s="20">
        <v>16.269125166596496</v>
      </c>
      <c r="S603" s="21">
        <v>0.58699999999999997</v>
      </c>
    </row>
    <row r="604" spans="1:19" x14ac:dyDescent="0.2">
      <c r="A604" s="11">
        <f t="shared" si="9"/>
        <v>589</v>
      </c>
      <c r="B604" s="16">
        <v>1.5253608631173847</v>
      </c>
      <c r="C604" s="16">
        <v>3.7155879327692674</v>
      </c>
      <c r="D604" s="16">
        <v>3.9245134258671897</v>
      </c>
      <c r="E604" s="16">
        <v>0.87405699516784807</v>
      </c>
      <c r="F604" s="16">
        <v>11.692237224735436</v>
      </c>
      <c r="H604" s="17">
        <v>3.7155879327692674</v>
      </c>
      <c r="I604" s="16">
        <v>8.5141583538043051</v>
      </c>
      <c r="J604" s="16"/>
      <c r="K604" s="16">
        <v>15.407825157504703</v>
      </c>
      <c r="L604" s="19"/>
      <c r="N604" s="16">
        <v>15.407825157504703</v>
      </c>
      <c r="O604" s="19">
        <v>0.28599999999999998</v>
      </c>
      <c r="R604" s="20">
        <v>16.270702571469883</v>
      </c>
      <c r="S604" s="21">
        <v>0.58799999999999997</v>
      </c>
    </row>
    <row r="605" spans="1:19" x14ac:dyDescent="0.2">
      <c r="A605" s="11">
        <f t="shared" si="9"/>
        <v>590</v>
      </c>
      <c r="B605" s="16">
        <v>2.5205822617426747</v>
      </c>
      <c r="C605" s="16">
        <v>4.8137271834129933</v>
      </c>
      <c r="D605" s="16">
        <v>4.042966295950464</v>
      </c>
      <c r="E605" s="16">
        <v>0.84952494799017586</v>
      </c>
      <c r="F605" s="16">
        <v>11.950064193399157</v>
      </c>
      <c r="H605" s="17">
        <v>4.8137271834129933</v>
      </c>
      <c r="I605" s="16">
        <v>9.7062184273536332</v>
      </c>
      <c r="J605" s="16"/>
      <c r="K605" s="16">
        <v>16.763791376812151</v>
      </c>
      <c r="L605" s="19"/>
      <c r="N605" s="16">
        <v>16.763791376812151</v>
      </c>
      <c r="O605" s="19">
        <v>0.73399999999999999</v>
      </c>
      <c r="R605" s="20">
        <v>16.27238229449722</v>
      </c>
      <c r="S605" s="21">
        <v>0.58899999999999997</v>
      </c>
    </row>
    <row r="606" spans="1:19" x14ac:dyDescent="0.2">
      <c r="A606" s="11">
        <f t="shared" si="9"/>
        <v>591</v>
      </c>
      <c r="B606" s="16">
        <v>2.1121821924243704</v>
      </c>
      <c r="C606" s="16">
        <v>3.0792684911866672</v>
      </c>
      <c r="D606" s="16">
        <v>4.1247948245008956</v>
      </c>
      <c r="E606" s="16">
        <v>1.1254271297739251</v>
      </c>
      <c r="F606" s="16">
        <v>10.886967205180554</v>
      </c>
      <c r="H606" s="17">
        <v>3.0792684911866672</v>
      </c>
      <c r="I606" s="16">
        <v>8.329490445461488</v>
      </c>
      <c r="J606" s="16"/>
      <c r="K606" s="16">
        <v>13.966235696367221</v>
      </c>
      <c r="L606" s="19"/>
      <c r="N606" s="16">
        <v>13.966235696367221</v>
      </c>
      <c r="O606" s="19">
        <v>2.9000000000000001E-2</v>
      </c>
      <c r="R606" s="20">
        <v>16.273822706731153</v>
      </c>
      <c r="S606" s="21">
        <v>0.59</v>
      </c>
    </row>
    <row r="607" spans="1:19" x14ac:dyDescent="0.2">
      <c r="A607" s="11">
        <f t="shared" si="9"/>
        <v>592</v>
      </c>
      <c r="B607" s="16">
        <v>2.1799276105884928</v>
      </c>
      <c r="C607" s="16">
        <v>3.9054028876344091</v>
      </c>
      <c r="D607" s="16">
        <v>4.0794159561792185</v>
      </c>
      <c r="E607" s="16">
        <v>1.1120385143167368</v>
      </c>
      <c r="F607" s="16">
        <v>12.314668113787775</v>
      </c>
      <c r="H607" s="17">
        <v>3.9054028876344091</v>
      </c>
      <c r="I607" s="16">
        <v>9.0968573581303644</v>
      </c>
      <c r="J607" s="16"/>
      <c r="K607" s="16">
        <v>16.220071001422184</v>
      </c>
      <c r="L607" s="19"/>
      <c r="N607" s="16">
        <v>16.220071001422184</v>
      </c>
      <c r="O607" s="19">
        <v>0.57199999999999995</v>
      </c>
      <c r="R607" s="20">
        <v>16.276874061455601</v>
      </c>
      <c r="S607" s="21">
        <v>0.59099999999999997</v>
      </c>
    </row>
    <row r="608" spans="1:19" x14ac:dyDescent="0.2">
      <c r="A608" s="11">
        <f t="shared" si="9"/>
        <v>593</v>
      </c>
      <c r="B608" s="16">
        <v>2.2148738076357404</v>
      </c>
      <c r="C608" s="16">
        <v>5.1443626135587692</v>
      </c>
      <c r="D608" s="16">
        <v>3.5210276533725846</v>
      </c>
      <c r="E608" s="16">
        <v>1.3446045388955099</v>
      </c>
      <c r="F608" s="16">
        <v>12.504239778820192</v>
      </c>
      <c r="H608" s="17">
        <v>5.1443626135587692</v>
      </c>
      <c r="I608" s="16">
        <v>10.009994805826864</v>
      </c>
      <c r="J608" s="16"/>
      <c r="K608" s="16">
        <v>17.648602392378962</v>
      </c>
      <c r="L608" s="19"/>
      <c r="N608" s="16">
        <v>17.648602392378962</v>
      </c>
      <c r="O608" s="19">
        <v>0.92500000000000004</v>
      </c>
      <c r="R608" s="20">
        <v>16.29046532290522</v>
      </c>
      <c r="S608" s="21">
        <v>0.59199999999999997</v>
      </c>
    </row>
    <row r="609" spans="1:19" x14ac:dyDescent="0.2">
      <c r="A609" s="11">
        <f t="shared" si="9"/>
        <v>594</v>
      </c>
      <c r="B609" s="16">
        <v>2.684849510435015</v>
      </c>
      <c r="C609" s="16">
        <v>4.3288289462943794</v>
      </c>
      <c r="D609" s="16">
        <v>3.7134688549067505</v>
      </c>
      <c r="E609" s="16">
        <v>0.8402415840246249</v>
      </c>
      <c r="F609" s="16">
        <v>12.554671260033501</v>
      </c>
      <c r="H609" s="17">
        <v>4.3288289462943794</v>
      </c>
      <c r="I609" s="16">
        <v>8.8825393852257548</v>
      </c>
      <c r="J609" s="16"/>
      <c r="K609" s="16">
        <v>16.883500206327881</v>
      </c>
      <c r="L609" s="19"/>
      <c r="N609" s="16">
        <v>16.883500206327881</v>
      </c>
      <c r="O609" s="19">
        <v>0.77200000000000002</v>
      </c>
      <c r="R609" s="20">
        <v>16.295364088742645</v>
      </c>
      <c r="S609" s="21">
        <v>0.59299999999999997</v>
      </c>
    </row>
    <row r="610" spans="1:19" x14ac:dyDescent="0.2">
      <c r="A610" s="11">
        <f t="shared" si="9"/>
        <v>595</v>
      </c>
      <c r="B610" s="16">
        <v>1.974265847413335</v>
      </c>
      <c r="C610" s="16">
        <v>3.4612517184577882</v>
      </c>
      <c r="D610" s="16">
        <v>3.9207939645202714</v>
      </c>
      <c r="E610" s="16">
        <v>1.3011776725543314</v>
      </c>
      <c r="F610" s="16">
        <v>13.431285454600584</v>
      </c>
      <c r="H610" s="17">
        <v>3.4612517184577882</v>
      </c>
      <c r="I610" s="16">
        <v>8.683223355532391</v>
      </c>
      <c r="J610" s="16"/>
      <c r="K610" s="16">
        <v>16.892537173058372</v>
      </c>
      <c r="L610" s="19"/>
      <c r="N610" s="16">
        <v>16.892537173058372</v>
      </c>
      <c r="O610" s="19">
        <v>0.77300000000000002</v>
      </c>
      <c r="R610" s="20">
        <v>16.296503230856615</v>
      </c>
      <c r="S610" s="21">
        <v>0.59399999999999997</v>
      </c>
    </row>
    <row r="611" spans="1:19" x14ac:dyDescent="0.2">
      <c r="A611" s="11">
        <f t="shared" si="9"/>
        <v>596</v>
      </c>
      <c r="B611" s="16">
        <v>2.2310559921170352</v>
      </c>
      <c r="C611" s="16">
        <v>3.888327693042811</v>
      </c>
      <c r="D611" s="16">
        <v>3.8685616021703026</v>
      </c>
      <c r="E611" s="16">
        <v>0.85005196276688366</v>
      </c>
      <c r="F611" s="16">
        <v>11.96032556737191</v>
      </c>
      <c r="H611" s="17">
        <v>3.888327693042811</v>
      </c>
      <c r="I611" s="16">
        <v>8.6069412579799973</v>
      </c>
      <c r="J611" s="16"/>
      <c r="K611" s="16">
        <v>15.848653260414721</v>
      </c>
      <c r="L611" s="19"/>
      <c r="N611" s="16">
        <v>15.848653260414721</v>
      </c>
      <c r="O611" s="19">
        <v>0.44</v>
      </c>
      <c r="R611" s="20">
        <v>16.296781763609033</v>
      </c>
      <c r="S611" s="21">
        <v>0.59499999999999997</v>
      </c>
    </row>
    <row r="612" spans="1:19" x14ac:dyDescent="0.2">
      <c r="A612" s="11">
        <f t="shared" si="9"/>
        <v>597</v>
      </c>
      <c r="B612" s="16">
        <v>1.2080665833782405</v>
      </c>
      <c r="C612" s="16">
        <v>4.2504702933947556</v>
      </c>
      <c r="D612" s="16">
        <v>4.6397352262865752</v>
      </c>
      <c r="E612" s="16">
        <v>0.90422335281436972</v>
      </c>
      <c r="F612" s="16">
        <v>12.833840658742702</v>
      </c>
      <c r="H612" s="17">
        <v>4.2504702933947556</v>
      </c>
      <c r="I612" s="16">
        <v>9.7944288724957005</v>
      </c>
      <c r="J612" s="16"/>
      <c r="K612" s="16">
        <v>17.084310952137457</v>
      </c>
      <c r="L612" s="19"/>
      <c r="N612" s="16">
        <v>17.084310952137457</v>
      </c>
      <c r="O612" s="19">
        <v>0.82799999999999996</v>
      </c>
      <c r="R612" s="20">
        <v>16.298691702482756</v>
      </c>
      <c r="S612" s="21">
        <v>0.59599999999999997</v>
      </c>
    </row>
    <row r="613" spans="1:19" x14ac:dyDescent="0.2">
      <c r="A613" s="11">
        <f t="shared" si="9"/>
        <v>598</v>
      </c>
      <c r="B613" s="16">
        <v>2.2101853624481009</v>
      </c>
      <c r="C613" s="16">
        <v>3.3426399669260718</v>
      </c>
      <c r="D613" s="16">
        <v>3.2524398021487286</v>
      </c>
      <c r="E613" s="16">
        <v>0.83772772088741476</v>
      </c>
      <c r="F613" s="16">
        <v>11.25102429187973</v>
      </c>
      <c r="H613" s="17">
        <v>3.3426399669260718</v>
      </c>
      <c r="I613" s="16">
        <v>7.4328074899622152</v>
      </c>
      <c r="J613" s="16"/>
      <c r="K613" s="16">
        <v>14.593664258805802</v>
      </c>
      <c r="L613" s="19"/>
      <c r="N613" s="16">
        <v>14.593664258805802</v>
      </c>
      <c r="O613" s="19">
        <v>9.6000000000000002E-2</v>
      </c>
      <c r="R613" s="20">
        <v>16.311102326122636</v>
      </c>
      <c r="S613" s="21">
        <v>0.59699999999999998</v>
      </c>
    </row>
    <row r="614" spans="1:19" x14ac:dyDescent="0.2">
      <c r="A614" s="11">
        <f t="shared" si="9"/>
        <v>599</v>
      </c>
      <c r="B614" s="16">
        <v>2.5188098839425948</v>
      </c>
      <c r="C614" s="16">
        <v>4.8176334631571081</v>
      </c>
      <c r="D614" s="16">
        <v>3.6872674171299877</v>
      </c>
      <c r="E614" s="16">
        <v>0.76171346474984603</v>
      </c>
      <c r="F614" s="16">
        <v>10.696275724796578</v>
      </c>
      <c r="H614" s="17">
        <v>4.8176334631571081</v>
      </c>
      <c r="I614" s="16">
        <v>9.2666143450369418</v>
      </c>
      <c r="J614" s="16"/>
      <c r="K614" s="16">
        <v>15.513909187953686</v>
      </c>
      <c r="L614" s="19"/>
      <c r="N614" s="16">
        <v>15.513909187953686</v>
      </c>
      <c r="O614" s="19">
        <v>0.32500000000000001</v>
      </c>
      <c r="R614" s="20">
        <v>16.318757429340621</v>
      </c>
      <c r="S614" s="21">
        <v>0.59799999999999998</v>
      </c>
    </row>
    <row r="615" spans="1:19" x14ac:dyDescent="0.2">
      <c r="A615" s="11">
        <f t="shared" si="9"/>
        <v>600</v>
      </c>
      <c r="B615" s="16">
        <v>2.1128881876866217</v>
      </c>
      <c r="C615" s="16">
        <v>4.3431625827943208</v>
      </c>
      <c r="D615" s="16">
        <v>3.1998035129654454</v>
      </c>
      <c r="E615" s="16">
        <v>0.97893850559194107</v>
      </c>
      <c r="F615" s="16">
        <v>12.129529098558123</v>
      </c>
      <c r="H615" s="17">
        <v>4.3431625827943208</v>
      </c>
      <c r="I615" s="16">
        <v>8.5219046013517072</v>
      </c>
      <c r="J615" s="16"/>
      <c r="K615" s="16">
        <v>16.472691681352444</v>
      </c>
      <c r="L615" s="19"/>
      <c r="N615" s="16">
        <v>16.472691681352444</v>
      </c>
      <c r="O615" s="19">
        <v>0.65500000000000003</v>
      </c>
      <c r="R615" s="20">
        <v>16.320269464282319</v>
      </c>
      <c r="S615" s="21">
        <v>0.59899999999999998</v>
      </c>
    </row>
    <row r="616" spans="1:19" x14ac:dyDescent="0.2">
      <c r="A616" s="11">
        <f t="shared" si="9"/>
        <v>601</v>
      </c>
      <c r="B616" s="16">
        <v>1.3159326550085098</v>
      </c>
      <c r="C616" s="16">
        <v>3.3828737387957517</v>
      </c>
      <c r="D616" s="16">
        <v>4.1006008955073412</v>
      </c>
      <c r="E616" s="16">
        <v>0.9932082197346972</v>
      </c>
      <c r="F616" s="16">
        <v>12.741301846574061</v>
      </c>
      <c r="H616" s="17">
        <v>3.3828737387957517</v>
      </c>
      <c r="I616" s="16">
        <v>8.4766828540377901</v>
      </c>
      <c r="J616" s="16"/>
      <c r="K616" s="16">
        <v>16.124175585369812</v>
      </c>
      <c r="L616" s="19"/>
      <c r="N616" s="16">
        <v>16.124175585369812</v>
      </c>
      <c r="O616" s="19">
        <v>0.53500000000000003</v>
      </c>
      <c r="R616" s="20">
        <v>16.320875415127375</v>
      </c>
      <c r="S616" s="21">
        <v>0.6</v>
      </c>
    </row>
    <row r="617" spans="1:19" x14ac:dyDescent="0.2">
      <c r="A617" s="11">
        <f t="shared" si="9"/>
        <v>602</v>
      </c>
      <c r="B617" s="16">
        <v>1.9682893303543096</v>
      </c>
      <c r="C617" s="16">
        <v>4.0394186372432159</v>
      </c>
      <c r="D617" s="16">
        <v>4.4089846338501957</v>
      </c>
      <c r="E617" s="16">
        <v>1.0736746500251684</v>
      </c>
      <c r="F617" s="16">
        <v>11.489496076421347</v>
      </c>
      <c r="H617" s="17">
        <v>4.0394186372432159</v>
      </c>
      <c r="I617" s="16">
        <v>9.52207792111858</v>
      </c>
      <c r="J617" s="16"/>
      <c r="K617" s="16">
        <v>15.528914713664562</v>
      </c>
      <c r="L617" s="19"/>
      <c r="N617" s="16">
        <v>15.528914713664562</v>
      </c>
      <c r="O617" s="19">
        <v>0.32800000000000001</v>
      </c>
      <c r="R617" s="20">
        <v>16.32134721550392</v>
      </c>
      <c r="S617" s="21">
        <v>0.60099999999999998</v>
      </c>
    </row>
    <row r="618" spans="1:19" x14ac:dyDescent="0.2">
      <c r="A618" s="11">
        <f t="shared" si="9"/>
        <v>603</v>
      </c>
      <c r="B618" s="16">
        <v>1.5396319718565792</v>
      </c>
      <c r="C618" s="16">
        <v>4.147157379615237</v>
      </c>
      <c r="D618" s="16">
        <v>3.7254949616944941</v>
      </c>
      <c r="E618" s="16">
        <v>0.43464973875961732</v>
      </c>
      <c r="F618" s="16">
        <v>12.173718035512138</v>
      </c>
      <c r="H618" s="17">
        <v>4.147157379615237</v>
      </c>
      <c r="I618" s="16">
        <v>8.3073020800693484</v>
      </c>
      <c r="J618" s="16"/>
      <c r="K618" s="16">
        <v>16.320875415127375</v>
      </c>
      <c r="L618" s="19"/>
      <c r="N618" s="16">
        <v>16.320875415127375</v>
      </c>
      <c r="O618" s="19">
        <v>0.6</v>
      </c>
      <c r="R618" s="20">
        <v>16.321551851811819</v>
      </c>
      <c r="S618" s="21">
        <v>0.60199999999999998</v>
      </c>
    </row>
    <row r="619" spans="1:19" x14ac:dyDescent="0.2">
      <c r="A619" s="11">
        <f t="shared" si="9"/>
        <v>604</v>
      </c>
      <c r="B619" s="16">
        <v>1.9174866616158397</v>
      </c>
      <c r="C619" s="16">
        <v>3.7670704487973126</v>
      </c>
      <c r="D619" s="16">
        <v>3.8466021539798021</v>
      </c>
      <c r="E619" s="16">
        <v>1.0047386240566993</v>
      </c>
      <c r="F619" s="16">
        <v>11.63491518428782</v>
      </c>
      <c r="H619" s="17">
        <v>3.7670704487973126</v>
      </c>
      <c r="I619" s="16">
        <v>8.618411226833814</v>
      </c>
      <c r="J619" s="16"/>
      <c r="K619" s="16">
        <v>15.401985633085133</v>
      </c>
      <c r="L619" s="19"/>
      <c r="N619" s="16">
        <v>15.401985633085133</v>
      </c>
      <c r="O619" s="19">
        <v>0.28399999999999997</v>
      </c>
      <c r="R619" s="20">
        <v>16.323008180203033</v>
      </c>
      <c r="S619" s="21">
        <v>0.60299999999999998</v>
      </c>
    </row>
    <row r="620" spans="1:19" x14ac:dyDescent="0.2">
      <c r="A620" s="11">
        <f t="shared" si="9"/>
        <v>605</v>
      </c>
      <c r="B620" s="16">
        <v>1.4863401298061945</v>
      </c>
      <c r="C620" s="16">
        <v>4.0745745865060599</v>
      </c>
      <c r="D620" s="16">
        <v>3.150422889215406</v>
      </c>
      <c r="E620" s="16">
        <v>0.59890541822460364</v>
      </c>
      <c r="F620" s="16">
        <v>11.037311226857128</v>
      </c>
      <c r="H620" s="17">
        <v>4.0745745865060599</v>
      </c>
      <c r="I620" s="16">
        <v>7.8239028939460695</v>
      </c>
      <c r="J620" s="16"/>
      <c r="K620" s="16">
        <v>15.111885813363187</v>
      </c>
      <c r="L620" s="19"/>
      <c r="N620" s="16">
        <v>15.111885813363187</v>
      </c>
      <c r="O620" s="19">
        <v>0.20899999999999999</v>
      </c>
      <c r="R620" s="20">
        <v>16.325035216519609</v>
      </c>
      <c r="S620" s="21">
        <v>0.60399999999999998</v>
      </c>
    </row>
    <row r="621" spans="1:19" x14ac:dyDescent="0.2">
      <c r="A621" s="11">
        <f t="shared" si="9"/>
        <v>606</v>
      </c>
      <c r="B621" s="16">
        <v>1.9836455799595569</v>
      </c>
      <c r="C621" s="16">
        <v>4.306087599710736</v>
      </c>
      <c r="D621" s="16">
        <v>3.460331015598058</v>
      </c>
      <c r="E621" s="16">
        <v>0.98481019815699256</v>
      </c>
      <c r="F621" s="16">
        <v>13.318906015512766</v>
      </c>
      <c r="H621" s="17">
        <v>4.306087599710736</v>
      </c>
      <c r="I621" s="16">
        <v>8.7512288134657865</v>
      </c>
      <c r="J621" s="16"/>
      <c r="K621" s="16">
        <v>17.624993615223502</v>
      </c>
      <c r="L621" s="19"/>
      <c r="N621" s="16">
        <v>17.624993615223502</v>
      </c>
      <c r="O621" s="19">
        <v>0.92100000000000004</v>
      </c>
      <c r="R621" s="20">
        <v>16.326976987707894</v>
      </c>
      <c r="S621" s="21">
        <v>0.60499999999999998</v>
      </c>
    </row>
    <row r="622" spans="1:19" x14ac:dyDescent="0.2">
      <c r="A622" s="11">
        <f t="shared" si="9"/>
        <v>607</v>
      </c>
      <c r="B622" s="16">
        <v>1.8992819882914773</v>
      </c>
      <c r="C622" s="16">
        <v>3.6576593730424065</v>
      </c>
      <c r="D622" s="16">
        <v>4.2375779411067924</v>
      </c>
      <c r="E622" s="16">
        <v>0.96113723545931862</v>
      </c>
      <c r="F622" s="16">
        <v>12.406787421525223</v>
      </c>
      <c r="H622" s="17">
        <v>3.6576593730424065</v>
      </c>
      <c r="I622" s="16">
        <v>8.8563745496085176</v>
      </c>
      <c r="J622" s="16"/>
      <c r="K622" s="16">
        <v>16.06444679456763</v>
      </c>
      <c r="L622" s="19"/>
      <c r="N622" s="16">
        <v>16.06444679456763</v>
      </c>
      <c r="O622" s="19">
        <v>0.51500000000000001</v>
      </c>
      <c r="R622" s="20">
        <v>16.331242517859209</v>
      </c>
      <c r="S622" s="21">
        <v>0.60599999999999998</v>
      </c>
    </row>
    <row r="623" spans="1:19" x14ac:dyDescent="0.2">
      <c r="A623" s="11">
        <f t="shared" si="9"/>
        <v>608</v>
      </c>
      <c r="B623" s="16">
        <v>1.3314941093558446</v>
      </c>
      <c r="C623" s="16">
        <v>4.0083576878751046</v>
      </c>
      <c r="D623" s="16">
        <v>4.0248441526764509</v>
      </c>
      <c r="E623" s="16">
        <v>1.3075729318879894</v>
      </c>
      <c r="F623" s="16">
        <v>11.012077296356438</v>
      </c>
      <c r="H623" s="17">
        <v>4.0083576878751046</v>
      </c>
      <c r="I623" s="16">
        <v>9.3407747724395449</v>
      </c>
      <c r="J623" s="16"/>
      <c r="K623" s="16">
        <v>15.020434984231542</v>
      </c>
      <c r="L623" s="19"/>
      <c r="N623" s="16">
        <v>15.020434984231542</v>
      </c>
      <c r="O623" s="19">
        <v>0.18</v>
      </c>
      <c r="R623" s="20">
        <v>16.339259713655338</v>
      </c>
      <c r="S623" s="21">
        <v>0.60699999999999998</v>
      </c>
    </row>
    <row r="624" spans="1:19" x14ac:dyDescent="0.2">
      <c r="A624" s="11">
        <f t="shared" si="9"/>
        <v>609</v>
      </c>
      <c r="B624" s="16">
        <v>2.0930788246478187</v>
      </c>
      <c r="C624" s="16">
        <v>3.7408190210990142</v>
      </c>
      <c r="D624" s="16">
        <v>3.7471478650368226</v>
      </c>
      <c r="E624" s="16">
        <v>1.0797030943431309</v>
      </c>
      <c r="F624" s="16">
        <v>13.235237050423166</v>
      </c>
      <c r="H624" s="17">
        <v>3.7408190210990142</v>
      </c>
      <c r="I624" s="16">
        <v>8.5676699804789678</v>
      </c>
      <c r="J624" s="16"/>
      <c r="K624" s="16">
        <v>16.97605607152218</v>
      </c>
      <c r="L624" s="19"/>
      <c r="N624" s="16">
        <v>16.97605607152218</v>
      </c>
      <c r="O624" s="19">
        <v>0.79800000000000004</v>
      </c>
      <c r="R624" s="20">
        <v>16.346018396157888</v>
      </c>
      <c r="S624" s="21">
        <v>0.60799999999999998</v>
      </c>
    </row>
    <row r="625" spans="1:19" x14ac:dyDescent="0.2">
      <c r="A625" s="11">
        <f t="shared" si="9"/>
        <v>610</v>
      </c>
      <c r="B625" s="16">
        <v>1.4063568919955287</v>
      </c>
      <c r="C625" s="16">
        <v>4.074149397732981</v>
      </c>
      <c r="D625" s="16">
        <v>3.3242099462804617</v>
      </c>
      <c r="E625" s="16">
        <v>0.90548399762246845</v>
      </c>
      <c r="F625" s="16">
        <v>12.12405394045345</v>
      </c>
      <c r="H625" s="17">
        <v>4.074149397732981</v>
      </c>
      <c r="I625" s="16">
        <v>8.3038433416359112</v>
      </c>
      <c r="J625" s="16"/>
      <c r="K625" s="16">
        <v>16.198203338186431</v>
      </c>
      <c r="L625" s="19"/>
      <c r="N625" s="16">
        <v>16.198203338186431</v>
      </c>
      <c r="O625" s="19">
        <v>0.55800000000000005</v>
      </c>
      <c r="R625" s="20">
        <v>16.347035893355496</v>
      </c>
      <c r="S625" s="21">
        <v>0.60899999999999999</v>
      </c>
    </row>
    <row r="626" spans="1:19" x14ac:dyDescent="0.2">
      <c r="A626" s="11">
        <f t="shared" si="9"/>
        <v>611</v>
      </c>
      <c r="B626" s="16">
        <v>1.0424612406059168</v>
      </c>
      <c r="C626" s="16">
        <v>4.9061204764293507</v>
      </c>
      <c r="D626" s="16">
        <v>4.0279391567801213</v>
      </c>
      <c r="E626" s="16">
        <v>1.1189175557101407</v>
      </c>
      <c r="F626" s="16">
        <v>10.650732777605299</v>
      </c>
      <c r="H626" s="17">
        <v>4.9061204764293507</v>
      </c>
      <c r="I626" s="16">
        <v>10.052977188919613</v>
      </c>
      <c r="J626" s="16"/>
      <c r="K626" s="16">
        <v>15.55685325403465</v>
      </c>
      <c r="L626" s="19"/>
      <c r="N626" s="16">
        <v>15.55685325403465</v>
      </c>
      <c r="O626" s="19">
        <v>0.33900000000000002</v>
      </c>
      <c r="R626" s="20">
        <v>16.350100322066282</v>
      </c>
      <c r="S626" s="21">
        <v>0.61</v>
      </c>
    </row>
    <row r="627" spans="1:19" x14ac:dyDescent="0.2">
      <c r="A627" s="11">
        <f t="shared" si="9"/>
        <v>612</v>
      </c>
      <c r="B627" s="16">
        <v>1.7921105432396871</v>
      </c>
      <c r="C627" s="16">
        <v>4.1217347289639292</v>
      </c>
      <c r="D627" s="16">
        <v>3.9100766412993835</v>
      </c>
      <c r="E627" s="16">
        <v>0.47739230810839217</v>
      </c>
      <c r="F627" s="16">
        <v>11.902578338151216</v>
      </c>
      <c r="H627" s="17">
        <v>4.1217347289639292</v>
      </c>
      <c r="I627" s="16">
        <v>8.5092036783717049</v>
      </c>
      <c r="J627" s="16"/>
      <c r="K627" s="16">
        <v>16.024313067115145</v>
      </c>
      <c r="L627" s="19"/>
      <c r="N627" s="16">
        <v>16.024313067115145</v>
      </c>
      <c r="O627" s="19">
        <v>0.501</v>
      </c>
      <c r="R627" s="20">
        <v>16.350102027368848</v>
      </c>
      <c r="S627" s="21">
        <v>0.61099999999999999</v>
      </c>
    </row>
    <row r="628" spans="1:19" x14ac:dyDescent="0.2">
      <c r="A628" s="11">
        <f t="shared" si="9"/>
        <v>613</v>
      </c>
      <c r="B628" s="16">
        <v>2.2357046469114721</v>
      </c>
      <c r="C628" s="16">
        <v>3.8432281245186459</v>
      </c>
      <c r="D628" s="16">
        <v>4.0499436962400068</v>
      </c>
      <c r="E628" s="16">
        <v>1.1164448034387533</v>
      </c>
      <c r="F628" s="16">
        <v>11.459989794559078</v>
      </c>
      <c r="H628" s="17">
        <v>3.8432281245186459</v>
      </c>
      <c r="I628" s="16">
        <v>9.0096166241974061</v>
      </c>
      <c r="J628" s="16"/>
      <c r="K628" s="16">
        <v>15.303217919077724</v>
      </c>
      <c r="L628" s="19"/>
      <c r="N628" s="16">
        <v>15.303217919077724</v>
      </c>
      <c r="O628" s="19">
        <v>0.252</v>
      </c>
      <c r="R628" s="20">
        <v>16.351325297742733</v>
      </c>
      <c r="S628" s="21">
        <v>0.61199999999999999</v>
      </c>
    </row>
    <row r="629" spans="1:19" x14ac:dyDescent="0.2">
      <c r="A629" s="11">
        <f t="shared" si="9"/>
        <v>614</v>
      </c>
      <c r="B629" s="16">
        <v>2.5872675501450431</v>
      </c>
      <c r="C629" s="16">
        <v>3.688450316170929</v>
      </c>
      <c r="D629" s="16">
        <v>3.7071075756593928</v>
      </c>
      <c r="E629" s="16">
        <v>0.74433603438228602</v>
      </c>
      <c r="F629" s="16">
        <v>12.669575683787116</v>
      </c>
      <c r="H629" s="17">
        <v>3.688450316170929</v>
      </c>
      <c r="I629" s="16">
        <v>8.1398939262126078</v>
      </c>
      <c r="J629" s="16"/>
      <c r="K629" s="16">
        <v>16.358025999958045</v>
      </c>
      <c r="L629" s="19"/>
      <c r="N629" s="16">
        <v>16.358025999958045</v>
      </c>
      <c r="O629" s="19">
        <v>0.61299999999999999</v>
      </c>
      <c r="R629" s="20">
        <v>16.358025999958045</v>
      </c>
      <c r="S629" s="21">
        <v>0.61299999999999999</v>
      </c>
    </row>
    <row r="630" spans="1:19" x14ac:dyDescent="0.2">
      <c r="A630" s="11">
        <f t="shared" si="9"/>
        <v>615</v>
      </c>
      <c r="B630" s="16">
        <v>1.6671715507545741</v>
      </c>
      <c r="C630" s="16">
        <v>3.4358142885175766</v>
      </c>
      <c r="D630" s="16">
        <v>4.0848829884034785</v>
      </c>
      <c r="E630" s="16">
        <v>1.0417612131968781</v>
      </c>
      <c r="F630" s="16">
        <v>13.630914994166233</v>
      </c>
      <c r="H630" s="17">
        <v>3.4358142885175766</v>
      </c>
      <c r="I630" s="16">
        <v>8.5624584901179333</v>
      </c>
      <c r="J630" s="16"/>
      <c r="K630" s="16">
        <v>17.066729282683809</v>
      </c>
      <c r="L630" s="19"/>
      <c r="N630" s="16">
        <v>17.066729282683809</v>
      </c>
      <c r="O630" s="19">
        <v>0.82</v>
      </c>
      <c r="R630" s="20">
        <v>16.359574414687813</v>
      </c>
      <c r="S630" s="21">
        <v>0.61399999999999999</v>
      </c>
    </row>
    <row r="631" spans="1:19" x14ac:dyDescent="0.2">
      <c r="A631" s="11">
        <f t="shared" si="9"/>
        <v>616</v>
      </c>
      <c r="B631" s="16">
        <v>1.4414895354566397</v>
      </c>
      <c r="C631" s="16">
        <v>4.106423385659582</v>
      </c>
      <c r="D631" s="16">
        <v>4.3712580191859161</v>
      </c>
      <c r="E631" s="16">
        <v>1.0928331091927248</v>
      </c>
      <c r="F631" s="16">
        <v>11.210087935352931</v>
      </c>
      <c r="H631" s="17">
        <v>4.106423385659582</v>
      </c>
      <c r="I631" s="16">
        <v>9.5705145140382228</v>
      </c>
      <c r="J631" s="16"/>
      <c r="K631" s="16">
        <v>15.316511321012513</v>
      </c>
      <c r="L631" s="19"/>
      <c r="N631" s="16">
        <v>15.316511321012513</v>
      </c>
      <c r="O631" s="19">
        <v>0.25600000000000001</v>
      </c>
      <c r="R631" s="20">
        <v>16.360075773642166</v>
      </c>
      <c r="S631" s="21">
        <v>0.61499999999999999</v>
      </c>
    </row>
    <row r="632" spans="1:19" x14ac:dyDescent="0.2">
      <c r="A632" s="11">
        <f t="shared" si="9"/>
        <v>617</v>
      </c>
      <c r="B632" s="16">
        <v>2.3749437382793985</v>
      </c>
      <c r="C632" s="16">
        <v>4.550867298443336</v>
      </c>
      <c r="D632" s="16">
        <v>3.8607812741511225</v>
      </c>
      <c r="E632" s="16">
        <v>0.5628732031036634</v>
      </c>
      <c r="F632" s="16">
        <v>10.359467099362519</v>
      </c>
      <c r="H632" s="17">
        <v>4.550867298443336</v>
      </c>
      <c r="I632" s="16">
        <v>8.9745217756981219</v>
      </c>
      <c r="J632" s="16"/>
      <c r="K632" s="16">
        <v>14.910334397805855</v>
      </c>
      <c r="L632" s="19"/>
      <c r="N632" s="16">
        <v>14.910334397805855</v>
      </c>
      <c r="O632" s="19">
        <v>0.152</v>
      </c>
      <c r="R632" s="20">
        <v>16.361006868843106</v>
      </c>
      <c r="S632" s="21">
        <v>0.61599999999999999</v>
      </c>
    </row>
    <row r="633" spans="1:19" x14ac:dyDescent="0.2">
      <c r="A633" s="11">
        <f t="shared" si="9"/>
        <v>618</v>
      </c>
      <c r="B633" s="16">
        <v>2.6234017746464815</v>
      </c>
      <c r="C633" s="16">
        <v>4.0880243078427156</v>
      </c>
      <c r="D633" s="16">
        <v>4.153142834051323</v>
      </c>
      <c r="E633" s="16">
        <v>0.79414224617357831</v>
      </c>
      <c r="F633" s="16">
        <v>13.510466063336935</v>
      </c>
      <c r="H633" s="17">
        <v>4.0880243078427156</v>
      </c>
      <c r="I633" s="16">
        <v>9.035309388067617</v>
      </c>
      <c r="J633" s="16"/>
      <c r="K633" s="16">
        <v>17.598490371179651</v>
      </c>
      <c r="L633" s="19"/>
      <c r="N633" s="16">
        <v>17.598490371179651</v>
      </c>
      <c r="O633" s="19">
        <v>0.91700000000000004</v>
      </c>
      <c r="R633" s="20">
        <v>16.364923380402615</v>
      </c>
      <c r="S633" s="21">
        <v>0.61699999999999999</v>
      </c>
    </row>
    <row r="634" spans="1:19" x14ac:dyDescent="0.2">
      <c r="A634" s="11">
        <f t="shared" si="9"/>
        <v>619</v>
      </c>
      <c r="B634" s="16">
        <v>0.87279955146368593</v>
      </c>
      <c r="C634" s="16">
        <v>4.5445258466352243</v>
      </c>
      <c r="D634" s="16">
        <v>3.9867765116050577</v>
      </c>
      <c r="E634" s="16">
        <v>0.90627783517993521</v>
      </c>
      <c r="F634" s="16">
        <v>11.641449903720059</v>
      </c>
      <c r="H634" s="17">
        <v>4.5445258466352243</v>
      </c>
      <c r="I634" s="16">
        <v>9.4375801934202173</v>
      </c>
      <c r="J634" s="16"/>
      <c r="K634" s="16">
        <v>16.185975750355283</v>
      </c>
      <c r="L634" s="19"/>
      <c r="N634" s="16">
        <v>16.185975750355283</v>
      </c>
      <c r="O634" s="19">
        <v>0.55400000000000005</v>
      </c>
      <c r="R634" s="20">
        <v>16.367659822586575</v>
      </c>
      <c r="S634" s="21">
        <v>0.61799999999999999</v>
      </c>
    </row>
    <row r="635" spans="1:19" x14ac:dyDescent="0.2">
      <c r="A635" s="11">
        <f t="shared" si="9"/>
        <v>620</v>
      </c>
      <c r="B635" s="16">
        <v>2.2639615104271797</v>
      </c>
      <c r="C635" s="16">
        <v>3.9792441940371646</v>
      </c>
      <c r="D635" s="16">
        <v>3.8218705400176987</v>
      </c>
      <c r="E635" s="16">
        <v>0.75325841842277441</v>
      </c>
      <c r="F635" s="16">
        <v>13.510466063336935</v>
      </c>
      <c r="H635" s="17">
        <v>3.9792441940371646</v>
      </c>
      <c r="I635" s="16">
        <v>8.5543731524776376</v>
      </c>
      <c r="J635" s="16"/>
      <c r="K635" s="16">
        <v>17.489710257374099</v>
      </c>
      <c r="L635" s="19"/>
      <c r="N635" s="16">
        <v>17.489710257374099</v>
      </c>
      <c r="O635" s="19">
        <v>0.90200000000000002</v>
      </c>
      <c r="R635" s="20">
        <v>16.370881707567605</v>
      </c>
      <c r="S635" s="21">
        <v>0.61899999999999999</v>
      </c>
    </row>
    <row r="636" spans="1:19" x14ac:dyDescent="0.2">
      <c r="A636" s="11">
        <f t="shared" si="9"/>
        <v>621</v>
      </c>
      <c r="B636" s="16">
        <v>1.9553614316027961</v>
      </c>
      <c r="C636" s="16">
        <v>4.9335371942142956</v>
      </c>
      <c r="D636" s="16">
        <v>3.8314738436420157</v>
      </c>
      <c r="E636" s="16">
        <v>1.2293222446496657</v>
      </c>
      <c r="F636" s="16">
        <v>12.931895556277595</v>
      </c>
      <c r="H636" s="17">
        <v>4.9335371942142956</v>
      </c>
      <c r="I636" s="16">
        <v>9.994333282505977</v>
      </c>
      <c r="J636" s="16"/>
      <c r="K636" s="16">
        <v>17.865432750491891</v>
      </c>
      <c r="L636" s="19"/>
      <c r="N636" s="16">
        <v>17.865432750491891</v>
      </c>
      <c r="O636" s="19">
        <v>0.95299999999999996</v>
      </c>
      <c r="R636" s="20">
        <v>16.373022430721903</v>
      </c>
      <c r="S636" s="21">
        <v>0.62</v>
      </c>
    </row>
    <row r="637" spans="1:19" x14ac:dyDescent="0.2">
      <c r="A637" s="11">
        <f t="shared" si="9"/>
        <v>622</v>
      </c>
      <c r="B637" s="16">
        <v>0.36800270713865757</v>
      </c>
      <c r="C637" s="16">
        <v>4.7584799277537968</v>
      </c>
      <c r="D637" s="16">
        <v>4.0939224617013679</v>
      </c>
      <c r="E637" s="16">
        <v>0.56882075184694258</v>
      </c>
      <c r="F637" s="16">
        <v>11.354072315327358</v>
      </c>
      <c r="H637" s="17">
        <v>4.7584799277537968</v>
      </c>
      <c r="I637" s="16">
        <v>9.4212231413021073</v>
      </c>
      <c r="J637" s="16"/>
      <c r="K637" s="16">
        <v>16.112552243081154</v>
      </c>
      <c r="L637" s="19"/>
      <c r="N637" s="16">
        <v>16.112552243081154</v>
      </c>
      <c r="O637" s="19">
        <v>0.53100000000000003</v>
      </c>
      <c r="R637" s="20">
        <v>16.374500359612284</v>
      </c>
      <c r="S637" s="21">
        <v>0.621</v>
      </c>
    </row>
    <row r="638" spans="1:19" x14ac:dyDescent="0.2">
      <c r="A638" s="11">
        <f t="shared" si="9"/>
        <v>623</v>
      </c>
      <c r="B638" s="16">
        <v>1.3578558132867329</v>
      </c>
      <c r="C638" s="16">
        <v>4.043563659346546</v>
      </c>
      <c r="D638" s="16">
        <v>3.8283371585330315</v>
      </c>
      <c r="E638" s="16">
        <v>0.96871860957980971</v>
      </c>
      <c r="F638" s="16">
        <v>10.985560978326248</v>
      </c>
      <c r="H638" s="17">
        <v>4.043563659346546</v>
      </c>
      <c r="I638" s="16">
        <v>8.8406194274593872</v>
      </c>
      <c r="J638" s="16"/>
      <c r="K638" s="16">
        <v>15.029124637672794</v>
      </c>
      <c r="L638" s="19"/>
      <c r="N638" s="16">
        <v>15.029124637672794</v>
      </c>
      <c r="O638" s="19">
        <v>0.183</v>
      </c>
      <c r="R638" s="20">
        <v>16.37524955587287</v>
      </c>
      <c r="S638" s="21">
        <v>0.622</v>
      </c>
    </row>
    <row r="639" spans="1:19" x14ac:dyDescent="0.2">
      <c r="A639" s="11">
        <f t="shared" si="9"/>
        <v>624</v>
      </c>
      <c r="B639" s="16">
        <v>2.2004890120588243</v>
      </c>
      <c r="C639" s="16">
        <v>4.1898803247968317</v>
      </c>
      <c r="D639" s="16">
        <v>4.0606458627316897</v>
      </c>
      <c r="E639" s="16">
        <v>0.97089642454284331</v>
      </c>
      <c r="F639" s="16">
        <v>11.486618662558612</v>
      </c>
      <c r="H639" s="17">
        <v>4.1898803247968317</v>
      </c>
      <c r="I639" s="16">
        <v>9.2214226120713647</v>
      </c>
      <c r="J639" s="16"/>
      <c r="K639" s="16">
        <v>15.676498987355444</v>
      </c>
      <c r="L639" s="19"/>
      <c r="N639" s="16">
        <v>15.676498987355444</v>
      </c>
      <c r="O639" s="19">
        <v>0.374</v>
      </c>
      <c r="R639" s="20">
        <v>16.375622448700597</v>
      </c>
      <c r="S639" s="21">
        <v>0.623</v>
      </c>
    </row>
    <row r="640" spans="1:19" x14ac:dyDescent="0.2">
      <c r="A640" s="11">
        <f t="shared" si="9"/>
        <v>625</v>
      </c>
      <c r="B640" s="16">
        <v>1.9455980059792637</v>
      </c>
      <c r="C640" s="16">
        <v>4.4702758360508597</v>
      </c>
      <c r="D640" s="16">
        <v>4.3145195612432872</v>
      </c>
      <c r="E640" s="16">
        <v>0.81042374042772281</v>
      </c>
      <c r="F640" s="16">
        <v>11.394730139101739</v>
      </c>
      <c r="H640" s="17">
        <v>4.4702758360508597</v>
      </c>
      <c r="I640" s="16">
        <v>9.5952191377218696</v>
      </c>
      <c r="J640" s="16"/>
      <c r="K640" s="16">
        <v>15.865005975152599</v>
      </c>
      <c r="L640" s="19"/>
      <c r="N640" s="16">
        <v>15.865005975152599</v>
      </c>
      <c r="O640" s="19">
        <v>0.44800000000000001</v>
      </c>
      <c r="R640" s="20">
        <v>16.380076699002529</v>
      </c>
      <c r="S640" s="21">
        <v>0.624</v>
      </c>
    </row>
    <row r="641" spans="1:19" x14ac:dyDescent="0.2">
      <c r="A641" s="11">
        <f t="shared" si="9"/>
        <v>626</v>
      </c>
      <c r="B641" s="16">
        <v>2.6072525593481259</v>
      </c>
      <c r="C641" s="16">
        <v>4.4780110884894384</v>
      </c>
      <c r="D641" s="16">
        <v>3.9999617292587573</v>
      </c>
      <c r="E641" s="16">
        <v>1.3126680269360804</v>
      </c>
      <c r="F641" s="16">
        <v>11.121571363502881</v>
      </c>
      <c r="H641" s="17">
        <v>4.4780110884894384</v>
      </c>
      <c r="I641" s="16">
        <v>9.7906408446842761</v>
      </c>
      <c r="J641" s="16"/>
      <c r="K641" s="16">
        <v>15.599582451992319</v>
      </c>
      <c r="L641" s="19"/>
      <c r="N641" s="16">
        <v>15.599582451992319</v>
      </c>
      <c r="O641" s="19">
        <v>0.34799999999999998</v>
      </c>
      <c r="R641" s="20">
        <v>16.382823373001884</v>
      </c>
      <c r="S641" s="21">
        <v>0.625</v>
      </c>
    </row>
    <row r="642" spans="1:19" x14ac:dyDescent="0.2">
      <c r="A642" s="11">
        <f t="shared" si="9"/>
        <v>627</v>
      </c>
      <c r="B642" s="16">
        <v>1.0212745615281165</v>
      </c>
      <c r="C642" s="16">
        <v>3.8470406126216403</v>
      </c>
      <c r="D642" s="16">
        <v>4.0633960512459453</v>
      </c>
      <c r="E642" s="16">
        <v>0.79165437571282382</v>
      </c>
      <c r="F642" s="16">
        <v>11.572180513496278</v>
      </c>
      <c r="H642" s="17">
        <v>3.8470406126216403</v>
      </c>
      <c r="I642" s="16">
        <v>8.7020910395804094</v>
      </c>
      <c r="J642" s="16"/>
      <c r="K642" s="16">
        <v>15.419221126117918</v>
      </c>
      <c r="L642" s="19"/>
      <c r="N642" s="16">
        <v>15.419221126117918</v>
      </c>
      <c r="O642" s="19">
        <v>0.29099999999999998</v>
      </c>
      <c r="R642" s="20">
        <v>16.385192606700002</v>
      </c>
      <c r="S642" s="21">
        <v>0.626</v>
      </c>
    </row>
    <row r="643" spans="1:19" x14ac:dyDescent="0.2">
      <c r="A643" s="11">
        <f t="shared" si="9"/>
        <v>628</v>
      </c>
      <c r="B643" s="16">
        <v>2.3122931957477704</v>
      </c>
      <c r="C643" s="16">
        <v>3.474924834430567</v>
      </c>
      <c r="D643" s="16">
        <v>3.6336330573285522</v>
      </c>
      <c r="E643" s="16">
        <v>1.195522216927202</v>
      </c>
      <c r="F643" s="16">
        <v>11.942402837405098</v>
      </c>
      <c r="H643" s="17">
        <v>3.474924834430567</v>
      </c>
      <c r="I643" s="16">
        <v>8.3040801086863212</v>
      </c>
      <c r="J643" s="16"/>
      <c r="K643" s="16">
        <v>15.417327671835665</v>
      </c>
      <c r="L643" s="19"/>
      <c r="N643" s="16">
        <v>15.417327671835665</v>
      </c>
      <c r="O643" s="19">
        <v>0.28999999999999998</v>
      </c>
      <c r="R643" s="20">
        <v>16.388389480576734</v>
      </c>
      <c r="S643" s="21">
        <v>0.627</v>
      </c>
    </row>
    <row r="644" spans="1:19" x14ac:dyDescent="0.2">
      <c r="A644" s="11">
        <f t="shared" si="9"/>
        <v>629</v>
      </c>
      <c r="B644" s="16">
        <v>1.6878466390626272</v>
      </c>
      <c r="C644" s="16">
        <v>3.939091139822267</v>
      </c>
      <c r="D644" s="16">
        <v>4.1449430435513932</v>
      </c>
      <c r="E644" s="16">
        <v>1.3086402230110252</v>
      </c>
      <c r="F644" s="16">
        <v>11.757949353806907</v>
      </c>
      <c r="H644" s="17">
        <v>3.939091139822267</v>
      </c>
      <c r="I644" s="16">
        <v>9.3926744063846854</v>
      </c>
      <c r="J644" s="16"/>
      <c r="K644" s="16">
        <v>15.697040493629174</v>
      </c>
      <c r="L644" s="19"/>
      <c r="N644" s="16">
        <v>15.697040493629174</v>
      </c>
      <c r="O644" s="19">
        <v>0.38600000000000001</v>
      </c>
      <c r="R644" s="20">
        <v>16.388923240279837</v>
      </c>
      <c r="S644" s="21">
        <v>0.628</v>
      </c>
    </row>
    <row r="645" spans="1:19" x14ac:dyDescent="0.2">
      <c r="A645" s="11">
        <f t="shared" si="9"/>
        <v>630</v>
      </c>
      <c r="B645" s="16">
        <v>1.4355243870813865</v>
      </c>
      <c r="C645" s="16">
        <v>3.6245998090671492</v>
      </c>
      <c r="D645" s="16">
        <v>4.3439221002281556</v>
      </c>
      <c r="E645" s="16">
        <v>1.0302549449315848</v>
      </c>
      <c r="F645" s="16">
        <v>11.483300143765518</v>
      </c>
      <c r="H645" s="17">
        <v>3.6245998090671492</v>
      </c>
      <c r="I645" s="16">
        <v>8.9987768542268896</v>
      </c>
      <c r="J645" s="16"/>
      <c r="K645" s="16">
        <v>15.107899952832668</v>
      </c>
      <c r="L645" s="19"/>
      <c r="N645" s="16">
        <v>15.107899952832668</v>
      </c>
      <c r="O645" s="19">
        <v>0.20799999999999999</v>
      </c>
      <c r="R645" s="20">
        <v>16.389401293432456</v>
      </c>
      <c r="S645" s="21">
        <v>0.629</v>
      </c>
    </row>
    <row r="646" spans="1:19" x14ac:dyDescent="0.2">
      <c r="A646" s="11">
        <f t="shared" si="9"/>
        <v>631</v>
      </c>
      <c r="B646" s="16">
        <v>1.6822498360415921</v>
      </c>
      <c r="C646" s="16">
        <v>4.5675963166140718</v>
      </c>
      <c r="D646" s="16">
        <v>4.167194637697321</v>
      </c>
      <c r="E646" s="16">
        <v>0.96653840753424447</v>
      </c>
      <c r="F646" s="16">
        <v>12.223187726078322</v>
      </c>
      <c r="H646" s="17">
        <v>4.5675963166140718</v>
      </c>
      <c r="I646" s="16">
        <v>9.7013293618456373</v>
      </c>
      <c r="J646" s="16"/>
      <c r="K646" s="16">
        <v>16.790784042692394</v>
      </c>
      <c r="L646" s="19"/>
      <c r="N646" s="16">
        <v>16.790784042692394</v>
      </c>
      <c r="O646" s="19">
        <v>0.74299999999999999</v>
      </c>
      <c r="R646" s="20">
        <v>16.391503363061929</v>
      </c>
      <c r="S646" s="21">
        <v>0.63</v>
      </c>
    </row>
    <row r="647" spans="1:19" x14ac:dyDescent="0.2">
      <c r="A647" s="11">
        <f t="shared" si="9"/>
        <v>632</v>
      </c>
      <c r="B647" s="16">
        <v>1.8204799567247392</v>
      </c>
      <c r="C647" s="16">
        <v>4.2876555527109304</v>
      </c>
      <c r="D647" s="16">
        <v>3.7697609471742908</v>
      </c>
      <c r="E647" s="16">
        <v>1.006595243803531</v>
      </c>
      <c r="F647" s="16">
        <v>12.572424596612109</v>
      </c>
      <c r="H647" s="17">
        <v>4.2876555527109304</v>
      </c>
      <c r="I647" s="16">
        <v>9.0640117436887522</v>
      </c>
      <c r="J647" s="16"/>
      <c r="K647" s="16">
        <v>16.860080149323039</v>
      </c>
      <c r="L647" s="19"/>
      <c r="N647" s="16">
        <v>16.860080149323039</v>
      </c>
      <c r="O647" s="19">
        <v>0.76100000000000001</v>
      </c>
      <c r="R647" s="20">
        <v>16.403295530304604</v>
      </c>
      <c r="S647" s="21">
        <v>0.63100000000000001</v>
      </c>
    </row>
    <row r="648" spans="1:19" x14ac:dyDescent="0.2">
      <c r="A648" s="11">
        <f t="shared" si="9"/>
        <v>633</v>
      </c>
      <c r="B648" s="16">
        <v>2.7629842002643272</v>
      </c>
      <c r="C648" s="16">
        <v>4.2948161181848263</v>
      </c>
      <c r="D648" s="16">
        <v>4.1463170010538306</v>
      </c>
      <c r="E648" s="16">
        <v>0.99231545086786355</v>
      </c>
      <c r="F648" s="16">
        <v>12.978370735538192</v>
      </c>
      <c r="H648" s="17">
        <v>4.2948161181848263</v>
      </c>
      <c r="I648" s="16">
        <v>9.4334485701065205</v>
      </c>
      <c r="J648" s="16"/>
      <c r="K648" s="16">
        <v>17.273186853723018</v>
      </c>
      <c r="L648" s="19"/>
      <c r="N648" s="16">
        <v>17.273186853723018</v>
      </c>
      <c r="O648" s="19">
        <v>0.872</v>
      </c>
      <c r="R648" s="20">
        <v>16.403779267799109</v>
      </c>
      <c r="S648" s="21">
        <v>0.63200000000000001</v>
      </c>
    </row>
    <row r="649" spans="1:19" x14ac:dyDescent="0.2">
      <c r="A649" s="11">
        <f t="shared" si="9"/>
        <v>634</v>
      </c>
      <c r="B649" s="16">
        <v>2.0624891072220635</v>
      </c>
      <c r="C649" s="16">
        <v>3.4470226738485508</v>
      </c>
      <c r="D649" s="16">
        <v>4.1515858590437347</v>
      </c>
      <c r="E649" s="16">
        <v>0.84331879863930226</v>
      </c>
      <c r="F649" s="16">
        <v>11.078329437907087</v>
      </c>
      <c r="H649" s="17">
        <v>3.4470226738485508</v>
      </c>
      <c r="I649" s="16">
        <v>8.4419273315315877</v>
      </c>
      <c r="J649" s="16"/>
      <c r="K649" s="16">
        <v>14.525352111755637</v>
      </c>
      <c r="L649" s="19"/>
      <c r="N649" s="16">
        <v>14.525352111755637</v>
      </c>
      <c r="O649" s="19">
        <v>8.5000000000000006E-2</v>
      </c>
      <c r="R649" s="20">
        <v>16.408059577239328</v>
      </c>
      <c r="S649" s="21">
        <v>0.63300000000000001</v>
      </c>
    </row>
    <row r="650" spans="1:19" x14ac:dyDescent="0.2">
      <c r="A650" s="11">
        <f t="shared" si="9"/>
        <v>635</v>
      </c>
      <c r="B650" s="16">
        <v>1.5521125129016582</v>
      </c>
      <c r="C650" s="16">
        <v>3.1413938005280215</v>
      </c>
      <c r="D650" s="16">
        <v>4.0825412737412989</v>
      </c>
      <c r="E650" s="16">
        <v>1.1641416299662524</v>
      </c>
      <c r="F650" s="16">
        <v>12.430419504482416</v>
      </c>
      <c r="H650" s="17">
        <v>3.1413938005280215</v>
      </c>
      <c r="I650" s="16">
        <v>8.3880767042355728</v>
      </c>
      <c r="J650" s="16"/>
      <c r="K650" s="16">
        <v>15.571813305010437</v>
      </c>
      <c r="L650" s="19"/>
      <c r="N650" s="16">
        <v>15.571813305010437</v>
      </c>
      <c r="O650" s="19">
        <v>0.34499999999999997</v>
      </c>
      <c r="R650" s="20">
        <v>16.416630427935161</v>
      </c>
      <c r="S650" s="21">
        <v>0.63400000000000001</v>
      </c>
    </row>
    <row r="651" spans="1:19" x14ac:dyDescent="0.2">
      <c r="A651" s="11">
        <f t="shared" si="9"/>
        <v>636</v>
      </c>
      <c r="B651" s="16">
        <v>2.2118576958309859</v>
      </c>
      <c r="C651" s="16">
        <v>3.7798283857264323</v>
      </c>
      <c r="D651" s="16">
        <v>3.9186939996889123</v>
      </c>
      <c r="E651" s="16">
        <v>0.89750371548780095</v>
      </c>
      <c r="F651" s="16">
        <v>12.060662159739877</v>
      </c>
      <c r="H651" s="17">
        <v>3.7798283857264323</v>
      </c>
      <c r="I651" s="16">
        <v>8.5960261009031456</v>
      </c>
      <c r="J651" s="16"/>
      <c r="K651" s="16">
        <v>15.840490545466309</v>
      </c>
      <c r="L651" s="19"/>
      <c r="N651" s="16">
        <v>15.840490545466309</v>
      </c>
      <c r="O651" s="19">
        <v>0.438</v>
      </c>
      <c r="R651" s="20">
        <v>16.418926902057137</v>
      </c>
      <c r="S651" s="21">
        <v>0.63500000000000001</v>
      </c>
    </row>
    <row r="652" spans="1:19" x14ac:dyDescent="0.2">
      <c r="A652" s="11">
        <f t="shared" si="9"/>
        <v>637</v>
      </c>
      <c r="B652" s="16">
        <v>1.6913709310319973</v>
      </c>
      <c r="C652" s="16">
        <v>4.4464038738660747</v>
      </c>
      <c r="D652" s="16">
        <v>3.508596104078606</v>
      </c>
      <c r="E652" s="16">
        <v>0.96467993116766593</v>
      </c>
      <c r="F652" s="16">
        <v>13.857970346463844</v>
      </c>
      <c r="H652" s="17">
        <v>4.4464038738660747</v>
      </c>
      <c r="I652" s="16">
        <v>8.9196799091123466</v>
      </c>
      <c r="J652" s="16"/>
      <c r="K652" s="16">
        <v>18.304374220329919</v>
      </c>
      <c r="L652" s="19"/>
      <c r="N652" s="16">
        <v>18.304374220329919</v>
      </c>
      <c r="O652" s="19">
        <v>0.98299999999999998</v>
      </c>
      <c r="R652" s="20">
        <v>16.420734522776911</v>
      </c>
      <c r="S652" s="21">
        <v>0.63600000000000001</v>
      </c>
    </row>
    <row r="653" spans="1:19" x14ac:dyDescent="0.2">
      <c r="A653" s="11">
        <f t="shared" si="9"/>
        <v>638</v>
      </c>
      <c r="B653" s="16">
        <v>2.4453227120393422</v>
      </c>
      <c r="C653" s="16">
        <v>3.9453285681738635</v>
      </c>
      <c r="D653" s="16">
        <v>3.5369437347108033</v>
      </c>
      <c r="E653" s="16">
        <v>1.1734629220209172</v>
      </c>
      <c r="F653" s="16">
        <v>12.871139036462409</v>
      </c>
      <c r="H653" s="17">
        <v>3.9453285681738635</v>
      </c>
      <c r="I653" s="16">
        <v>8.6557352249055839</v>
      </c>
      <c r="J653" s="16"/>
      <c r="K653" s="16">
        <v>16.816467604636273</v>
      </c>
      <c r="L653" s="19"/>
      <c r="N653" s="16">
        <v>16.816467604636273</v>
      </c>
      <c r="O653" s="19">
        <v>0.752</v>
      </c>
      <c r="R653" s="20">
        <v>16.425527559855254</v>
      </c>
      <c r="S653" s="21">
        <v>0.63700000000000001</v>
      </c>
    </row>
    <row r="654" spans="1:19" x14ac:dyDescent="0.2">
      <c r="A654" s="11">
        <f t="shared" si="9"/>
        <v>639</v>
      </c>
      <c r="B654" s="16">
        <v>1.9673696038371418</v>
      </c>
      <c r="C654" s="16">
        <v>3.8553965951941791</v>
      </c>
      <c r="D654" s="16">
        <v>4.1815211570601605</v>
      </c>
      <c r="E654" s="16">
        <v>1.1307182308210031</v>
      </c>
      <c r="F654" s="16">
        <v>13.139721916842973</v>
      </c>
      <c r="H654" s="17">
        <v>3.8553965951941791</v>
      </c>
      <c r="I654" s="16">
        <v>9.1676359830753427</v>
      </c>
      <c r="J654" s="16"/>
      <c r="K654" s="16">
        <v>16.995118512037152</v>
      </c>
      <c r="L654" s="19"/>
      <c r="N654" s="16">
        <v>16.995118512037152</v>
      </c>
      <c r="O654" s="19">
        <v>0.80700000000000005</v>
      </c>
      <c r="R654" s="20">
        <v>16.430702584708342</v>
      </c>
      <c r="S654" s="21">
        <v>0.63800000000000001</v>
      </c>
    </row>
    <row r="655" spans="1:19" x14ac:dyDescent="0.2">
      <c r="A655" s="11">
        <f t="shared" si="9"/>
        <v>640</v>
      </c>
      <c r="B655" s="16">
        <v>1.420064114019624</v>
      </c>
      <c r="C655" s="16">
        <v>4.6239008598640794</v>
      </c>
      <c r="D655" s="16">
        <v>3.8869982475753204</v>
      </c>
      <c r="E655" s="16">
        <v>0.57994031274211011</v>
      </c>
      <c r="F655" s="16">
        <v>13.430007614544593</v>
      </c>
      <c r="H655" s="17">
        <v>4.6239008598640794</v>
      </c>
      <c r="I655" s="16">
        <v>9.0908394201815099</v>
      </c>
      <c r="J655" s="16"/>
      <c r="K655" s="16">
        <v>18.053908474408672</v>
      </c>
      <c r="L655" s="19"/>
      <c r="N655" s="16">
        <v>18.053908474408672</v>
      </c>
      <c r="O655" s="19">
        <v>0.96799999999999997</v>
      </c>
      <c r="R655" s="20">
        <v>16.43224304135947</v>
      </c>
      <c r="S655" s="21">
        <v>0.63900000000000001</v>
      </c>
    </row>
    <row r="656" spans="1:19" x14ac:dyDescent="0.2">
      <c r="A656" s="11">
        <f t="shared" si="9"/>
        <v>641</v>
      </c>
      <c r="B656" s="16">
        <v>2.1276140437767026</v>
      </c>
      <c r="C656" s="16">
        <v>5.0947132977889851</v>
      </c>
      <c r="D656" s="16">
        <v>4.2473108347658126</v>
      </c>
      <c r="E656" s="16">
        <v>1.0162809637913597</v>
      </c>
      <c r="F656" s="16">
        <v>12.305598177874344</v>
      </c>
      <c r="H656" s="17">
        <v>5.0947132977889851</v>
      </c>
      <c r="I656" s="16">
        <v>10.358305096346157</v>
      </c>
      <c r="J656" s="16"/>
      <c r="K656" s="16">
        <v>17.400311475663329</v>
      </c>
      <c r="L656" s="19"/>
      <c r="N656" s="16">
        <v>17.400311475663329</v>
      </c>
      <c r="O656" s="19">
        <v>0.88800000000000001</v>
      </c>
      <c r="R656" s="20">
        <v>16.437047447121586</v>
      </c>
      <c r="S656" s="21">
        <v>0.64</v>
      </c>
    </row>
    <row r="657" spans="1:19" x14ac:dyDescent="0.2">
      <c r="A657" s="11">
        <f t="shared" si="9"/>
        <v>642</v>
      </c>
      <c r="B657" s="16">
        <v>2.1965986484719906</v>
      </c>
      <c r="C657" s="16">
        <v>4.744632870919304</v>
      </c>
      <c r="D657" s="16">
        <v>4.0371877929410402</v>
      </c>
      <c r="E657" s="16">
        <v>0.71891891004815989</v>
      </c>
      <c r="F657" s="16">
        <v>11.78746586748457</v>
      </c>
      <c r="H657" s="17">
        <v>4.744632870919304</v>
      </c>
      <c r="I657" s="16">
        <v>9.5007395739085041</v>
      </c>
      <c r="J657" s="16"/>
      <c r="K657" s="16">
        <v>16.532098738403874</v>
      </c>
      <c r="L657" s="19"/>
      <c r="N657" s="16">
        <v>16.532098738403874</v>
      </c>
      <c r="O657" s="19">
        <v>0.67300000000000004</v>
      </c>
      <c r="R657" s="20">
        <v>16.44286935008131</v>
      </c>
      <c r="S657" s="21">
        <v>0.64100000000000001</v>
      </c>
    </row>
    <row r="658" spans="1:19" x14ac:dyDescent="0.2">
      <c r="A658" s="11">
        <f t="shared" ref="A658:A721" si="10">+A657+1</f>
        <v>643</v>
      </c>
      <c r="B658" s="16">
        <v>1.7033614818064962</v>
      </c>
      <c r="C658" s="16">
        <v>4.0027347368813935</v>
      </c>
      <c r="D658" s="16">
        <v>4.0733957033389743</v>
      </c>
      <c r="E658" s="16">
        <v>1.553344827494584</v>
      </c>
      <c r="F658" s="16">
        <v>11.920319169177674</v>
      </c>
      <c r="H658" s="17">
        <v>4.0027347368813935</v>
      </c>
      <c r="I658" s="16">
        <v>9.6294752677149518</v>
      </c>
      <c r="J658" s="16"/>
      <c r="K658" s="16">
        <v>15.923053906059067</v>
      </c>
      <c r="L658" s="19"/>
      <c r="N658" s="16">
        <v>15.923053906059067</v>
      </c>
      <c r="O658" s="19">
        <v>0.46800000000000003</v>
      </c>
      <c r="R658" s="20">
        <v>16.444312036051997</v>
      </c>
      <c r="S658" s="21">
        <v>0.64200000000000002</v>
      </c>
    </row>
    <row r="659" spans="1:19" x14ac:dyDescent="0.2">
      <c r="A659" s="11">
        <f t="shared" si="10"/>
        <v>644</v>
      </c>
      <c r="B659" s="16">
        <v>1.9660661842426634</v>
      </c>
      <c r="C659" s="16">
        <v>3.4609095210762462</v>
      </c>
      <c r="D659" s="16">
        <v>4.105039922573269</v>
      </c>
      <c r="E659" s="16">
        <v>1.073993723390231</v>
      </c>
      <c r="F659" s="16">
        <v>10.337630131572951</v>
      </c>
      <c r="H659" s="17">
        <v>3.4609095210762462</v>
      </c>
      <c r="I659" s="16">
        <v>8.6399431670397462</v>
      </c>
      <c r="J659" s="16"/>
      <c r="K659" s="16">
        <v>13.798539652649197</v>
      </c>
      <c r="L659" s="19"/>
      <c r="N659" s="16">
        <v>13.798539652649197</v>
      </c>
      <c r="O659" s="19">
        <v>2.1000000000000001E-2</v>
      </c>
      <c r="R659" s="20">
        <v>16.446896137873409</v>
      </c>
      <c r="S659" s="21">
        <v>0.64300000000000002</v>
      </c>
    </row>
    <row r="660" spans="1:19" x14ac:dyDescent="0.2">
      <c r="A660" s="11">
        <f t="shared" si="10"/>
        <v>645</v>
      </c>
      <c r="B660" s="16">
        <v>2.2172259883082006</v>
      </c>
      <c r="C660" s="16">
        <v>3.4288918969687074</v>
      </c>
      <c r="D660" s="16">
        <v>3.8453539973297666</v>
      </c>
      <c r="E660" s="16">
        <v>1.3855753625430225</v>
      </c>
      <c r="F660" s="16">
        <v>10.948255779396277</v>
      </c>
      <c r="H660" s="17">
        <v>3.4288918969687074</v>
      </c>
      <c r="I660" s="16">
        <v>8.6598212568414965</v>
      </c>
      <c r="J660" s="16"/>
      <c r="K660" s="16">
        <v>14.377147676364984</v>
      </c>
      <c r="L660" s="19"/>
      <c r="N660" s="16">
        <v>14.377147676364984</v>
      </c>
      <c r="O660" s="19">
        <v>6.8000000000000005E-2</v>
      </c>
      <c r="R660" s="20">
        <v>16.447062120656483</v>
      </c>
      <c r="S660" s="21">
        <v>0.64400000000000002</v>
      </c>
    </row>
    <row r="661" spans="1:19" x14ac:dyDescent="0.2">
      <c r="A661" s="11">
        <f t="shared" si="10"/>
        <v>646</v>
      </c>
      <c r="B661" s="16">
        <v>2.1725203446767409</v>
      </c>
      <c r="C661" s="16">
        <v>3.9497515545954229</v>
      </c>
      <c r="D661" s="16">
        <v>3.4874388257812825</v>
      </c>
      <c r="E661" s="16">
        <v>1.1078701377537072</v>
      </c>
      <c r="F661" s="16">
        <v>10.728521859447937</v>
      </c>
      <c r="H661" s="17">
        <v>3.9497515545954229</v>
      </c>
      <c r="I661" s="16">
        <v>8.5450605181304127</v>
      </c>
      <c r="J661" s="16"/>
      <c r="K661" s="16">
        <v>14.67827341404336</v>
      </c>
      <c r="L661" s="19"/>
      <c r="N661" s="16">
        <v>14.67827341404336</v>
      </c>
      <c r="O661" s="19">
        <v>0.111</v>
      </c>
      <c r="R661" s="20">
        <v>16.4497258032643</v>
      </c>
      <c r="S661" s="21">
        <v>0.64500000000000002</v>
      </c>
    </row>
    <row r="662" spans="1:19" x14ac:dyDescent="0.2">
      <c r="A662" s="11">
        <f t="shared" si="10"/>
        <v>647</v>
      </c>
      <c r="B662" s="16">
        <v>2.6395339369191788</v>
      </c>
      <c r="C662" s="16">
        <v>3.4750578480307013</v>
      </c>
      <c r="D662" s="16">
        <v>3.9510361863030994</v>
      </c>
      <c r="E662" s="16">
        <v>0.65881270236423006</v>
      </c>
      <c r="F662" s="16">
        <v>11.370666046161205</v>
      </c>
      <c r="H662" s="17">
        <v>3.4750578480307013</v>
      </c>
      <c r="I662" s="16">
        <v>8.0849067366980307</v>
      </c>
      <c r="J662" s="16"/>
      <c r="K662" s="16">
        <v>14.845723894191906</v>
      </c>
      <c r="L662" s="19"/>
      <c r="N662" s="16">
        <v>14.845723894191906</v>
      </c>
      <c r="O662" s="19">
        <v>0.13800000000000001</v>
      </c>
      <c r="R662" s="20">
        <v>16.449832668891759</v>
      </c>
      <c r="S662" s="21">
        <v>0.64600000000000002</v>
      </c>
    </row>
    <row r="663" spans="1:19" x14ac:dyDescent="0.2">
      <c r="A663" s="11">
        <f t="shared" si="10"/>
        <v>648</v>
      </c>
      <c r="B663" s="16">
        <v>1.2086009115155321</v>
      </c>
      <c r="C663" s="16">
        <v>3.5919483808393124</v>
      </c>
      <c r="D663" s="16">
        <v>4.2354787341118936</v>
      </c>
      <c r="E663" s="16">
        <v>1.2247088098101813</v>
      </c>
      <c r="F663" s="16">
        <v>12.503630417370005</v>
      </c>
      <c r="H663" s="17">
        <v>3.5919483808393124</v>
      </c>
      <c r="I663" s="16">
        <v>9.0521359247613873</v>
      </c>
      <c r="J663" s="16"/>
      <c r="K663" s="16">
        <v>16.095578798209317</v>
      </c>
      <c r="L663" s="19"/>
      <c r="N663" s="16">
        <v>16.095578798209317</v>
      </c>
      <c r="O663" s="19">
        <v>0.52600000000000002</v>
      </c>
      <c r="R663" s="20">
        <v>16.451773303211667</v>
      </c>
      <c r="S663" s="21">
        <v>0.64700000000000002</v>
      </c>
    </row>
    <row r="664" spans="1:19" x14ac:dyDescent="0.2">
      <c r="A664" s="11">
        <f t="shared" si="10"/>
        <v>649</v>
      </c>
      <c r="B664" s="16">
        <v>2.0918726072995923</v>
      </c>
      <c r="C664" s="16">
        <v>4.9339737516711466</v>
      </c>
      <c r="D664" s="16">
        <v>4.4394087363834842</v>
      </c>
      <c r="E664" s="16">
        <v>1.0056849696647987</v>
      </c>
      <c r="F664" s="16">
        <v>12.194024778465973</v>
      </c>
      <c r="H664" s="17">
        <v>4.9339737516711466</v>
      </c>
      <c r="I664" s="16">
        <v>10.37906745771943</v>
      </c>
      <c r="J664" s="16"/>
      <c r="K664" s="16">
        <v>17.12799853013712</v>
      </c>
      <c r="L664" s="19"/>
      <c r="N664" s="16">
        <v>17.12799853013712</v>
      </c>
      <c r="O664" s="19">
        <v>0.83899999999999997</v>
      </c>
      <c r="R664" s="20">
        <v>16.452271251560887</v>
      </c>
      <c r="S664" s="21">
        <v>0.64800000000000002</v>
      </c>
    </row>
    <row r="665" spans="1:19" x14ac:dyDescent="0.2">
      <c r="A665" s="11">
        <f t="shared" si="10"/>
        <v>650</v>
      </c>
      <c r="B665" s="16">
        <v>2.5760557542089373</v>
      </c>
      <c r="C665" s="16">
        <v>4.1047027353706653</v>
      </c>
      <c r="D665" s="16">
        <v>4.3348864161125675</v>
      </c>
      <c r="E665" s="16">
        <v>1.2361615013342089</v>
      </c>
      <c r="F665" s="16">
        <v>11.213218870863784</v>
      </c>
      <c r="H665" s="17">
        <v>4.1047027353706653</v>
      </c>
      <c r="I665" s="16">
        <v>9.6757506528174417</v>
      </c>
      <c r="J665" s="16"/>
      <c r="K665" s="16">
        <v>15.317921606234449</v>
      </c>
      <c r="L665" s="19"/>
      <c r="N665" s="16">
        <v>15.317921606234449</v>
      </c>
      <c r="O665" s="19">
        <v>0.25700000000000001</v>
      </c>
      <c r="R665" s="20">
        <v>16.45313981900108</v>
      </c>
      <c r="S665" s="21">
        <v>0.64900000000000002</v>
      </c>
    </row>
    <row r="666" spans="1:19" x14ac:dyDescent="0.2">
      <c r="A666" s="11">
        <f t="shared" si="10"/>
        <v>651</v>
      </c>
      <c r="B666" s="16">
        <v>1.7606130364147248</v>
      </c>
      <c r="C666" s="16">
        <v>4.488322484670789</v>
      </c>
      <c r="D666" s="16">
        <v>4.4733143396151718</v>
      </c>
      <c r="E666" s="16">
        <v>1.306893409060649</v>
      </c>
      <c r="F666" s="16">
        <v>11.112421846803045</v>
      </c>
      <c r="H666" s="17">
        <v>4.488322484670789</v>
      </c>
      <c r="I666" s="16">
        <v>10.26853023334661</v>
      </c>
      <c r="J666" s="16"/>
      <c r="K666" s="16">
        <v>15.600744331473834</v>
      </c>
      <c r="L666" s="19"/>
      <c r="N666" s="16">
        <v>15.600744331473834</v>
      </c>
      <c r="O666" s="19">
        <v>0.34899999999999998</v>
      </c>
      <c r="R666" s="20">
        <v>16.460056526208064</v>
      </c>
      <c r="S666" s="21">
        <v>0.65</v>
      </c>
    </row>
    <row r="667" spans="1:19" x14ac:dyDescent="0.2">
      <c r="A667" s="11">
        <f t="shared" si="10"/>
        <v>652</v>
      </c>
      <c r="B667" s="16">
        <v>1.6753854247799609</v>
      </c>
      <c r="C667" s="16">
        <v>4.8826373232295737</v>
      </c>
      <c r="D667" s="16">
        <v>4.1028448492661482</v>
      </c>
      <c r="E667" s="16">
        <v>0.86951145956481923</v>
      </c>
      <c r="F667" s="16">
        <v>14.140823198715225</v>
      </c>
      <c r="H667" s="17">
        <v>4.8826373232295737</v>
      </c>
      <c r="I667" s="16">
        <v>9.8549936320605411</v>
      </c>
      <c r="J667" s="16"/>
      <c r="K667" s="16">
        <v>19.023460521944799</v>
      </c>
      <c r="L667" s="19"/>
      <c r="N667" s="16">
        <v>19.023460521944799</v>
      </c>
      <c r="O667" s="19">
        <v>0.996</v>
      </c>
      <c r="R667" s="20">
        <v>16.463903688796563</v>
      </c>
      <c r="S667" s="21">
        <v>0.65100000000000002</v>
      </c>
    </row>
    <row r="668" spans="1:19" x14ac:dyDescent="0.2">
      <c r="A668" s="11">
        <f t="shared" si="10"/>
        <v>653</v>
      </c>
      <c r="B668" s="16">
        <v>1.8716748450533487</v>
      </c>
      <c r="C668" s="16">
        <v>3.8375130871863803</v>
      </c>
      <c r="D668" s="16">
        <v>3.6035545282211388</v>
      </c>
      <c r="E668" s="16">
        <v>0.95265884876971541</v>
      </c>
      <c r="F668" s="16">
        <v>12.842101144371554</v>
      </c>
      <c r="H668" s="17">
        <v>3.8375130871863803</v>
      </c>
      <c r="I668" s="16">
        <v>8.3937264641772344</v>
      </c>
      <c r="J668" s="16"/>
      <c r="K668" s="16">
        <v>16.679614231557935</v>
      </c>
      <c r="L668" s="19"/>
      <c r="N668" s="16">
        <v>16.679614231557935</v>
      </c>
      <c r="O668" s="19">
        <v>0.71399999999999997</v>
      </c>
      <c r="R668" s="20">
        <v>16.464300455860212</v>
      </c>
      <c r="S668" s="21">
        <v>0.65200000000000002</v>
      </c>
    </row>
    <row r="669" spans="1:19" x14ac:dyDescent="0.2">
      <c r="A669" s="11">
        <f t="shared" si="10"/>
        <v>654</v>
      </c>
      <c r="B669" s="16">
        <v>2.1356124812446069</v>
      </c>
      <c r="C669" s="16">
        <v>3.8803917833356536</v>
      </c>
      <c r="D669" s="16">
        <v>4.1386348128562531</v>
      </c>
      <c r="E669" s="16">
        <v>1.0087202777194761</v>
      </c>
      <c r="F669" s="16">
        <v>13.098651409847662</v>
      </c>
      <c r="H669" s="17">
        <v>3.8803917833356536</v>
      </c>
      <c r="I669" s="16">
        <v>9.0277468739113829</v>
      </c>
      <c r="J669" s="16"/>
      <c r="K669" s="16">
        <v>16.979043193183315</v>
      </c>
      <c r="L669" s="19"/>
      <c r="N669" s="16">
        <v>16.979043193183315</v>
      </c>
      <c r="O669" s="19">
        <v>0.79900000000000004</v>
      </c>
      <c r="R669" s="20">
        <v>16.466217784378387</v>
      </c>
      <c r="S669" s="21">
        <v>0.65300000000000002</v>
      </c>
    </row>
    <row r="670" spans="1:19" x14ac:dyDescent="0.2">
      <c r="A670" s="11">
        <f t="shared" si="10"/>
        <v>655</v>
      </c>
      <c r="B670" s="16">
        <v>1.6900743326477823</v>
      </c>
      <c r="C670" s="16">
        <v>4.2063472948066192</v>
      </c>
      <c r="D670" s="16">
        <v>3.8281333005252236</v>
      </c>
      <c r="E670" s="16">
        <v>1.0132406163402266</v>
      </c>
      <c r="F670" s="16">
        <v>10.670987224613782</v>
      </c>
      <c r="H670" s="17">
        <v>4.2063472948066192</v>
      </c>
      <c r="I670" s="16">
        <v>9.0477212116720693</v>
      </c>
      <c r="J670" s="16"/>
      <c r="K670" s="16">
        <v>14.877334519420401</v>
      </c>
      <c r="L670" s="19"/>
      <c r="N670" s="16">
        <v>14.877334519420401</v>
      </c>
      <c r="O670" s="19">
        <v>0.14399999999999999</v>
      </c>
      <c r="R670" s="20">
        <v>16.472143710794626</v>
      </c>
      <c r="S670" s="21">
        <v>0.65400000000000003</v>
      </c>
    </row>
    <row r="671" spans="1:19" x14ac:dyDescent="0.2">
      <c r="A671" s="11">
        <f t="shared" si="10"/>
        <v>656</v>
      </c>
      <c r="B671" s="16">
        <v>1.5419648257666267</v>
      </c>
      <c r="C671" s="16">
        <v>4.1121429704653565</v>
      </c>
      <c r="D671" s="16">
        <v>4.1412800410207637</v>
      </c>
      <c r="E671" s="16">
        <v>0.65860370002701529</v>
      </c>
      <c r="F671" s="16">
        <v>12.938648554438259</v>
      </c>
      <c r="H671" s="17">
        <v>4.1121429704653565</v>
      </c>
      <c r="I671" s="16">
        <v>8.9120267115131355</v>
      </c>
      <c r="J671" s="16"/>
      <c r="K671" s="16">
        <v>17.050791524903616</v>
      </c>
      <c r="L671" s="19"/>
      <c r="N671" s="16">
        <v>17.050791524903616</v>
      </c>
      <c r="O671" s="19">
        <v>0.81699999999999995</v>
      </c>
      <c r="R671" s="20">
        <v>16.472691681352444</v>
      </c>
      <c r="S671" s="21">
        <v>0.65500000000000003</v>
      </c>
    </row>
    <row r="672" spans="1:19" x14ac:dyDescent="0.2">
      <c r="A672" s="11">
        <f t="shared" si="10"/>
        <v>657</v>
      </c>
      <c r="B672" s="16">
        <v>1.9962705032885424</v>
      </c>
      <c r="C672" s="16">
        <v>4.1110447556129657</v>
      </c>
      <c r="D672" s="16">
        <v>4.2647084863838245</v>
      </c>
      <c r="E672" s="16">
        <v>1.3429654088904499</v>
      </c>
      <c r="F672" s="16">
        <v>11.560161541012349</v>
      </c>
      <c r="H672" s="17">
        <v>4.1110447556129657</v>
      </c>
      <c r="I672" s="16">
        <v>9.7187186508872401</v>
      </c>
      <c r="J672" s="16"/>
      <c r="K672" s="16">
        <v>15.671206296625314</v>
      </c>
      <c r="L672" s="19"/>
      <c r="N672" s="16">
        <v>15.671206296625314</v>
      </c>
      <c r="O672" s="19">
        <v>0.371</v>
      </c>
      <c r="R672" s="20">
        <v>16.474868784294813</v>
      </c>
      <c r="S672" s="21">
        <v>0.65600000000000003</v>
      </c>
    </row>
    <row r="673" spans="1:19" x14ac:dyDescent="0.2">
      <c r="A673" s="11">
        <f t="shared" si="10"/>
        <v>658</v>
      </c>
      <c r="B673" s="16">
        <v>0.77263689995743334</v>
      </c>
      <c r="C673" s="16">
        <v>4.3177035523549421</v>
      </c>
      <c r="D673" s="16">
        <v>4.0522657071542199</v>
      </c>
      <c r="E673" s="16">
        <v>1.0828890538286942</v>
      </c>
      <c r="F673" s="16">
        <v>11.895427436058526</v>
      </c>
      <c r="H673" s="17">
        <v>4.3177035523549421</v>
      </c>
      <c r="I673" s="16">
        <v>9.4528583133378561</v>
      </c>
      <c r="J673" s="16"/>
      <c r="K673" s="16">
        <v>16.213130988413468</v>
      </c>
      <c r="L673" s="19"/>
      <c r="N673" s="16">
        <v>16.213130988413468</v>
      </c>
      <c r="O673" s="19">
        <v>0.56699999999999995</v>
      </c>
      <c r="R673" s="20">
        <v>16.475436081615044</v>
      </c>
      <c r="S673" s="21">
        <v>0.65700000000000003</v>
      </c>
    </row>
    <row r="674" spans="1:19" x14ac:dyDescent="0.2">
      <c r="A674" s="11">
        <f t="shared" si="10"/>
        <v>659</v>
      </c>
      <c r="B674" s="16">
        <v>1.6542669578047935</v>
      </c>
      <c r="C674" s="16">
        <v>3.9681358531233855</v>
      </c>
      <c r="D674" s="16">
        <v>4.039574977790835</v>
      </c>
      <c r="E674" s="16">
        <v>1.3964795555475575</v>
      </c>
      <c r="F674" s="16">
        <v>12.284026100416668</v>
      </c>
      <c r="H674" s="17">
        <v>3.9681358531233855</v>
      </c>
      <c r="I674" s="16">
        <v>9.404190386461778</v>
      </c>
      <c r="J674" s="16"/>
      <c r="K674" s="16">
        <v>16.252161953540053</v>
      </c>
      <c r="L674" s="19"/>
      <c r="N674" s="16">
        <v>16.252161953540053</v>
      </c>
      <c r="O674" s="19">
        <v>0.58199999999999996</v>
      </c>
      <c r="R674" s="20">
        <v>16.48002789299062</v>
      </c>
      <c r="S674" s="21">
        <v>0.65800000000000003</v>
      </c>
    </row>
    <row r="675" spans="1:19" x14ac:dyDescent="0.2">
      <c r="A675" s="11">
        <f t="shared" si="10"/>
        <v>660</v>
      </c>
      <c r="B675" s="16">
        <v>1.618027004544274</v>
      </c>
      <c r="C675" s="16">
        <v>3.980200868776592</v>
      </c>
      <c r="D675" s="16">
        <v>3.930413940546714</v>
      </c>
      <c r="E675" s="16">
        <v>1.4212383755657356</v>
      </c>
      <c r="F675" s="16">
        <v>11.414549165521748</v>
      </c>
      <c r="H675" s="17">
        <v>3.980200868776592</v>
      </c>
      <c r="I675" s="16">
        <v>9.3318531848890416</v>
      </c>
      <c r="J675" s="16"/>
      <c r="K675" s="16">
        <v>15.39475003429834</v>
      </c>
      <c r="L675" s="19"/>
      <c r="N675" s="16">
        <v>15.39475003429834</v>
      </c>
      <c r="O675" s="19">
        <v>0.28299999999999997</v>
      </c>
      <c r="R675" s="20">
        <v>16.480304152006283</v>
      </c>
      <c r="S675" s="21">
        <v>0.65900000000000003</v>
      </c>
    </row>
    <row r="676" spans="1:19" x14ac:dyDescent="0.2">
      <c r="A676" s="11">
        <f t="shared" si="10"/>
        <v>661</v>
      </c>
      <c r="B676" s="16">
        <v>3.0247822501696646</v>
      </c>
      <c r="C676" s="16">
        <v>4.6538357411045581</v>
      </c>
      <c r="D676" s="16">
        <v>4.1456717033079258</v>
      </c>
      <c r="E676" s="16">
        <v>0.9431619735332788</v>
      </c>
      <c r="F676" s="16">
        <v>12.475431534141535</v>
      </c>
      <c r="H676" s="17">
        <v>4.6538357411045581</v>
      </c>
      <c r="I676" s="16">
        <v>9.7426694179457627</v>
      </c>
      <c r="J676" s="16"/>
      <c r="K676" s="16">
        <v>17.129267275246093</v>
      </c>
      <c r="L676" s="19"/>
      <c r="N676" s="16">
        <v>17.129267275246093</v>
      </c>
      <c r="O676" s="19">
        <v>0.84</v>
      </c>
      <c r="R676" s="20">
        <v>16.487492570755421</v>
      </c>
      <c r="S676" s="21">
        <v>0.66</v>
      </c>
    </row>
    <row r="677" spans="1:19" x14ac:dyDescent="0.2">
      <c r="A677" s="11">
        <f t="shared" si="10"/>
        <v>662</v>
      </c>
      <c r="B677" s="16">
        <v>1.5644873251876561</v>
      </c>
      <c r="C677" s="16">
        <v>4.3170487161696656</v>
      </c>
      <c r="D677" s="16">
        <v>3.4573784847489151</v>
      </c>
      <c r="E677" s="16">
        <v>0.84605863892284106</v>
      </c>
      <c r="F677" s="16">
        <v>12.557349721930223</v>
      </c>
      <c r="H677" s="17">
        <v>4.3170487161696656</v>
      </c>
      <c r="I677" s="16">
        <v>8.6204858398414217</v>
      </c>
      <c r="J677" s="16"/>
      <c r="K677" s="16">
        <v>16.874398438099888</v>
      </c>
      <c r="L677" s="19"/>
      <c r="N677" s="16">
        <v>16.874398438099888</v>
      </c>
      <c r="O677" s="19">
        <v>0.76900000000000002</v>
      </c>
      <c r="R677" s="20">
        <v>16.488434466205945</v>
      </c>
      <c r="S677" s="21">
        <v>0.66100000000000003</v>
      </c>
    </row>
    <row r="678" spans="1:19" x14ac:dyDescent="0.2">
      <c r="A678" s="11">
        <f t="shared" si="10"/>
        <v>663</v>
      </c>
      <c r="B678" s="16">
        <v>1.4206632436544169</v>
      </c>
      <c r="C678" s="16">
        <v>3.3798314790183213</v>
      </c>
      <c r="D678" s="16">
        <v>3.8225169745182939</v>
      </c>
      <c r="E678" s="16">
        <v>0.93770404194037837</v>
      </c>
      <c r="F678" s="16">
        <v>11.537974417762598</v>
      </c>
      <c r="H678" s="17">
        <v>3.3798314790183213</v>
      </c>
      <c r="I678" s="16">
        <v>8.1400524954769935</v>
      </c>
      <c r="J678" s="16"/>
      <c r="K678" s="16">
        <v>14.917805896780919</v>
      </c>
      <c r="L678" s="19"/>
      <c r="N678" s="16">
        <v>14.917805896780919</v>
      </c>
      <c r="O678" s="19">
        <v>0.155</v>
      </c>
      <c r="R678" s="20">
        <v>16.491195351060014</v>
      </c>
      <c r="S678" s="21">
        <v>0.66200000000000003</v>
      </c>
    </row>
    <row r="679" spans="1:19" x14ac:dyDescent="0.2">
      <c r="A679" s="11">
        <f t="shared" si="10"/>
        <v>664</v>
      </c>
      <c r="B679" s="16">
        <v>2.2912281615863321</v>
      </c>
      <c r="C679" s="16">
        <v>4.9328823580290191</v>
      </c>
      <c r="D679" s="16">
        <v>3.9566479652912676</v>
      </c>
      <c r="E679" s="16">
        <v>0.77548958327133732</v>
      </c>
      <c r="F679" s="16">
        <v>12.059742433222709</v>
      </c>
      <c r="H679" s="17">
        <v>4.9328823580290191</v>
      </c>
      <c r="I679" s="16">
        <v>9.665019906591624</v>
      </c>
      <c r="J679" s="16"/>
      <c r="K679" s="16">
        <v>16.992624791251728</v>
      </c>
      <c r="L679" s="19"/>
      <c r="N679" s="16">
        <v>16.992624791251728</v>
      </c>
      <c r="O679" s="19">
        <v>0.80600000000000005</v>
      </c>
      <c r="R679" s="20">
        <v>16.492708522870089</v>
      </c>
      <c r="S679" s="21">
        <v>0.66300000000000003</v>
      </c>
    </row>
    <row r="680" spans="1:19" x14ac:dyDescent="0.2">
      <c r="A680" s="11">
        <f t="shared" si="10"/>
        <v>665</v>
      </c>
      <c r="B680" s="16">
        <v>1.9346567847169354</v>
      </c>
      <c r="C680" s="16">
        <v>4.1139483174483757</v>
      </c>
      <c r="D680" s="16">
        <v>3.7743996641474951</v>
      </c>
      <c r="E680" s="16">
        <v>0.54924030953407055</v>
      </c>
      <c r="F680" s="16">
        <v>13.261582838196773</v>
      </c>
      <c r="H680" s="17">
        <v>4.1139483174483757</v>
      </c>
      <c r="I680" s="16">
        <v>8.4375882911299414</v>
      </c>
      <c r="J680" s="16"/>
      <c r="K680" s="16">
        <v>17.375531155645149</v>
      </c>
      <c r="L680" s="19"/>
      <c r="N680" s="16">
        <v>17.375531155645149</v>
      </c>
      <c r="O680" s="19">
        <v>0.88600000000000001</v>
      </c>
      <c r="R680" s="20">
        <v>16.492764797854761</v>
      </c>
      <c r="S680" s="21">
        <v>0.66400000000000003</v>
      </c>
    </row>
    <row r="681" spans="1:19" x14ac:dyDescent="0.2">
      <c r="A681" s="11">
        <f t="shared" si="10"/>
        <v>666</v>
      </c>
      <c r="B681" s="16">
        <v>2.389441083825659</v>
      </c>
      <c r="C681" s="16">
        <v>4.492840399601846</v>
      </c>
      <c r="D681" s="16">
        <v>3.9517576466132596</v>
      </c>
      <c r="E681" s="16">
        <v>0.67671582135153585</v>
      </c>
      <c r="F681" s="16">
        <v>14.190281520597637</v>
      </c>
      <c r="H681" s="17">
        <v>4.492840399601846</v>
      </c>
      <c r="I681" s="16">
        <v>9.1213138675666414</v>
      </c>
      <c r="J681" s="16"/>
      <c r="K681" s="16">
        <v>18.683121920199483</v>
      </c>
      <c r="L681" s="19"/>
      <c r="N681" s="16">
        <v>18.683121920199483</v>
      </c>
      <c r="O681" s="19">
        <v>0.99199999999999999</v>
      </c>
      <c r="R681" s="20">
        <v>16.494248979521217</v>
      </c>
      <c r="S681" s="21">
        <v>0.66500000000000004</v>
      </c>
    </row>
    <row r="682" spans="1:19" x14ac:dyDescent="0.2">
      <c r="A682" s="11">
        <f t="shared" si="10"/>
        <v>667</v>
      </c>
      <c r="B682" s="16">
        <v>2.3272162985012983</v>
      </c>
      <c r="C682" s="16">
        <v>4.3441311946517089</v>
      </c>
      <c r="D682" s="16">
        <v>3.8440183105685719</v>
      </c>
      <c r="E682" s="16">
        <v>1.4675880918512121</v>
      </c>
      <c r="F682" s="16">
        <v>14.916494850069284</v>
      </c>
      <c r="H682" s="17">
        <v>4.3441311946517089</v>
      </c>
      <c r="I682" s="16">
        <v>9.6557375970714929</v>
      </c>
      <c r="J682" s="16"/>
      <c r="K682" s="16">
        <v>19.260626044720993</v>
      </c>
      <c r="L682" s="19"/>
      <c r="N682" s="16">
        <v>19.260626044720993</v>
      </c>
      <c r="O682" s="19">
        <v>0.998</v>
      </c>
      <c r="R682" s="20">
        <v>16.496446546094376</v>
      </c>
      <c r="S682" s="21">
        <v>0.66600000000000004</v>
      </c>
    </row>
    <row r="683" spans="1:19" x14ac:dyDescent="0.2">
      <c r="A683" s="11">
        <f t="shared" si="10"/>
        <v>668</v>
      </c>
      <c r="B683" s="16">
        <v>1.7193123135730275</v>
      </c>
      <c r="C683" s="16">
        <v>4.5667232017003698</v>
      </c>
      <c r="D683" s="16">
        <v>4.22339275824379</v>
      </c>
      <c r="E683" s="16">
        <v>1.1772032151166059</v>
      </c>
      <c r="F683" s="16">
        <v>12.179468315764097</v>
      </c>
      <c r="H683" s="17">
        <v>4.5667232017003698</v>
      </c>
      <c r="I683" s="16">
        <v>9.9673191750607657</v>
      </c>
      <c r="J683" s="16"/>
      <c r="K683" s="16">
        <v>16.746191517464467</v>
      </c>
      <c r="L683" s="19"/>
      <c r="N683" s="16">
        <v>16.746191517464467</v>
      </c>
      <c r="O683" s="19">
        <v>0.73</v>
      </c>
      <c r="R683" s="20">
        <v>16.505374373460654</v>
      </c>
      <c r="S683" s="21">
        <v>0.66700000000000004</v>
      </c>
    </row>
    <row r="684" spans="1:19" x14ac:dyDescent="0.2">
      <c r="A684" s="11">
        <f t="shared" si="10"/>
        <v>669</v>
      </c>
      <c r="B684" s="16">
        <v>1.9850615495233797</v>
      </c>
      <c r="C684" s="16">
        <v>4.0337422534357756</v>
      </c>
      <c r="D684" s="16">
        <v>3.9646075216332974</v>
      </c>
      <c r="E684" s="16">
        <v>1.177655699872048</v>
      </c>
      <c r="F684" s="16">
        <v>11.243100319290534</v>
      </c>
      <c r="H684" s="17">
        <v>4.0337422534357756</v>
      </c>
      <c r="I684" s="16">
        <v>9.1760054749411211</v>
      </c>
      <c r="J684" s="16"/>
      <c r="K684" s="16">
        <v>15.276842572726309</v>
      </c>
      <c r="L684" s="19"/>
      <c r="N684" s="16">
        <v>15.276842572726309</v>
      </c>
      <c r="O684" s="19">
        <v>0.248</v>
      </c>
      <c r="R684" s="20">
        <v>16.511412281412049</v>
      </c>
      <c r="S684" s="21">
        <v>0.66800000000000004</v>
      </c>
    </row>
    <row r="685" spans="1:19" x14ac:dyDescent="0.2">
      <c r="A685" s="11">
        <f t="shared" si="10"/>
        <v>670</v>
      </c>
      <c r="B685" s="16">
        <v>2.8081678970484063</v>
      </c>
      <c r="C685" s="16">
        <v>3.647532149538165</v>
      </c>
      <c r="D685" s="16">
        <v>4.003913846398973</v>
      </c>
      <c r="E685" s="16">
        <v>0.80164882504141133</v>
      </c>
      <c r="F685" s="16">
        <v>11.755742692286731</v>
      </c>
      <c r="H685" s="17">
        <v>3.647532149538165</v>
      </c>
      <c r="I685" s="16">
        <v>8.4530948209785493</v>
      </c>
      <c r="J685" s="16"/>
      <c r="K685" s="16">
        <v>15.403274841824896</v>
      </c>
      <c r="L685" s="19"/>
      <c r="N685" s="16">
        <v>15.403274841824896</v>
      </c>
      <c r="O685" s="19">
        <v>0.28499999999999998</v>
      </c>
      <c r="R685" s="20">
        <v>16.512457063450711</v>
      </c>
      <c r="S685" s="21">
        <v>0.66900000000000004</v>
      </c>
    </row>
    <row r="686" spans="1:19" x14ac:dyDescent="0.2">
      <c r="A686" s="11">
        <f t="shared" si="10"/>
        <v>671</v>
      </c>
      <c r="B686" s="16">
        <v>1.5911480255017523</v>
      </c>
      <c r="C686" s="16">
        <v>3.5955136000702623</v>
      </c>
      <c r="D686" s="16">
        <v>3.9487410785832253</v>
      </c>
      <c r="E686" s="16">
        <v>0.72155584055144573</v>
      </c>
      <c r="F686" s="16">
        <v>11.332337665691739</v>
      </c>
      <c r="H686" s="17">
        <v>3.5955136000702623</v>
      </c>
      <c r="I686" s="16">
        <v>8.2658105192049334</v>
      </c>
      <c r="J686" s="16"/>
      <c r="K686" s="16">
        <v>14.927851265762001</v>
      </c>
      <c r="L686" s="19"/>
      <c r="N686" s="16">
        <v>14.927851265762001</v>
      </c>
      <c r="O686" s="19">
        <v>0.158</v>
      </c>
      <c r="R686" s="20">
        <v>16.514089606440393</v>
      </c>
      <c r="S686" s="21">
        <v>0.67</v>
      </c>
    </row>
    <row r="687" spans="1:19" x14ac:dyDescent="0.2">
      <c r="A687" s="11">
        <f t="shared" si="10"/>
        <v>672</v>
      </c>
      <c r="B687" s="16">
        <v>1.1179060998547357</v>
      </c>
      <c r="C687" s="16">
        <v>4.0002489741746103</v>
      </c>
      <c r="D687" s="16">
        <v>4.5197500108806707</v>
      </c>
      <c r="E687" s="16">
        <v>1.1808687129596365</v>
      </c>
      <c r="F687" s="16">
        <v>11.675510480301455</v>
      </c>
      <c r="H687" s="17">
        <v>4.0002489741746103</v>
      </c>
      <c r="I687" s="16">
        <v>9.7008676980149176</v>
      </c>
      <c r="J687" s="16"/>
      <c r="K687" s="16">
        <v>15.675759454476065</v>
      </c>
      <c r="L687" s="19"/>
      <c r="N687" s="16">
        <v>15.675759454476065</v>
      </c>
      <c r="O687" s="19">
        <v>0.373</v>
      </c>
      <c r="R687" s="20">
        <v>16.519717673341802</v>
      </c>
      <c r="S687" s="21">
        <v>0.67100000000000004</v>
      </c>
    </row>
    <row r="688" spans="1:19" x14ac:dyDescent="0.2">
      <c r="A688" s="11">
        <f t="shared" si="10"/>
        <v>673</v>
      </c>
      <c r="B688" s="16">
        <v>2.9167979442281649</v>
      </c>
      <c r="C688" s="16">
        <v>3.9385511273430893</v>
      </c>
      <c r="D688" s="16">
        <v>4.0638632574236908</v>
      </c>
      <c r="E688" s="16">
        <v>1.2292930691965012</v>
      </c>
      <c r="F688" s="16">
        <v>12.086743057181593</v>
      </c>
      <c r="H688" s="17">
        <v>3.9385511273430893</v>
      </c>
      <c r="I688" s="16">
        <v>9.2317074539632813</v>
      </c>
      <c r="J688" s="16"/>
      <c r="K688" s="16">
        <v>16.025294184524682</v>
      </c>
      <c r="L688" s="19"/>
      <c r="N688" s="16">
        <v>16.025294184524682</v>
      </c>
      <c r="O688" s="19">
        <v>0.502</v>
      </c>
      <c r="R688" s="20">
        <v>16.527708152731066</v>
      </c>
      <c r="S688" s="21">
        <v>0.67200000000000004</v>
      </c>
    </row>
    <row r="689" spans="1:19" x14ac:dyDescent="0.2">
      <c r="A689" s="11">
        <f t="shared" si="10"/>
        <v>674</v>
      </c>
      <c r="B689" s="16">
        <v>1.7870122570020612</v>
      </c>
      <c r="C689" s="16">
        <v>4.3355057742737699</v>
      </c>
      <c r="D689" s="16">
        <v>3.5325528302601015</v>
      </c>
      <c r="E689" s="16">
        <v>1.2047013449555379</v>
      </c>
      <c r="F689" s="16">
        <v>12.307682057609782</v>
      </c>
      <c r="H689" s="17">
        <v>4.3355057742737699</v>
      </c>
      <c r="I689" s="16">
        <v>9.0727599494894093</v>
      </c>
      <c r="J689" s="16"/>
      <c r="K689" s="16">
        <v>16.643187831883552</v>
      </c>
      <c r="L689" s="19"/>
      <c r="N689" s="16">
        <v>16.643187831883552</v>
      </c>
      <c r="O689" s="19">
        <v>0.70399999999999996</v>
      </c>
      <c r="R689" s="20">
        <v>16.532098738403874</v>
      </c>
      <c r="S689" s="21">
        <v>0.67300000000000004</v>
      </c>
    </row>
    <row r="690" spans="1:19" x14ac:dyDescent="0.2">
      <c r="A690" s="11">
        <f t="shared" si="10"/>
        <v>675</v>
      </c>
      <c r="B690" s="16">
        <v>1.5341704561724328</v>
      </c>
      <c r="C690" s="16">
        <v>3.3291498867620248</v>
      </c>
      <c r="D690" s="16">
        <v>3.9861895672665923</v>
      </c>
      <c r="E690" s="16">
        <v>1.1778466664745793</v>
      </c>
      <c r="F690" s="16">
        <v>11.549349922745023</v>
      </c>
      <c r="H690" s="17">
        <v>3.3291498867620248</v>
      </c>
      <c r="I690" s="16">
        <v>8.4931861205031964</v>
      </c>
      <c r="J690" s="16"/>
      <c r="K690" s="16">
        <v>14.878499809507048</v>
      </c>
      <c r="L690" s="19"/>
      <c r="N690" s="16">
        <v>14.878499809507048</v>
      </c>
      <c r="O690" s="19">
        <v>0.14599999999999999</v>
      </c>
      <c r="R690" s="20">
        <v>16.541340341442265</v>
      </c>
      <c r="S690" s="21">
        <v>0.67400000000000004</v>
      </c>
    </row>
    <row r="691" spans="1:19" x14ac:dyDescent="0.2">
      <c r="A691" s="11">
        <f t="shared" si="10"/>
        <v>676</v>
      </c>
      <c r="B691" s="16">
        <v>1.7806708051939495</v>
      </c>
      <c r="C691" s="16">
        <v>3.1248910191643517</v>
      </c>
      <c r="D691" s="16">
        <v>3.7332241357526073</v>
      </c>
      <c r="E691" s="16">
        <v>1.2867703033189173</v>
      </c>
      <c r="F691" s="16">
        <v>11.967596977512585</v>
      </c>
      <c r="H691" s="17">
        <v>3.1248910191643517</v>
      </c>
      <c r="I691" s="16">
        <v>8.1448854582358763</v>
      </c>
      <c r="J691" s="16"/>
      <c r="K691" s="16">
        <v>15.092487996676937</v>
      </c>
      <c r="L691" s="19"/>
      <c r="N691" s="16">
        <v>15.092487996676937</v>
      </c>
      <c r="O691" s="19">
        <v>0.20399999999999999</v>
      </c>
      <c r="R691" s="20">
        <v>16.547029230801854</v>
      </c>
      <c r="S691" s="21">
        <v>0.67500000000000004</v>
      </c>
    </row>
    <row r="692" spans="1:19" x14ac:dyDescent="0.2">
      <c r="A692" s="11">
        <f t="shared" si="10"/>
        <v>677</v>
      </c>
      <c r="B692" s="16">
        <v>2.2006129307119409</v>
      </c>
      <c r="C692" s="16">
        <v>3.5847019818029366</v>
      </c>
      <c r="D692" s="16">
        <v>3.5963232527174114</v>
      </c>
      <c r="E692" s="16">
        <v>0.68946602484720643</v>
      </c>
      <c r="F692" s="16">
        <v>11.855954229133204</v>
      </c>
      <c r="H692" s="17">
        <v>3.5847019818029366</v>
      </c>
      <c r="I692" s="16">
        <v>7.8704912593675544</v>
      </c>
      <c r="J692" s="16"/>
      <c r="K692" s="16">
        <v>15.44065621093614</v>
      </c>
      <c r="L692" s="19"/>
      <c r="N692" s="16">
        <v>15.44065621093614</v>
      </c>
      <c r="O692" s="19">
        <v>0.29599999999999999</v>
      </c>
      <c r="R692" s="20">
        <v>16.549895275980816</v>
      </c>
      <c r="S692" s="21">
        <v>0.67600000000000005</v>
      </c>
    </row>
    <row r="693" spans="1:19" x14ac:dyDescent="0.2">
      <c r="A693" s="11">
        <f t="shared" si="10"/>
        <v>678</v>
      </c>
      <c r="B693" s="16">
        <v>2.4086382432433311</v>
      </c>
      <c r="C693" s="16">
        <v>3.6389470879876171</v>
      </c>
      <c r="D693" s="16">
        <v>4.3000880815307028</v>
      </c>
      <c r="E693" s="16">
        <v>1.1181457323582435</v>
      </c>
      <c r="F693" s="16">
        <v>12.454972450825153</v>
      </c>
      <c r="H693" s="17">
        <v>3.6389470879876171</v>
      </c>
      <c r="I693" s="16">
        <v>9.0571809018765634</v>
      </c>
      <c r="J693" s="16"/>
      <c r="K693" s="16">
        <v>16.09391953881277</v>
      </c>
      <c r="L693" s="19"/>
      <c r="N693" s="16">
        <v>16.09391953881277</v>
      </c>
      <c r="O693" s="19">
        <v>0.52400000000000002</v>
      </c>
      <c r="R693" s="20">
        <v>16.550720642422675</v>
      </c>
      <c r="S693" s="21">
        <v>0.67700000000000005</v>
      </c>
    </row>
    <row r="694" spans="1:19" x14ac:dyDescent="0.2">
      <c r="A694" s="11">
        <f t="shared" si="10"/>
        <v>679</v>
      </c>
      <c r="B694" s="16">
        <v>2.8629831427242607</v>
      </c>
      <c r="C694" s="16">
        <v>4.2809565557981841</v>
      </c>
      <c r="D694" s="16">
        <v>3.8125950006624407</v>
      </c>
      <c r="E694" s="16">
        <v>1.0643143689558201</v>
      </c>
      <c r="F694" s="16">
        <v>11.549603444393142</v>
      </c>
      <c r="H694" s="17">
        <v>4.2809565557981841</v>
      </c>
      <c r="I694" s="16">
        <v>9.157865925416445</v>
      </c>
      <c r="J694" s="16"/>
      <c r="K694" s="16">
        <v>15.830560000191326</v>
      </c>
      <c r="L694" s="19"/>
      <c r="N694" s="16">
        <v>15.830560000191326</v>
      </c>
      <c r="O694" s="19">
        <v>0.42799999999999999</v>
      </c>
      <c r="R694" s="20">
        <v>16.552628307559644</v>
      </c>
      <c r="S694" s="21">
        <v>0.67800000000000005</v>
      </c>
    </row>
    <row r="695" spans="1:19" x14ac:dyDescent="0.2">
      <c r="A695" s="11">
        <f t="shared" si="10"/>
        <v>680</v>
      </c>
      <c r="B695" s="16">
        <v>1.5498797034088057</v>
      </c>
      <c r="C695" s="16">
        <v>4.6530274276883574</v>
      </c>
      <c r="D695" s="16">
        <v>3.9032352726544559</v>
      </c>
      <c r="E695" s="16">
        <v>1.3741566206372227</v>
      </c>
      <c r="F695" s="16">
        <v>13.741436790325679</v>
      </c>
      <c r="H695" s="17">
        <v>4.6530274276883574</v>
      </c>
      <c r="I695" s="16">
        <v>9.930419320980036</v>
      </c>
      <c r="J695" s="16"/>
      <c r="K695" s="16">
        <v>18.394464218014036</v>
      </c>
      <c r="L695" s="19"/>
      <c r="N695" s="16">
        <v>18.394464218014036</v>
      </c>
      <c r="O695" s="19">
        <v>0.98599999999999999</v>
      </c>
      <c r="R695" s="20">
        <v>16.55822056310717</v>
      </c>
      <c r="S695" s="21">
        <v>0.67900000000000005</v>
      </c>
    </row>
    <row r="696" spans="1:19" x14ac:dyDescent="0.2">
      <c r="A696" s="11">
        <f t="shared" si="10"/>
        <v>681</v>
      </c>
      <c r="B696" s="16">
        <v>1.6135557012166828</v>
      </c>
      <c r="C696" s="16">
        <v>4.6205823410709854</v>
      </c>
      <c r="D696" s="16">
        <v>4.49917171963898</v>
      </c>
      <c r="E696" s="16">
        <v>1.2582494412308733</v>
      </c>
      <c r="F696" s="16">
        <v>12.573236320633441</v>
      </c>
      <c r="H696" s="17">
        <v>4.6205823410709854</v>
      </c>
      <c r="I696" s="16">
        <v>10.378003501940839</v>
      </c>
      <c r="J696" s="16"/>
      <c r="K696" s="16">
        <v>17.193818661704427</v>
      </c>
      <c r="L696" s="19"/>
      <c r="N696" s="16">
        <v>17.193818661704427</v>
      </c>
      <c r="O696" s="19">
        <v>0.85799999999999998</v>
      </c>
      <c r="R696" s="20">
        <v>16.558873125555692</v>
      </c>
      <c r="S696" s="21">
        <v>0.68</v>
      </c>
    </row>
    <row r="697" spans="1:19" x14ac:dyDescent="0.2">
      <c r="A697" s="11">
        <f t="shared" si="10"/>
        <v>682</v>
      </c>
      <c r="B697" s="16">
        <v>1.7150030139891896</v>
      </c>
      <c r="C697" s="16">
        <v>4.0138288669404574</v>
      </c>
      <c r="D697" s="16">
        <v>4.1475537901569624</v>
      </c>
      <c r="E697" s="16">
        <v>0.86811077258153091</v>
      </c>
      <c r="F697" s="16">
        <v>12.886445832293248</v>
      </c>
      <c r="H697" s="17">
        <v>4.0138288669404574</v>
      </c>
      <c r="I697" s="16">
        <v>9.0294934296789506</v>
      </c>
      <c r="J697" s="16"/>
      <c r="K697" s="16">
        <v>16.900274699233705</v>
      </c>
      <c r="L697" s="19"/>
      <c r="N697" s="16">
        <v>16.900274699233705</v>
      </c>
      <c r="O697" s="19">
        <v>0.77800000000000002</v>
      </c>
      <c r="R697" s="20">
        <v>16.569789335713722</v>
      </c>
      <c r="S697" s="21">
        <v>0.68100000000000005</v>
      </c>
    </row>
    <row r="698" spans="1:19" x14ac:dyDescent="0.2">
      <c r="A698" s="11">
        <f t="shared" si="10"/>
        <v>683</v>
      </c>
      <c r="B698" s="16">
        <v>2.1958551365532912</v>
      </c>
      <c r="C698" s="16">
        <v>4.3804393600148614</v>
      </c>
      <c r="D698" s="16">
        <v>3.7905537061342329</v>
      </c>
      <c r="E698" s="16">
        <v>0.89970062711108767</v>
      </c>
      <c r="F698" s="16">
        <v>12.458539943792857</v>
      </c>
      <c r="H698" s="17">
        <v>4.3804393600148614</v>
      </c>
      <c r="I698" s="16">
        <v>9.070693693260182</v>
      </c>
      <c r="J698" s="16"/>
      <c r="K698" s="16">
        <v>16.838979303807719</v>
      </c>
      <c r="L698" s="19"/>
      <c r="N698" s="16">
        <v>16.838979303807719</v>
      </c>
      <c r="O698" s="19">
        <v>0.755</v>
      </c>
      <c r="R698" s="20">
        <v>16.569981466469471</v>
      </c>
      <c r="S698" s="21">
        <v>0.68200000000000005</v>
      </c>
    </row>
    <row r="699" spans="1:19" x14ac:dyDescent="0.2">
      <c r="A699" s="11">
        <f t="shared" si="10"/>
        <v>684</v>
      </c>
      <c r="B699" s="16">
        <v>1.1769300322630443</v>
      </c>
      <c r="C699" s="16">
        <v>3.2698917594680097</v>
      </c>
      <c r="D699" s="16">
        <v>3.386100934316346</v>
      </c>
      <c r="E699" s="16">
        <v>0.81269889531176887</v>
      </c>
      <c r="F699" s="16">
        <v>12.174806018549134</v>
      </c>
      <c r="H699" s="17">
        <v>3.2698917594680097</v>
      </c>
      <c r="I699" s="16">
        <v>7.4686915890961245</v>
      </c>
      <c r="J699" s="16"/>
      <c r="K699" s="16">
        <v>15.444697778017144</v>
      </c>
      <c r="L699" s="19"/>
      <c r="N699" s="16">
        <v>15.444697778017144</v>
      </c>
      <c r="O699" s="19">
        <v>0.29899999999999999</v>
      </c>
      <c r="R699" s="20">
        <v>16.572080125493812</v>
      </c>
      <c r="S699" s="21">
        <v>0.68300000000000005</v>
      </c>
    </row>
    <row r="700" spans="1:19" x14ac:dyDescent="0.2">
      <c r="A700" s="11">
        <f t="shared" si="10"/>
        <v>685</v>
      </c>
      <c r="B700" s="16">
        <v>1.3401820574945305</v>
      </c>
      <c r="C700" s="16">
        <v>3.8568318915204145</v>
      </c>
      <c r="D700" s="16">
        <v>3.929840258346303</v>
      </c>
      <c r="E700" s="16">
        <v>1.0402748564738431</v>
      </c>
      <c r="F700" s="16">
        <v>13.991847966564819</v>
      </c>
      <c r="H700" s="17">
        <v>3.8568318915204145</v>
      </c>
      <c r="I700" s="16">
        <v>8.8269470063405606</v>
      </c>
      <c r="J700" s="16"/>
      <c r="K700" s="16">
        <v>17.848679858085234</v>
      </c>
      <c r="L700" s="19"/>
      <c r="N700" s="16">
        <v>17.848679858085234</v>
      </c>
      <c r="O700" s="19">
        <v>0.94899999999999995</v>
      </c>
      <c r="R700" s="20">
        <v>16.580613459533197</v>
      </c>
      <c r="S700" s="21">
        <v>0.68400000000000005</v>
      </c>
    </row>
    <row r="701" spans="1:19" x14ac:dyDescent="0.2">
      <c r="A701" s="11">
        <f t="shared" si="10"/>
        <v>686</v>
      </c>
      <c r="B701" s="16">
        <v>2.669160726829432</v>
      </c>
      <c r="C701" s="16">
        <v>4.6134564500825945</v>
      </c>
      <c r="D701" s="16">
        <v>3.8784809235985449</v>
      </c>
      <c r="E701" s="16">
        <v>1.5492708733072504</v>
      </c>
      <c r="F701" s="16">
        <v>12.508151742906193</v>
      </c>
      <c r="H701" s="17">
        <v>4.6134564500825945</v>
      </c>
      <c r="I701" s="16">
        <v>10.04120824698839</v>
      </c>
      <c r="J701" s="16"/>
      <c r="K701" s="16">
        <v>17.121608192988788</v>
      </c>
      <c r="L701" s="19"/>
      <c r="N701" s="16">
        <v>17.121608192988788</v>
      </c>
      <c r="O701" s="19">
        <v>0.83599999999999997</v>
      </c>
      <c r="R701" s="20">
        <v>16.585212092119036</v>
      </c>
      <c r="S701" s="21">
        <v>0.68500000000000005</v>
      </c>
    </row>
    <row r="702" spans="1:19" x14ac:dyDescent="0.2">
      <c r="A702" s="11">
        <f t="shared" si="10"/>
        <v>687</v>
      </c>
      <c r="B702" s="16">
        <v>1.4693826010916382</v>
      </c>
      <c r="C702" s="16">
        <v>4.0073634964792291</v>
      </c>
      <c r="D702" s="16">
        <v>4.0883644891018776</v>
      </c>
      <c r="E702" s="16">
        <v>0.8808384314088471</v>
      </c>
      <c r="F702" s="16">
        <v>10.568287082889583</v>
      </c>
      <c r="H702" s="17">
        <v>4.0073634964792291</v>
      </c>
      <c r="I702" s="16">
        <v>8.9765664169899537</v>
      </c>
      <c r="J702" s="16"/>
      <c r="K702" s="16">
        <v>14.575650579368812</v>
      </c>
      <c r="L702" s="19"/>
      <c r="N702" s="16">
        <v>14.575650579368812</v>
      </c>
      <c r="O702" s="19">
        <v>9.2999999999999999E-2</v>
      </c>
      <c r="R702" s="20">
        <v>16.585342831982416</v>
      </c>
      <c r="S702" s="21">
        <v>0.68600000000000005</v>
      </c>
    </row>
    <row r="703" spans="1:19" x14ac:dyDescent="0.2">
      <c r="A703" s="11">
        <f t="shared" si="10"/>
        <v>688</v>
      </c>
      <c r="B703" s="16">
        <v>1.2366474543814547</v>
      </c>
      <c r="C703" s="16">
        <v>4.7989842742972542</v>
      </c>
      <c r="D703" s="16">
        <v>3.3605860963725718</v>
      </c>
      <c r="E703" s="16">
        <v>0.89486333697641385</v>
      </c>
      <c r="F703" s="16">
        <v>10.758503352291882</v>
      </c>
      <c r="H703" s="17">
        <v>4.7989842742972542</v>
      </c>
      <c r="I703" s="16">
        <v>9.0544337076462398</v>
      </c>
      <c r="J703" s="16"/>
      <c r="K703" s="16">
        <v>15.557487626589136</v>
      </c>
      <c r="L703" s="19"/>
      <c r="N703" s="16">
        <v>15.557487626589136</v>
      </c>
      <c r="O703" s="19">
        <v>0.34</v>
      </c>
      <c r="R703" s="20">
        <v>16.587372710469936</v>
      </c>
      <c r="S703" s="21">
        <v>0.68700000000000006</v>
      </c>
    </row>
    <row r="704" spans="1:19" x14ac:dyDescent="0.2">
      <c r="A704" s="11">
        <f t="shared" si="10"/>
        <v>689</v>
      </c>
      <c r="B704" s="16">
        <v>1.7170255028322572</v>
      </c>
      <c r="C704" s="16">
        <v>3.0455535225919448</v>
      </c>
      <c r="D704" s="16">
        <v>4.511069752064941</v>
      </c>
      <c r="E704" s="16">
        <v>0.93434992575203069</v>
      </c>
      <c r="F704" s="16">
        <v>11.251429017022019</v>
      </c>
      <c r="H704" s="17">
        <v>3.0455535225919448</v>
      </c>
      <c r="I704" s="16">
        <v>8.4909732004089165</v>
      </c>
      <c r="J704" s="16"/>
      <c r="K704" s="16">
        <v>14.296982539613964</v>
      </c>
      <c r="L704" s="19"/>
      <c r="N704" s="16">
        <v>14.296982539613964</v>
      </c>
      <c r="O704" s="19">
        <v>5.2999999999999999E-2</v>
      </c>
      <c r="R704" s="20">
        <v>16.587575641475269</v>
      </c>
      <c r="S704" s="21">
        <v>0.68799999999999994</v>
      </c>
    </row>
    <row r="705" spans="1:19" x14ac:dyDescent="0.2">
      <c r="A705" s="11">
        <f t="shared" si="10"/>
        <v>690</v>
      </c>
      <c r="B705" s="16">
        <v>1.9218266566458624</v>
      </c>
      <c r="C705" s="16">
        <v>3.61324647301808</v>
      </c>
      <c r="D705" s="16">
        <v>3.889021670924194</v>
      </c>
      <c r="E705" s="16">
        <v>1.1365432426609914</v>
      </c>
      <c r="F705" s="16">
        <v>13.304083525610622</v>
      </c>
      <c r="H705" s="17">
        <v>3.61324647301808</v>
      </c>
      <c r="I705" s="16">
        <v>8.6388113866032654</v>
      </c>
      <c r="J705" s="16"/>
      <c r="K705" s="16">
        <v>16.917329998628702</v>
      </c>
      <c r="L705" s="19"/>
      <c r="N705" s="16">
        <v>16.917329998628702</v>
      </c>
      <c r="O705" s="19">
        <v>0.78200000000000003</v>
      </c>
      <c r="R705" s="20">
        <v>16.588250941291335</v>
      </c>
      <c r="S705" s="21">
        <v>0.68899999999999995</v>
      </c>
    </row>
    <row r="706" spans="1:19" x14ac:dyDescent="0.2">
      <c r="A706" s="11">
        <f t="shared" si="10"/>
        <v>691</v>
      </c>
      <c r="B706" s="16">
        <v>1.6207861840957776</v>
      </c>
      <c r="C706" s="16">
        <v>3.8943587797839427</v>
      </c>
      <c r="D706" s="16">
        <v>4.0820418595139927</v>
      </c>
      <c r="E706" s="16">
        <v>1.0793246091461697</v>
      </c>
      <c r="F706" s="16">
        <v>12.633349372947123</v>
      </c>
      <c r="H706" s="17">
        <v>3.8943587797839427</v>
      </c>
      <c r="I706" s="16">
        <v>9.0557252484441051</v>
      </c>
      <c r="J706" s="16"/>
      <c r="K706" s="16">
        <v>16.527708152731066</v>
      </c>
      <c r="L706" s="19"/>
      <c r="N706" s="16">
        <v>16.527708152731066</v>
      </c>
      <c r="O706" s="19">
        <v>0.67200000000000004</v>
      </c>
      <c r="R706" s="20">
        <v>16.59062585933134</v>
      </c>
      <c r="S706" s="21">
        <v>0.69</v>
      </c>
    </row>
    <row r="707" spans="1:19" x14ac:dyDescent="0.2">
      <c r="A707" s="11">
        <f t="shared" si="10"/>
        <v>692</v>
      </c>
      <c r="B707" s="16">
        <v>1.9392446170531912</v>
      </c>
      <c r="C707" s="16">
        <v>4.3375691903784173</v>
      </c>
      <c r="D707" s="16">
        <v>3.9679905035918637</v>
      </c>
      <c r="E707" s="16">
        <v>0.79899757204293564</v>
      </c>
      <c r="F707" s="16">
        <v>12.943293798627565</v>
      </c>
      <c r="H707" s="17">
        <v>4.3375691903784173</v>
      </c>
      <c r="I707" s="16">
        <v>9.1045572660132166</v>
      </c>
      <c r="J707" s="16"/>
      <c r="K707" s="16">
        <v>17.280862989005982</v>
      </c>
      <c r="L707" s="19"/>
      <c r="N707" s="16">
        <v>17.280862989005982</v>
      </c>
      <c r="O707" s="19">
        <v>0.874</v>
      </c>
      <c r="R707" s="20">
        <v>16.597755160924862</v>
      </c>
      <c r="S707" s="21">
        <v>0.69099999999999995</v>
      </c>
    </row>
    <row r="708" spans="1:19" x14ac:dyDescent="0.2">
      <c r="A708" s="11">
        <f t="shared" si="10"/>
        <v>693</v>
      </c>
      <c r="B708" s="16">
        <v>2.1752022171785939</v>
      </c>
      <c r="C708" s="16">
        <v>5.0442954589962028</v>
      </c>
      <c r="D708" s="16">
        <v>3.9430053933338058</v>
      </c>
      <c r="E708" s="16">
        <v>1.1284276925161976</v>
      </c>
      <c r="F708" s="16">
        <v>11.320627921406412</v>
      </c>
      <c r="H708" s="17">
        <v>5.0442954589962028</v>
      </c>
      <c r="I708" s="16">
        <v>10.115728544846206</v>
      </c>
      <c r="J708" s="16"/>
      <c r="K708" s="16">
        <v>16.364923380402615</v>
      </c>
      <c r="L708" s="19"/>
      <c r="N708" s="16">
        <v>16.364923380402615</v>
      </c>
      <c r="O708" s="19">
        <v>0.61699999999999999</v>
      </c>
      <c r="R708" s="20">
        <v>16.604391061642673</v>
      </c>
      <c r="S708" s="21">
        <v>0.69199999999999995</v>
      </c>
    </row>
    <row r="709" spans="1:19" x14ac:dyDescent="0.2">
      <c r="A709" s="11">
        <f t="shared" si="10"/>
        <v>694</v>
      </c>
      <c r="B709" s="16">
        <v>1.6685551195696462</v>
      </c>
      <c r="C709" s="16">
        <v>4.2136164312105393</v>
      </c>
      <c r="D709" s="16">
        <v>4.2281398458308104</v>
      </c>
      <c r="E709" s="16">
        <v>0.80895515420797892</v>
      </c>
      <c r="F709" s="16">
        <v>10.927003161952598</v>
      </c>
      <c r="H709" s="17">
        <v>4.2136164312105393</v>
      </c>
      <c r="I709" s="16">
        <v>9.2507114312493286</v>
      </c>
      <c r="J709" s="16"/>
      <c r="K709" s="16">
        <v>15.140619593163137</v>
      </c>
      <c r="L709" s="19"/>
      <c r="N709" s="16">
        <v>15.140619593163137</v>
      </c>
      <c r="O709" s="19">
        <v>0.21299999999999999</v>
      </c>
      <c r="R709" s="20">
        <v>16.610307324677706</v>
      </c>
      <c r="S709" s="21">
        <v>0.69299999999999995</v>
      </c>
    </row>
    <row r="710" spans="1:19" x14ac:dyDescent="0.2">
      <c r="A710" s="11">
        <f t="shared" si="10"/>
        <v>695</v>
      </c>
      <c r="B710" s="16">
        <v>2.1480367473050137</v>
      </c>
      <c r="C710" s="16">
        <v>3.8130761014181189</v>
      </c>
      <c r="D710" s="16">
        <v>3.6459766975931416</v>
      </c>
      <c r="E710" s="16">
        <v>1.1923203435580945</v>
      </c>
      <c r="F710" s="16">
        <v>11.115593709575478</v>
      </c>
      <c r="H710" s="17">
        <v>3.8130761014181189</v>
      </c>
      <c r="I710" s="16">
        <v>8.651373142569355</v>
      </c>
      <c r="J710" s="16"/>
      <c r="K710" s="16">
        <v>14.928669810993597</v>
      </c>
      <c r="L710" s="19"/>
      <c r="N710" s="16">
        <v>14.928669810993597</v>
      </c>
      <c r="O710" s="19">
        <v>0.159</v>
      </c>
      <c r="R710" s="20">
        <v>16.611265704719699</v>
      </c>
      <c r="S710" s="21">
        <v>0.69399999999999995</v>
      </c>
    </row>
    <row r="711" spans="1:19" x14ac:dyDescent="0.2">
      <c r="A711" s="11">
        <f t="shared" si="10"/>
        <v>696</v>
      </c>
      <c r="B711" s="16">
        <v>1.6579492744785966</v>
      </c>
      <c r="C711" s="16">
        <v>3.0287005857680924</v>
      </c>
      <c r="D711" s="16">
        <v>3.8394231691918321</v>
      </c>
      <c r="E711" s="16">
        <v>1.0557723267320398</v>
      </c>
      <c r="F711" s="16">
        <v>12.65064568843809</v>
      </c>
      <c r="H711" s="17">
        <v>3.0287005857680924</v>
      </c>
      <c r="I711" s="16">
        <v>7.9238960816919644</v>
      </c>
      <c r="J711" s="16"/>
      <c r="K711" s="16">
        <v>15.679346274206182</v>
      </c>
      <c r="L711" s="19"/>
      <c r="N711" s="16">
        <v>15.679346274206182</v>
      </c>
      <c r="O711" s="19">
        <v>0.377</v>
      </c>
      <c r="R711" s="20">
        <v>16.612694179835671</v>
      </c>
      <c r="S711" s="21">
        <v>0.69499999999999995</v>
      </c>
    </row>
    <row r="712" spans="1:19" x14ac:dyDescent="0.2">
      <c r="A712" s="11">
        <f t="shared" si="10"/>
        <v>697</v>
      </c>
      <c r="B712" s="16">
        <v>2.0804203637017054</v>
      </c>
      <c r="C712" s="16">
        <v>3.4399877323303372</v>
      </c>
      <c r="D712" s="16">
        <v>3.8713955316134161</v>
      </c>
      <c r="E712" s="16">
        <v>0.92907792136520584</v>
      </c>
      <c r="F712" s="16">
        <v>11.704566562286345</v>
      </c>
      <c r="H712" s="17">
        <v>3.4399877323303372</v>
      </c>
      <c r="I712" s="16">
        <v>8.2404611853089591</v>
      </c>
      <c r="J712" s="16"/>
      <c r="K712" s="16">
        <v>15.144554294616682</v>
      </c>
      <c r="L712" s="19"/>
      <c r="N712" s="16">
        <v>15.144554294616682</v>
      </c>
      <c r="O712" s="19">
        <v>0.215</v>
      </c>
      <c r="R712" s="20">
        <v>16.613638349022949</v>
      </c>
      <c r="S712" s="21">
        <v>0.69599999999999995</v>
      </c>
    </row>
    <row r="713" spans="1:19" x14ac:dyDescent="0.2">
      <c r="A713" s="11">
        <f t="shared" si="10"/>
        <v>698</v>
      </c>
      <c r="B713" s="16">
        <v>1.4268318914691918</v>
      </c>
      <c r="C713" s="16">
        <v>3.0500100466306321</v>
      </c>
      <c r="D713" s="16">
        <v>3.8061689263977314</v>
      </c>
      <c r="E713" s="16">
        <v>0.70436248077021446</v>
      </c>
      <c r="F713" s="16">
        <v>10.104649421293288</v>
      </c>
      <c r="H713" s="17">
        <v>3.0500100466306321</v>
      </c>
      <c r="I713" s="16">
        <v>7.560541453798578</v>
      </c>
      <c r="J713" s="16"/>
      <c r="K713" s="16">
        <v>13.154659467923921</v>
      </c>
      <c r="L713" s="19"/>
      <c r="N713" s="16">
        <v>13.154659467923921</v>
      </c>
      <c r="O713" s="19">
        <v>2E-3</v>
      </c>
      <c r="R713" s="20">
        <v>16.6137156560726</v>
      </c>
      <c r="S713" s="21">
        <v>0.69699999999999995</v>
      </c>
    </row>
    <row r="714" spans="1:19" x14ac:dyDescent="0.2">
      <c r="A714" s="11">
        <f t="shared" si="10"/>
        <v>699</v>
      </c>
      <c r="B714" s="16">
        <v>1.5751204551197588</v>
      </c>
      <c r="C714" s="16">
        <v>4.9247196430806071</v>
      </c>
      <c r="D714" s="16">
        <v>4.6144553176454792</v>
      </c>
      <c r="E714" s="16">
        <v>0.73142032649775501</v>
      </c>
      <c r="F714" s="16">
        <v>11.81718815433851</v>
      </c>
      <c r="H714" s="17">
        <v>4.9247196430806071</v>
      </c>
      <c r="I714" s="16">
        <v>10.270595287223841</v>
      </c>
      <c r="J714" s="16"/>
      <c r="K714" s="16">
        <v>16.741907797419117</v>
      </c>
      <c r="L714" s="19"/>
      <c r="N714" s="16">
        <v>16.741907797419117</v>
      </c>
      <c r="O714" s="19">
        <v>0.72899999999999998</v>
      </c>
      <c r="R714" s="20">
        <v>16.613890733802691</v>
      </c>
      <c r="S714" s="21">
        <v>0.69799999999999995</v>
      </c>
    </row>
    <row r="715" spans="1:19" x14ac:dyDescent="0.2">
      <c r="A715" s="11">
        <f t="shared" si="10"/>
        <v>700</v>
      </c>
      <c r="B715" s="16">
        <v>2.895461198524572</v>
      </c>
      <c r="C715" s="16">
        <v>3.6092105902789626</v>
      </c>
      <c r="D715" s="16">
        <v>4.2716866445098276</v>
      </c>
      <c r="E715" s="16">
        <v>1.1895017295510115</v>
      </c>
      <c r="F715" s="16">
        <v>13.352505023533013</v>
      </c>
      <c r="H715" s="17">
        <v>3.6092105902789626</v>
      </c>
      <c r="I715" s="16">
        <v>9.0703989643398018</v>
      </c>
      <c r="J715" s="16"/>
      <c r="K715" s="16">
        <v>16.961715613811975</v>
      </c>
      <c r="L715" s="19"/>
      <c r="N715" s="16">
        <v>16.961715613811975</v>
      </c>
      <c r="O715" s="19">
        <v>0.79</v>
      </c>
      <c r="R715" s="20">
        <v>16.614246005170571</v>
      </c>
      <c r="S715" s="21">
        <v>0.69899999999999995</v>
      </c>
    </row>
    <row r="716" spans="1:19" x14ac:dyDescent="0.2">
      <c r="A716" s="11">
        <f t="shared" si="10"/>
        <v>701</v>
      </c>
      <c r="B716" s="16">
        <v>2.4591413471644046</v>
      </c>
      <c r="C716" s="16">
        <v>4.6956599918339634</v>
      </c>
      <c r="D716" s="16">
        <v>4.2333560341867269</v>
      </c>
      <c r="E716" s="16">
        <v>1.0195923777255302</v>
      </c>
      <c r="F716" s="16">
        <v>12.665274910716107</v>
      </c>
      <c r="H716" s="17">
        <v>4.6956599918339634</v>
      </c>
      <c r="I716" s="16">
        <v>9.9486084037462206</v>
      </c>
      <c r="J716" s="16"/>
      <c r="K716" s="16">
        <v>17.360934902550071</v>
      </c>
      <c r="L716" s="19"/>
      <c r="N716" s="16">
        <v>17.360934902550071</v>
      </c>
      <c r="O716" s="19">
        <v>0.88200000000000001</v>
      </c>
      <c r="R716" s="20">
        <v>16.623628011453548</v>
      </c>
      <c r="S716" s="21">
        <v>0.7</v>
      </c>
    </row>
    <row r="717" spans="1:19" x14ac:dyDescent="0.2">
      <c r="A717" s="11">
        <f t="shared" si="10"/>
        <v>702</v>
      </c>
      <c r="B717" s="16">
        <v>2.2697834133869037</v>
      </c>
      <c r="C717" s="16">
        <v>4.584532244829461</v>
      </c>
      <c r="D717" s="16">
        <v>3.69265108734362</v>
      </c>
      <c r="E717" s="16">
        <v>0.95687814976008667</v>
      </c>
      <c r="F717" s="16">
        <v>13.406583578500431</v>
      </c>
      <c r="H717" s="17">
        <v>4.584532244829461</v>
      </c>
      <c r="I717" s="16">
        <v>9.2340614819331677</v>
      </c>
      <c r="J717" s="16"/>
      <c r="K717" s="16">
        <v>17.991115823329892</v>
      </c>
      <c r="L717" s="19"/>
      <c r="N717" s="16">
        <v>17.991115823329892</v>
      </c>
      <c r="O717" s="19">
        <v>0.96299999999999997</v>
      </c>
      <c r="R717" s="20">
        <v>16.630155909675523</v>
      </c>
      <c r="S717" s="21">
        <v>0.70099999999999996</v>
      </c>
    </row>
    <row r="718" spans="1:19" x14ac:dyDescent="0.2">
      <c r="A718" s="11">
        <f t="shared" si="10"/>
        <v>703</v>
      </c>
      <c r="B718" s="16">
        <v>1.5522261997393798</v>
      </c>
      <c r="C718" s="16">
        <v>3.6875675378760207</v>
      </c>
      <c r="D718" s="16">
        <v>4.0482938862660376</v>
      </c>
      <c r="E718" s="16">
        <v>0.69600769190947176</v>
      </c>
      <c r="F718" s="16">
        <v>12.509371602674946</v>
      </c>
      <c r="H718" s="17">
        <v>3.6875675378760207</v>
      </c>
      <c r="I718" s="16">
        <v>8.43186911605153</v>
      </c>
      <c r="J718" s="16"/>
      <c r="K718" s="16">
        <v>16.196939140550967</v>
      </c>
      <c r="L718" s="19"/>
      <c r="N718" s="16">
        <v>16.196939140550967</v>
      </c>
      <c r="O718" s="19">
        <v>0.55700000000000005</v>
      </c>
      <c r="R718" s="20">
        <v>16.63168442920869</v>
      </c>
      <c r="S718" s="21">
        <v>0.70199999999999996</v>
      </c>
    </row>
    <row r="719" spans="1:19" x14ac:dyDescent="0.2">
      <c r="A719" s="11">
        <f t="shared" si="10"/>
        <v>704</v>
      </c>
      <c r="B719" s="16">
        <v>1.862998265598435</v>
      </c>
      <c r="C719" s="16">
        <v>4.6815412234573159</v>
      </c>
      <c r="D719" s="16">
        <v>4.2093220086862857</v>
      </c>
      <c r="E719" s="16">
        <v>1.352280335391697</v>
      </c>
      <c r="F719" s="16">
        <v>11.692959136154968</v>
      </c>
      <c r="H719" s="17">
        <v>4.6815412234573159</v>
      </c>
      <c r="I719" s="16">
        <v>10.243143567535299</v>
      </c>
      <c r="J719" s="16"/>
      <c r="K719" s="16">
        <v>16.374500359612284</v>
      </c>
      <c r="L719" s="19"/>
      <c r="N719" s="16">
        <v>16.374500359612284</v>
      </c>
      <c r="O719" s="19">
        <v>0.621</v>
      </c>
      <c r="R719" s="20">
        <v>16.637890025245724</v>
      </c>
      <c r="S719" s="21">
        <v>0.70299999999999996</v>
      </c>
    </row>
    <row r="720" spans="1:19" x14ac:dyDescent="0.2">
      <c r="A720" s="11">
        <f t="shared" si="10"/>
        <v>705</v>
      </c>
      <c r="B720" s="16">
        <v>1.7527334016922396</v>
      </c>
      <c r="C720" s="16">
        <v>3.0708010955131613</v>
      </c>
      <c r="D720" s="16">
        <v>4.4076341692780261</v>
      </c>
      <c r="E720" s="16">
        <v>0.63905296363009256</v>
      </c>
      <c r="F720" s="16">
        <v>11.713743363827234</v>
      </c>
      <c r="H720" s="17">
        <v>3.0708010955131613</v>
      </c>
      <c r="I720" s="16">
        <v>8.1174882284212799</v>
      </c>
      <c r="J720" s="16"/>
      <c r="K720" s="16">
        <v>14.784544459340395</v>
      </c>
      <c r="L720" s="19"/>
      <c r="N720" s="16">
        <v>14.784544459340395</v>
      </c>
      <c r="O720" s="19">
        <v>0.127</v>
      </c>
      <c r="R720" s="20">
        <v>16.643187831883552</v>
      </c>
      <c r="S720" s="21">
        <v>0.70399999999999996</v>
      </c>
    </row>
    <row r="721" spans="1:19" x14ac:dyDescent="0.2">
      <c r="A721" s="11">
        <f t="shared" si="10"/>
        <v>706</v>
      </c>
      <c r="B721" s="16">
        <v>1.4975564732158091</v>
      </c>
      <c r="C721" s="16">
        <v>3.7086354142084019</v>
      </c>
      <c r="D721" s="16">
        <v>3.5079155669372994</v>
      </c>
      <c r="E721" s="16">
        <v>0.91499758243662654</v>
      </c>
      <c r="F721" s="16">
        <v>12.332968284055823</v>
      </c>
      <c r="H721" s="17">
        <v>3.7086354142084019</v>
      </c>
      <c r="I721" s="16">
        <v>8.1315485635823279</v>
      </c>
      <c r="J721" s="16"/>
      <c r="K721" s="16">
        <v>16.041603698264225</v>
      </c>
      <c r="L721" s="19"/>
      <c r="N721" s="16">
        <v>16.041603698264225</v>
      </c>
      <c r="O721" s="19">
        <v>0.50600000000000001</v>
      </c>
      <c r="R721" s="20">
        <v>16.648760192234477</v>
      </c>
      <c r="S721" s="21">
        <v>0.70499999999999996</v>
      </c>
    </row>
    <row r="722" spans="1:19" x14ac:dyDescent="0.2">
      <c r="A722" s="11">
        <f t="shared" ref="A722:A785" si="11">+A721+1</f>
        <v>707</v>
      </c>
      <c r="B722" s="16">
        <v>2.0974802105702111</v>
      </c>
      <c r="C722" s="16">
        <v>3.9024026919869357</v>
      </c>
      <c r="D722" s="16">
        <v>3.9058119166193137</v>
      </c>
      <c r="E722" s="16">
        <v>1.1996094326841558</v>
      </c>
      <c r="F722" s="16">
        <v>12.408699634135701</v>
      </c>
      <c r="H722" s="17">
        <v>3.9024026919869357</v>
      </c>
      <c r="I722" s="16">
        <v>9.0078240412904051</v>
      </c>
      <c r="J722" s="16"/>
      <c r="K722" s="16">
        <v>16.311102326122636</v>
      </c>
      <c r="L722" s="19"/>
      <c r="N722" s="16">
        <v>16.311102326122636</v>
      </c>
      <c r="O722" s="19">
        <v>0.59699999999999998</v>
      </c>
      <c r="R722" s="20">
        <v>16.651095888315467</v>
      </c>
      <c r="S722" s="21">
        <v>0.70599999999999996</v>
      </c>
    </row>
    <row r="723" spans="1:19" x14ac:dyDescent="0.2">
      <c r="A723" s="11">
        <f t="shared" si="11"/>
        <v>708</v>
      </c>
      <c r="B723" s="16">
        <v>1.5275163655605866</v>
      </c>
      <c r="C723" s="16">
        <v>4.3562047368177446</v>
      </c>
      <c r="D723" s="16">
        <v>3.1776322494843043</v>
      </c>
      <c r="E723" s="16">
        <v>1.0082738932860593</v>
      </c>
      <c r="F723" s="16">
        <v>13.389510089211399</v>
      </c>
      <c r="H723" s="17">
        <v>4.3562047368177446</v>
      </c>
      <c r="I723" s="16">
        <v>8.5421108795881082</v>
      </c>
      <c r="J723" s="16"/>
      <c r="K723" s="16">
        <v>17.745714826029143</v>
      </c>
      <c r="L723" s="19"/>
      <c r="N723" s="16">
        <v>17.745714826029143</v>
      </c>
      <c r="O723" s="19">
        <v>0.93700000000000006</v>
      </c>
      <c r="R723" s="20">
        <v>16.65110270952573</v>
      </c>
      <c r="S723" s="21">
        <v>0.70699999999999996</v>
      </c>
    </row>
    <row r="724" spans="1:19" x14ac:dyDescent="0.2">
      <c r="A724" s="11">
        <f t="shared" si="11"/>
        <v>709</v>
      </c>
      <c r="B724" s="16">
        <v>1.9688640173189924</v>
      </c>
      <c r="C724" s="16">
        <v>3.8276825863285922</v>
      </c>
      <c r="D724" s="16">
        <v>4.4414230656948348</v>
      </c>
      <c r="E724" s="16">
        <v>0.96763779165576125</v>
      </c>
      <c r="F724" s="16">
        <v>11.847909748496022</v>
      </c>
      <c r="H724" s="17">
        <v>3.8276825863285922</v>
      </c>
      <c r="I724" s="16">
        <v>9.2367434436791882</v>
      </c>
      <c r="J724" s="16"/>
      <c r="K724" s="16">
        <v>15.675592334824614</v>
      </c>
      <c r="L724" s="19"/>
      <c r="N724" s="16">
        <v>15.675592334824614</v>
      </c>
      <c r="O724" s="19">
        <v>0.372</v>
      </c>
      <c r="R724" s="20">
        <v>16.652880203233508</v>
      </c>
      <c r="S724" s="21">
        <v>0.70799999999999996</v>
      </c>
    </row>
    <row r="725" spans="1:19" x14ac:dyDescent="0.2">
      <c r="A725" s="11">
        <f t="shared" si="11"/>
        <v>710</v>
      </c>
      <c r="B725" s="16">
        <v>2.489185367769096</v>
      </c>
      <c r="C725" s="16">
        <v>3.8693408542749239</v>
      </c>
      <c r="D725" s="16">
        <v>3.8125051970419008</v>
      </c>
      <c r="E725" s="16">
        <v>1.3406165196793154</v>
      </c>
      <c r="F725" s="16">
        <v>11.965300503390608</v>
      </c>
      <c r="H725" s="17">
        <v>3.8693408542749239</v>
      </c>
      <c r="I725" s="16">
        <v>9.0224625709961401</v>
      </c>
      <c r="J725" s="16"/>
      <c r="K725" s="16">
        <v>15.834641357665532</v>
      </c>
      <c r="L725" s="19"/>
      <c r="N725" s="16">
        <v>15.834641357665532</v>
      </c>
      <c r="O725" s="19">
        <v>0.432</v>
      </c>
      <c r="R725" s="20">
        <v>16.654119958198862</v>
      </c>
      <c r="S725" s="21">
        <v>0.70899999999999996</v>
      </c>
    </row>
    <row r="726" spans="1:19" x14ac:dyDescent="0.2">
      <c r="A726" s="11">
        <f t="shared" si="11"/>
        <v>711</v>
      </c>
      <c r="B726" s="16">
        <v>2.1619628164917231</v>
      </c>
      <c r="C726" s="16">
        <v>3.9739600298198638</v>
      </c>
      <c r="D726" s="16">
        <v>3.9427465921826297</v>
      </c>
      <c r="E726" s="16">
        <v>1.0268565351007055</v>
      </c>
      <c r="F726" s="16">
        <v>11.446665697178105</v>
      </c>
      <c r="H726" s="17">
        <v>3.9739600298198638</v>
      </c>
      <c r="I726" s="16">
        <v>8.943563157103199</v>
      </c>
      <c r="J726" s="16"/>
      <c r="K726" s="16">
        <v>15.420625726997969</v>
      </c>
      <c r="L726" s="19"/>
      <c r="N726" s="16">
        <v>15.420625726997969</v>
      </c>
      <c r="O726" s="19">
        <v>0.29299999999999998</v>
      </c>
      <c r="R726" s="20">
        <v>16.665268089505844</v>
      </c>
      <c r="S726" s="21">
        <v>0.71</v>
      </c>
    </row>
    <row r="727" spans="1:19" x14ac:dyDescent="0.2">
      <c r="A727" s="11">
        <f t="shared" si="11"/>
        <v>712</v>
      </c>
      <c r="B727" s="16">
        <v>1.7296413312142249</v>
      </c>
      <c r="C727" s="16">
        <v>4.1056804421750712</v>
      </c>
      <c r="D727" s="16">
        <v>3.7949461262578552</v>
      </c>
      <c r="E727" s="16">
        <v>1.1030864243602991</v>
      </c>
      <c r="F727" s="16">
        <v>11.280869360518409</v>
      </c>
      <c r="H727" s="17">
        <v>4.1056804421750712</v>
      </c>
      <c r="I727" s="16">
        <v>9.0037129927932256</v>
      </c>
      <c r="J727" s="16"/>
      <c r="K727" s="16">
        <v>15.38654980269348</v>
      </c>
      <c r="L727" s="19"/>
      <c r="N727" s="16">
        <v>15.38654980269348</v>
      </c>
      <c r="O727" s="19">
        <v>0.28000000000000003</v>
      </c>
      <c r="R727" s="20">
        <v>16.670976305627846</v>
      </c>
      <c r="S727" s="21">
        <v>0.71099999999999997</v>
      </c>
    </row>
    <row r="728" spans="1:19" x14ac:dyDescent="0.2">
      <c r="A728" s="11">
        <f t="shared" si="11"/>
        <v>713</v>
      </c>
      <c r="B728" s="16">
        <v>1.7353785374798463</v>
      </c>
      <c r="C728" s="16">
        <v>3.4435540884296643</v>
      </c>
      <c r="D728" s="16">
        <v>3.6895560832399497</v>
      </c>
      <c r="E728" s="16">
        <v>0.66367704610092915</v>
      </c>
      <c r="F728" s="16">
        <v>12.81514144767425</v>
      </c>
      <c r="H728" s="17">
        <v>3.4435540884296643</v>
      </c>
      <c r="I728" s="16">
        <v>7.7967872177705431</v>
      </c>
      <c r="J728" s="16"/>
      <c r="K728" s="16">
        <v>16.258695536103914</v>
      </c>
      <c r="L728" s="19"/>
      <c r="N728" s="16">
        <v>16.258695536103914</v>
      </c>
      <c r="O728" s="19">
        <v>0.58399999999999996</v>
      </c>
      <c r="R728" s="20">
        <v>16.672275746183004</v>
      </c>
      <c r="S728" s="21">
        <v>0.71199999999999997</v>
      </c>
    </row>
    <row r="729" spans="1:19" x14ac:dyDescent="0.2">
      <c r="A729" s="11">
        <f t="shared" si="11"/>
        <v>714</v>
      </c>
      <c r="B729" s="16">
        <v>1.8775166432096739</v>
      </c>
      <c r="C729" s="16">
        <v>4.3479709675957565</v>
      </c>
      <c r="D729" s="16">
        <v>3.7251728811988869</v>
      </c>
      <c r="E729" s="16">
        <v>1.0817872826246457</v>
      </c>
      <c r="F729" s="16">
        <v>12.264723212239915</v>
      </c>
      <c r="H729" s="17">
        <v>4.3479709675957565</v>
      </c>
      <c r="I729" s="16">
        <v>9.1549311314192892</v>
      </c>
      <c r="J729" s="16"/>
      <c r="K729" s="16">
        <v>16.612694179835671</v>
      </c>
      <c r="L729" s="19"/>
      <c r="N729" s="16">
        <v>16.612694179835671</v>
      </c>
      <c r="O729" s="19">
        <v>0.69499999999999995</v>
      </c>
      <c r="R729" s="20">
        <v>16.675665887683863</v>
      </c>
      <c r="S729" s="21">
        <v>0.71299999999999997</v>
      </c>
    </row>
    <row r="730" spans="1:19" x14ac:dyDescent="0.2">
      <c r="A730" s="11">
        <f t="shared" si="11"/>
        <v>715</v>
      </c>
      <c r="B730" s="16">
        <v>2.1668479399086209</v>
      </c>
      <c r="C730" s="16">
        <v>3.3761821315274574</v>
      </c>
      <c r="D730" s="16">
        <v>3.9990693768268102</v>
      </c>
      <c r="E730" s="16">
        <v>1.3242199150008673</v>
      </c>
      <c r="F730" s="16">
        <v>11.183470436037169</v>
      </c>
      <c r="H730" s="17">
        <v>3.3761821315274574</v>
      </c>
      <c r="I730" s="16">
        <v>8.6994714233551349</v>
      </c>
      <c r="J730" s="16"/>
      <c r="K730" s="16">
        <v>14.559652567564626</v>
      </c>
      <c r="L730" s="19"/>
      <c r="N730" s="16">
        <v>14.559652567564626</v>
      </c>
      <c r="O730" s="19">
        <v>8.7999999999999995E-2</v>
      </c>
      <c r="R730" s="20">
        <v>16.679614231557935</v>
      </c>
      <c r="S730" s="21">
        <v>0.71399999999999997</v>
      </c>
    </row>
    <row r="731" spans="1:19" x14ac:dyDescent="0.2">
      <c r="A731" s="11">
        <f t="shared" si="11"/>
        <v>716</v>
      </c>
      <c r="B731" s="16">
        <v>1.5594907886697911</v>
      </c>
      <c r="C731" s="16">
        <v>4.3041520812985254</v>
      </c>
      <c r="D731" s="16">
        <v>3.4319485244886891</v>
      </c>
      <c r="E731" s="16">
        <v>1.0746695329780778</v>
      </c>
      <c r="F731" s="16">
        <v>12.869126779434737</v>
      </c>
      <c r="H731" s="17">
        <v>4.3041520812985254</v>
      </c>
      <c r="I731" s="16">
        <v>8.8107701387652924</v>
      </c>
      <c r="J731" s="16"/>
      <c r="K731" s="16">
        <v>17.173278860733262</v>
      </c>
      <c r="L731" s="19"/>
      <c r="N731" s="16">
        <v>17.173278860733262</v>
      </c>
      <c r="O731" s="19">
        <v>0.85399999999999998</v>
      </c>
      <c r="R731" s="20">
        <v>16.685989789417363</v>
      </c>
      <c r="S731" s="21">
        <v>0.71499999999999997</v>
      </c>
    </row>
    <row r="732" spans="1:19" x14ac:dyDescent="0.2">
      <c r="A732" s="11">
        <f t="shared" si="11"/>
        <v>717</v>
      </c>
      <c r="B732" s="16">
        <v>1.9363922142947558</v>
      </c>
      <c r="C732" s="16">
        <v>4.0770512542658253</v>
      </c>
      <c r="D732" s="16">
        <v>4.2934933886535873</v>
      </c>
      <c r="E732" s="16">
        <v>1.1338203771865665</v>
      </c>
      <c r="F732" s="16">
        <v>11.491848257093807</v>
      </c>
      <c r="H732" s="17">
        <v>4.0770512542658253</v>
      </c>
      <c r="I732" s="16">
        <v>9.5043650201059791</v>
      </c>
      <c r="J732" s="16"/>
      <c r="K732" s="16">
        <v>15.568899511359632</v>
      </c>
      <c r="L732" s="19"/>
      <c r="N732" s="16">
        <v>15.568899511359632</v>
      </c>
      <c r="O732" s="19">
        <v>0.34399999999999997</v>
      </c>
      <c r="R732" s="20">
        <v>16.686113708070479</v>
      </c>
      <c r="S732" s="21">
        <v>0.71599999999999997</v>
      </c>
    </row>
    <row r="733" spans="1:19" x14ac:dyDescent="0.2">
      <c r="A733" s="11">
        <f t="shared" si="11"/>
        <v>718</v>
      </c>
      <c r="B733" s="16">
        <v>1.744094338893774</v>
      </c>
      <c r="C733" s="16">
        <v>3.9394378846773179</v>
      </c>
      <c r="D733" s="16">
        <v>4.2376434939606042</v>
      </c>
      <c r="E733" s="16">
        <v>1.0142776710845283</v>
      </c>
      <c r="F733" s="16">
        <v>12.863226432556985</v>
      </c>
      <c r="H733" s="17">
        <v>3.9394378846773179</v>
      </c>
      <c r="I733" s="16">
        <v>9.1913590497224504</v>
      </c>
      <c r="J733" s="16"/>
      <c r="K733" s="16">
        <v>16.802664317234303</v>
      </c>
      <c r="L733" s="19"/>
      <c r="N733" s="16">
        <v>16.802664317234303</v>
      </c>
      <c r="O733" s="19">
        <v>0.748</v>
      </c>
      <c r="R733" s="20">
        <v>16.686613930156454</v>
      </c>
      <c r="S733" s="21">
        <v>0.71699999999999997</v>
      </c>
    </row>
    <row r="734" spans="1:19" x14ac:dyDescent="0.2">
      <c r="A734" s="11">
        <f t="shared" si="11"/>
        <v>719</v>
      </c>
      <c r="B734" s="16">
        <v>2.441976908405195</v>
      </c>
      <c r="C734" s="16">
        <v>3.2809307514107786</v>
      </c>
      <c r="D734" s="16">
        <v>3.9566479652912676</v>
      </c>
      <c r="E734" s="16">
        <v>0.89197098864224245</v>
      </c>
      <c r="F734" s="16">
        <v>12.745840225135908</v>
      </c>
      <c r="H734" s="17">
        <v>3.2809307514107786</v>
      </c>
      <c r="I734" s="16">
        <v>8.1295497053442887</v>
      </c>
      <c r="J734" s="16"/>
      <c r="K734" s="16">
        <v>16.026770976546686</v>
      </c>
      <c r="L734" s="19"/>
      <c r="N734" s="16">
        <v>16.026770976546686</v>
      </c>
      <c r="O734" s="19">
        <v>0.503</v>
      </c>
      <c r="R734" s="20">
        <v>16.690961314830929</v>
      </c>
      <c r="S734" s="21">
        <v>0.71799999999999997</v>
      </c>
    </row>
    <row r="735" spans="1:19" x14ac:dyDescent="0.2">
      <c r="A735" s="11">
        <f t="shared" si="11"/>
        <v>720</v>
      </c>
      <c r="B735" s="16">
        <v>2.0801492205937393</v>
      </c>
      <c r="C735" s="16">
        <v>3.5707685229717754</v>
      </c>
      <c r="D735" s="16">
        <v>3.979985539084737</v>
      </c>
      <c r="E735" s="16">
        <v>0.5320130001346115</v>
      </c>
      <c r="F735" s="16">
        <v>13.895350578706712</v>
      </c>
      <c r="H735" s="17">
        <v>3.5707685229717754</v>
      </c>
      <c r="I735" s="16">
        <v>8.0827670621911238</v>
      </c>
      <c r="J735" s="16"/>
      <c r="K735" s="16">
        <v>17.466119101678487</v>
      </c>
      <c r="L735" s="19"/>
      <c r="N735" s="16">
        <v>17.466119101678487</v>
      </c>
      <c r="O735" s="19">
        <v>0.9</v>
      </c>
      <c r="R735" s="20">
        <v>16.703614659869345</v>
      </c>
      <c r="S735" s="21">
        <v>0.71899999999999997</v>
      </c>
    </row>
    <row r="736" spans="1:19" x14ac:dyDescent="0.2">
      <c r="A736" s="11">
        <f t="shared" si="11"/>
        <v>721</v>
      </c>
      <c r="B736" s="16">
        <v>2.1295512674914789</v>
      </c>
      <c r="C736" s="16">
        <v>3.2170546647685114</v>
      </c>
      <c r="D736" s="16">
        <v>4.2758312521109474</v>
      </c>
      <c r="E736" s="16">
        <v>0.87132298997494217</v>
      </c>
      <c r="F736" s="16">
        <v>10.754360603925306</v>
      </c>
      <c r="H736" s="17">
        <v>3.2170546647685114</v>
      </c>
      <c r="I736" s="16">
        <v>8.364208906854401</v>
      </c>
      <c r="J736" s="16"/>
      <c r="K736" s="16">
        <v>13.971415268693818</v>
      </c>
      <c r="L736" s="19"/>
      <c r="N736" s="16">
        <v>13.971415268693818</v>
      </c>
      <c r="O736" s="19">
        <v>0.03</v>
      </c>
      <c r="R736" s="20">
        <v>16.707296408108959</v>
      </c>
      <c r="S736" s="21">
        <v>0.72</v>
      </c>
    </row>
    <row r="737" spans="1:19" x14ac:dyDescent="0.2">
      <c r="A737" s="11">
        <f t="shared" si="11"/>
        <v>722</v>
      </c>
      <c r="B737" s="16">
        <v>0.54175257496535778</v>
      </c>
      <c r="C737" s="16">
        <v>3.2328230291604996</v>
      </c>
      <c r="D737" s="16">
        <v>4.2995538068262249</v>
      </c>
      <c r="E737" s="16">
        <v>1.1391358795217457</v>
      </c>
      <c r="F737" s="16">
        <v>10.528583091683686</v>
      </c>
      <c r="H737" s="17">
        <v>3.2328230291604996</v>
      </c>
      <c r="I737" s="16">
        <v>8.6715127155084701</v>
      </c>
      <c r="J737" s="16"/>
      <c r="K737" s="16">
        <v>13.761406120844185</v>
      </c>
      <c r="L737" s="19"/>
      <c r="N737" s="16">
        <v>13.761406120844185</v>
      </c>
      <c r="O737" s="19">
        <v>0.02</v>
      </c>
      <c r="R737" s="20">
        <v>16.712897758603503</v>
      </c>
      <c r="S737" s="21">
        <v>0.72099999999999997</v>
      </c>
    </row>
    <row r="738" spans="1:19" x14ac:dyDescent="0.2">
      <c r="A738" s="11">
        <f t="shared" si="11"/>
        <v>723</v>
      </c>
      <c r="B738" s="16">
        <v>2.1022408468998037</v>
      </c>
      <c r="C738" s="16">
        <v>4.1303027374888188</v>
      </c>
      <c r="D738" s="16">
        <v>4.2598090736682934</v>
      </c>
      <c r="E738" s="16">
        <v>0.87654804840531142</v>
      </c>
      <c r="F738" s="16">
        <v>12.586359192311647</v>
      </c>
      <c r="H738" s="17">
        <v>4.1303027374888188</v>
      </c>
      <c r="I738" s="16">
        <v>9.2666598595624237</v>
      </c>
      <c r="J738" s="16"/>
      <c r="K738" s="16">
        <v>16.716661929800466</v>
      </c>
      <c r="L738" s="19"/>
      <c r="N738" s="16">
        <v>16.716661929800466</v>
      </c>
      <c r="O738" s="19">
        <v>0.72199999999999998</v>
      </c>
      <c r="R738" s="20">
        <v>16.716661929800466</v>
      </c>
      <c r="S738" s="21">
        <v>0.72199999999999998</v>
      </c>
    </row>
    <row r="739" spans="1:19" x14ac:dyDescent="0.2">
      <c r="A739" s="11">
        <f t="shared" si="11"/>
        <v>724</v>
      </c>
      <c r="B739" s="16">
        <v>2.1732917098706821</v>
      </c>
      <c r="C739" s="16">
        <v>4.0659218812870677</v>
      </c>
      <c r="D739" s="16">
        <v>4.1711679742584238</v>
      </c>
      <c r="E739" s="16">
        <v>0.97535204670384701</v>
      </c>
      <c r="F739" s="16">
        <v>11.910414771875367</v>
      </c>
      <c r="H739" s="17">
        <v>4.0659218812870677</v>
      </c>
      <c r="I739" s="16">
        <v>9.2124419022493385</v>
      </c>
      <c r="J739" s="16"/>
      <c r="K739" s="16">
        <v>15.976336653162434</v>
      </c>
      <c r="L739" s="19"/>
      <c r="N739" s="16">
        <v>15.976336653162434</v>
      </c>
      <c r="O739" s="19">
        <v>0.48299999999999998</v>
      </c>
      <c r="R739" s="20">
        <v>16.720773414286668</v>
      </c>
      <c r="S739" s="21">
        <v>0.72299999999999998</v>
      </c>
    </row>
    <row r="740" spans="1:19" x14ac:dyDescent="0.2">
      <c r="A740" s="11">
        <f t="shared" si="11"/>
        <v>725</v>
      </c>
      <c r="B740" s="16">
        <v>1.9482520252058748</v>
      </c>
      <c r="C740" s="16">
        <v>3.6935434865008574</v>
      </c>
      <c r="D740" s="16">
        <v>3.9549246451806539</v>
      </c>
      <c r="E740" s="16">
        <v>1.0634619152606319</v>
      </c>
      <c r="F740" s="16">
        <v>14.916494850069284</v>
      </c>
      <c r="H740" s="17">
        <v>3.6935434865008574</v>
      </c>
      <c r="I740" s="16">
        <v>8.7119300469421432</v>
      </c>
      <c r="J740" s="16"/>
      <c r="K740" s="16">
        <v>18.610038336570142</v>
      </c>
      <c r="L740" s="19"/>
      <c r="N740" s="16">
        <v>18.610038336570142</v>
      </c>
      <c r="O740" s="19">
        <v>0.99099999999999999</v>
      </c>
      <c r="R740" s="20">
        <v>16.723000539437635</v>
      </c>
      <c r="S740" s="21">
        <v>0.72399999999999998</v>
      </c>
    </row>
    <row r="741" spans="1:19" x14ac:dyDescent="0.2">
      <c r="A741" s="11">
        <f t="shared" si="11"/>
        <v>726</v>
      </c>
      <c r="B741" s="16">
        <v>2.5745732778450474</v>
      </c>
      <c r="C741" s="16">
        <v>4.103725597000448</v>
      </c>
      <c r="D741" s="16">
        <v>3.9927709980056534</v>
      </c>
      <c r="E741" s="16">
        <v>0.59637935444334289</v>
      </c>
      <c r="F741" s="16">
        <v>13.543098733236548</v>
      </c>
      <c r="H741" s="17">
        <v>4.103725597000448</v>
      </c>
      <c r="I741" s="16">
        <v>8.6928759494494443</v>
      </c>
      <c r="J741" s="16"/>
      <c r="K741" s="16">
        <v>17.646824330236996</v>
      </c>
      <c r="L741" s="19"/>
      <c r="N741" s="16">
        <v>17.646824330236996</v>
      </c>
      <c r="O741" s="19">
        <v>0.92400000000000004</v>
      </c>
      <c r="R741" s="20">
        <v>16.729456814951845</v>
      </c>
      <c r="S741" s="21">
        <v>0.72499999999999998</v>
      </c>
    </row>
    <row r="742" spans="1:19" x14ac:dyDescent="0.2">
      <c r="A742" s="11">
        <f t="shared" si="11"/>
        <v>727</v>
      </c>
      <c r="B742" s="16">
        <v>2.8579399946029298</v>
      </c>
      <c r="C742" s="16">
        <v>3.6088990883436054</v>
      </c>
      <c r="D742" s="16">
        <v>4.1452230641234564</v>
      </c>
      <c r="E742" s="16">
        <v>1.0511917805852136</v>
      </c>
      <c r="F742" s="16">
        <v>12.276943410426611</v>
      </c>
      <c r="H742" s="17">
        <v>3.6088990883436054</v>
      </c>
      <c r="I742" s="16">
        <v>8.8053139330522754</v>
      </c>
      <c r="J742" s="16"/>
      <c r="K742" s="16">
        <v>15.885842498770216</v>
      </c>
      <c r="L742" s="19"/>
      <c r="N742" s="16">
        <v>15.885842498770216</v>
      </c>
      <c r="O742" s="19">
        <v>0.45500000000000002</v>
      </c>
      <c r="R742" s="20">
        <v>16.73564592639741</v>
      </c>
      <c r="S742" s="21">
        <v>0.72599999999999998</v>
      </c>
    </row>
    <row r="743" spans="1:19" x14ac:dyDescent="0.2">
      <c r="A743" s="11">
        <f t="shared" si="11"/>
        <v>728</v>
      </c>
      <c r="B743" s="16">
        <v>2.7188532435975503</v>
      </c>
      <c r="C743" s="16">
        <v>3.5569476141099585</v>
      </c>
      <c r="D743" s="16">
        <v>3.7168480476830155</v>
      </c>
      <c r="E743" s="16">
        <v>1.4917856822430622</v>
      </c>
      <c r="F743" s="16">
        <v>10.326252352853771</v>
      </c>
      <c r="H743" s="17">
        <v>3.5569476141099585</v>
      </c>
      <c r="I743" s="16">
        <v>8.7655813440360362</v>
      </c>
      <c r="J743" s="16"/>
      <c r="K743" s="16">
        <v>13.88319996696373</v>
      </c>
      <c r="L743" s="19"/>
      <c r="N743" s="16">
        <v>13.88319996696373</v>
      </c>
      <c r="O743" s="19">
        <v>2.5000000000000001E-2</v>
      </c>
      <c r="R743" s="20">
        <v>16.73664637056936</v>
      </c>
      <c r="S743" s="21">
        <v>0.72699999999999998</v>
      </c>
    </row>
    <row r="744" spans="1:19" x14ac:dyDescent="0.2">
      <c r="A744" s="11">
        <f t="shared" si="11"/>
        <v>729</v>
      </c>
      <c r="B744" s="16">
        <v>2.0111890585685614</v>
      </c>
      <c r="C744" s="16">
        <v>4.707223080098629</v>
      </c>
      <c r="D744" s="16">
        <v>3.9958057541107337</v>
      </c>
      <c r="E744" s="16">
        <v>0.82566499716085673</v>
      </c>
      <c r="F744" s="16">
        <v>12.028422846298781</v>
      </c>
      <c r="H744" s="17">
        <v>4.707223080098629</v>
      </c>
      <c r="I744" s="16">
        <v>9.5286938313702194</v>
      </c>
      <c r="J744" s="16"/>
      <c r="K744" s="16">
        <v>16.73564592639741</v>
      </c>
      <c r="L744" s="19"/>
      <c r="N744" s="16">
        <v>16.73564592639741</v>
      </c>
      <c r="O744" s="19">
        <v>0.72599999999999998</v>
      </c>
      <c r="R744" s="20">
        <v>16.741230223866296</v>
      </c>
      <c r="S744" s="21">
        <v>0.72799999999999998</v>
      </c>
    </row>
    <row r="745" spans="1:19" x14ac:dyDescent="0.2">
      <c r="A745" s="11">
        <f t="shared" si="11"/>
        <v>730</v>
      </c>
      <c r="B745" s="16">
        <v>1.5645430317381397</v>
      </c>
      <c r="C745" s="16">
        <v>3.4254267221549526</v>
      </c>
      <c r="D745" s="16">
        <v>3.7008660345727549</v>
      </c>
      <c r="E745" s="16">
        <v>1.0433762071452293</v>
      </c>
      <c r="F745" s="16">
        <v>12.727377482689917</v>
      </c>
      <c r="H745" s="17">
        <v>3.4254267221549526</v>
      </c>
      <c r="I745" s="16">
        <v>8.1696689638729367</v>
      </c>
      <c r="J745" s="16"/>
      <c r="K745" s="16">
        <v>16.15280420484487</v>
      </c>
      <c r="L745" s="19"/>
      <c r="N745" s="16">
        <v>16.15280420484487</v>
      </c>
      <c r="O745" s="19">
        <v>0.54300000000000004</v>
      </c>
      <c r="R745" s="20">
        <v>16.741907797419117</v>
      </c>
      <c r="S745" s="21">
        <v>0.72899999999999998</v>
      </c>
    </row>
    <row r="746" spans="1:19" x14ac:dyDescent="0.2">
      <c r="A746" s="11">
        <f t="shared" si="11"/>
        <v>731</v>
      </c>
      <c r="B746" s="16">
        <v>1.9027926378403208</v>
      </c>
      <c r="C746" s="16">
        <v>3.7486622760334285</v>
      </c>
      <c r="D746" s="16">
        <v>4.4624545431397564</v>
      </c>
      <c r="E746" s="16">
        <v>0.89067798560427036</v>
      </c>
      <c r="F746" s="16">
        <v>13.032781256071758</v>
      </c>
      <c r="H746" s="17">
        <v>3.7486622760334285</v>
      </c>
      <c r="I746" s="16">
        <v>9.1017948047774553</v>
      </c>
      <c r="J746" s="16"/>
      <c r="K746" s="16">
        <v>16.781443532105186</v>
      </c>
      <c r="L746" s="19"/>
      <c r="N746" s="16">
        <v>16.781443532105186</v>
      </c>
      <c r="O746" s="19">
        <v>0.74</v>
      </c>
      <c r="R746" s="20">
        <v>16.746191517464467</v>
      </c>
      <c r="S746" s="21">
        <v>0.73</v>
      </c>
    </row>
    <row r="747" spans="1:19" x14ac:dyDescent="0.2">
      <c r="A747" s="11">
        <f t="shared" si="11"/>
        <v>732</v>
      </c>
      <c r="B747" s="16">
        <v>1.6752433162328089</v>
      </c>
      <c r="C747" s="16">
        <v>4.7030871529423166</v>
      </c>
      <c r="D747" s="16">
        <v>3.6186627558927285</v>
      </c>
      <c r="E747" s="16">
        <v>1.2451862646921654</v>
      </c>
      <c r="F747" s="16">
        <v>11.656988620699849</v>
      </c>
      <c r="H747" s="17">
        <v>4.7030871529423166</v>
      </c>
      <c r="I747" s="16">
        <v>9.5669361735272105</v>
      </c>
      <c r="J747" s="16"/>
      <c r="K747" s="16">
        <v>16.360075773642166</v>
      </c>
      <c r="L747" s="19"/>
      <c r="N747" s="16">
        <v>16.360075773642166</v>
      </c>
      <c r="O747" s="19">
        <v>0.61499999999999999</v>
      </c>
      <c r="R747" s="20">
        <v>16.747289732316858</v>
      </c>
      <c r="S747" s="21">
        <v>0.73099999999999998</v>
      </c>
    </row>
    <row r="748" spans="1:19" x14ac:dyDescent="0.2">
      <c r="A748" s="11">
        <f t="shared" si="11"/>
        <v>733</v>
      </c>
      <c r="B748" s="16">
        <v>1.2132529769151006</v>
      </c>
      <c r="C748" s="16">
        <v>4.5477204467752017</v>
      </c>
      <c r="D748" s="16">
        <v>4.078104899102982</v>
      </c>
      <c r="E748" s="16">
        <v>0.69525549568061251</v>
      </c>
      <c r="F748" s="16">
        <v>12.326587041854509</v>
      </c>
      <c r="H748" s="17">
        <v>4.5477204467752017</v>
      </c>
      <c r="I748" s="16">
        <v>9.3210808415587962</v>
      </c>
      <c r="J748" s="16"/>
      <c r="K748" s="16">
        <v>16.874307488629711</v>
      </c>
      <c r="L748" s="19"/>
      <c r="N748" s="16">
        <v>16.874307488629711</v>
      </c>
      <c r="O748" s="19">
        <v>0.76800000000000002</v>
      </c>
      <c r="R748" s="20">
        <v>16.747930357647419</v>
      </c>
      <c r="S748" s="21">
        <v>0.73199999999999998</v>
      </c>
    </row>
    <row r="749" spans="1:19" x14ac:dyDescent="0.2">
      <c r="A749" s="11">
        <f t="shared" si="11"/>
        <v>734</v>
      </c>
      <c r="B749" s="16">
        <v>1.2312064023280982</v>
      </c>
      <c r="C749" s="16">
        <v>4.2621169414851465</v>
      </c>
      <c r="D749" s="16">
        <v>3.8875382060532502</v>
      </c>
      <c r="E749" s="16">
        <v>1.3186861272297392</v>
      </c>
      <c r="F749" s="16">
        <v>11.301228399417596</v>
      </c>
      <c r="H749" s="17">
        <v>4.2621169414851465</v>
      </c>
      <c r="I749" s="16">
        <v>9.4683412747681359</v>
      </c>
      <c r="J749" s="16"/>
      <c r="K749" s="16">
        <v>15.563345340902742</v>
      </c>
      <c r="L749" s="19"/>
      <c r="N749" s="16">
        <v>15.563345340902742</v>
      </c>
      <c r="O749" s="19">
        <v>0.34200000000000003</v>
      </c>
      <c r="R749" s="20">
        <v>16.751624611439183</v>
      </c>
      <c r="S749" s="21">
        <v>0.73299999999999998</v>
      </c>
    </row>
    <row r="750" spans="1:19" x14ac:dyDescent="0.2">
      <c r="A750" s="11">
        <f t="shared" si="11"/>
        <v>735</v>
      </c>
      <c r="B750" s="16">
        <v>0.77876689424738288</v>
      </c>
      <c r="C750" s="16">
        <v>2.8836952979909256</v>
      </c>
      <c r="D750" s="16">
        <v>4.530420348241023</v>
      </c>
      <c r="E750" s="16">
        <v>0.84908545957296155</v>
      </c>
      <c r="F750" s="16">
        <v>12.333129719365388</v>
      </c>
      <c r="H750" s="17">
        <v>2.8836952979909256</v>
      </c>
      <c r="I750" s="16">
        <v>8.2632011058049102</v>
      </c>
      <c r="J750" s="16"/>
      <c r="K750" s="16">
        <v>15.216825017356314</v>
      </c>
      <c r="L750" s="19"/>
      <c r="N750" s="16">
        <v>15.216825017356314</v>
      </c>
      <c r="O750" s="19">
        <v>0.23499999999999999</v>
      </c>
      <c r="R750" s="20">
        <v>16.763791376812151</v>
      </c>
      <c r="S750" s="21">
        <v>0.73399999999999999</v>
      </c>
    </row>
    <row r="751" spans="1:19" x14ac:dyDescent="0.2">
      <c r="A751" s="11">
        <f t="shared" si="11"/>
        <v>736</v>
      </c>
      <c r="B751" s="16">
        <v>1.4659447111189365</v>
      </c>
      <c r="C751" s="16">
        <v>4.0043030468077632</v>
      </c>
      <c r="D751" s="16">
        <v>4.4133497718612489</v>
      </c>
      <c r="E751" s="16">
        <v>0.89157340678502806</v>
      </c>
      <c r="F751" s="16">
        <v>12.583272594667505</v>
      </c>
      <c r="H751" s="17">
        <v>4.0043030468077632</v>
      </c>
      <c r="I751" s="16">
        <v>9.3092262254540401</v>
      </c>
      <c r="J751" s="16"/>
      <c r="K751" s="16">
        <v>16.587575641475269</v>
      </c>
      <c r="L751" s="19"/>
      <c r="N751" s="16">
        <v>16.587575641475269</v>
      </c>
      <c r="O751" s="19">
        <v>0.68799999999999994</v>
      </c>
      <c r="R751" s="20">
        <v>16.765185177442618</v>
      </c>
      <c r="S751" s="21">
        <v>0.73499999999999999</v>
      </c>
    </row>
    <row r="752" spans="1:19" x14ac:dyDescent="0.2">
      <c r="A752" s="11">
        <f t="shared" si="11"/>
        <v>737</v>
      </c>
      <c r="B752" s="16">
        <v>2.065844574237417</v>
      </c>
      <c r="C752" s="16">
        <v>3.6081714925821871</v>
      </c>
      <c r="D752" s="16">
        <v>3.9937402708383161</v>
      </c>
      <c r="E752" s="16">
        <v>0.70709118133527227</v>
      </c>
      <c r="F752" s="16">
        <v>12.558779902348761</v>
      </c>
      <c r="H752" s="17">
        <v>3.6081714925821871</v>
      </c>
      <c r="I752" s="16">
        <v>8.3090029447557754</v>
      </c>
      <c r="J752" s="16"/>
      <c r="K752" s="16">
        <v>16.166951394930948</v>
      </c>
      <c r="L752" s="19"/>
      <c r="N752" s="16">
        <v>16.166951394930948</v>
      </c>
      <c r="O752" s="19">
        <v>0.54800000000000004</v>
      </c>
      <c r="R752" s="20">
        <v>16.767518031352665</v>
      </c>
      <c r="S752" s="21">
        <v>0.73599999999999999</v>
      </c>
    </row>
    <row r="753" spans="1:19" x14ac:dyDescent="0.2">
      <c r="A753" s="11">
        <f t="shared" si="11"/>
        <v>738</v>
      </c>
      <c r="B753" s="16">
        <v>2.3690422545332694</v>
      </c>
      <c r="C753" s="16">
        <v>4.4697994882008061</v>
      </c>
      <c r="D753" s="16">
        <v>4.359996569386567</v>
      </c>
      <c r="E753" s="16">
        <v>1.4297109271647059</v>
      </c>
      <c r="F753" s="16">
        <v>10.500452420557849</v>
      </c>
      <c r="H753" s="17">
        <v>4.4697994882008061</v>
      </c>
      <c r="I753" s="16">
        <v>10.259506984752079</v>
      </c>
      <c r="J753" s="16"/>
      <c r="K753" s="16">
        <v>14.970251908758655</v>
      </c>
      <c r="L753" s="19"/>
      <c r="N753" s="16">
        <v>14.970251908758655</v>
      </c>
      <c r="O753" s="19">
        <v>0.16800000000000001</v>
      </c>
      <c r="R753" s="20">
        <v>16.767984147387324</v>
      </c>
      <c r="S753" s="21">
        <v>0.73699999999999999</v>
      </c>
    </row>
    <row r="754" spans="1:19" x14ac:dyDescent="0.2">
      <c r="A754" s="11">
        <f t="shared" si="11"/>
        <v>739</v>
      </c>
      <c r="B754" s="16">
        <v>2.5496758603840135</v>
      </c>
      <c r="C754" s="16">
        <v>4.1283649453398539</v>
      </c>
      <c r="D754" s="16">
        <v>3.7756167495026602</v>
      </c>
      <c r="E754" s="16">
        <v>0.98772456069673353</v>
      </c>
      <c r="F754" s="16">
        <v>11.983208454068517</v>
      </c>
      <c r="H754" s="17">
        <v>4.1283649453398539</v>
      </c>
      <c r="I754" s="16">
        <v>8.8917062555392476</v>
      </c>
      <c r="J754" s="16"/>
      <c r="K754" s="16">
        <v>16.111573399408371</v>
      </c>
      <c r="L754" s="19"/>
      <c r="N754" s="16">
        <v>16.111573399408371</v>
      </c>
      <c r="O754" s="19">
        <v>0.53</v>
      </c>
      <c r="R754" s="20">
        <v>16.77011350185785</v>
      </c>
      <c r="S754" s="21">
        <v>0.73799999999999999</v>
      </c>
    </row>
    <row r="755" spans="1:19" x14ac:dyDescent="0.2">
      <c r="A755" s="11">
        <f t="shared" si="11"/>
        <v>740</v>
      </c>
      <c r="B755" s="16">
        <v>1.514627688768087</v>
      </c>
      <c r="C755" s="16">
        <v>3.1977074387250468</v>
      </c>
      <c r="D755" s="16">
        <v>3.26743283867836</v>
      </c>
      <c r="E755" s="16">
        <v>1.1429711254559152</v>
      </c>
      <c r="F755" s="16">
        <v>13.206071829074062</v>
      </c>
      <c r="H755" s="17">
        <v>3.1977074387250468</v>
      </c>
      <c r="I755" s="16">
        <v>7.608111402859322</v>
      </c>
      <c r="J755" s="16"/>
      <c r="K755" s="16">
        <v>16.403779267799109</v>
      </c>
      <c r="L755" s="19"/>
      <c r="N755" s="16">
        <v>16.403779267799109</v>
      </c>
      <c r="O755" s="19">
        <v>0.63200000000000001</v>
      </c>
      <c r="R755" s="20">
        <v>16.775066837377381</v>
      </c>
      <c r="S755" s="21">
        <v>0.73899999999999999</v>
      </c>
    </row>
    <row r="756" spans="1:19" x14ac:dyDescent="0.2">
      <c r="A756" s="11">
        <f t="shared" si="11"/>
        <v>741</v>
      </c>
      <c r="B756" s="16">
        <v>2.3178911356371827</v>
      </c>
      <c r="C756" s="16">
        <v>3.0460264598368667</v>
      </c>
      <c r="D756" s="16">
        <v>4.183060701829163</v>
      </c>
      <c r="E756" s="16">
        <v>0.84125529840639501</v>
      </c>
      <c r="F756" s="16">
        <v>12.451666437584208</v>
      </c>
      <c r="H756" s="17">
        <v>3.0460264598368667</v>
      </c>
      <c r="I756" s="16">
        <v>8.0703424600724247</v>
      </c>
      <c r="J756" s="16"/>
      <c r="K756" s="16">
        <v>15.497692897421075</v>
      </c>
      <c r="L756" s="19"/>
      <c r="N756" s="16">
        <v>15.497692897421075</v>
      </c>
      <c r="O756" s="19">
        <v>0.318</v>
      </c>
      <c r="R756" s="20">
        <v>16.781443532105186</v>
      </c>
      <c r="S756" s="21">
        <v>0.74</v>
      </c>
    </row>
    <row r="757" spans="1:19" x14ac:dyDescent="0.2">
      <c r="A757" s="11">
        <f t="shared" si="11"/>
        <v>742</v>
      </c>
      <c r="B757" s="16">
        <v>1.8755055230503785</v>
      </c>
      <c r="C757" s="16">
        <v>3.710989300183428</v>
      </c>
      <c r="D757" s="16">
        <v>4.190398832273786</v>
      </c>
      <c r="E757" s="16">
        <v>1.3072758727284963</v>
      </c>
      <c r="F757" s="16">
        <v>11.183364707278088</v>
      </c>
      <c r="H757" s="17">
        <v>3.710989300183428</v>
      </c>
      <c r="I757" s="16">
        <v>9.2086640051857103</v>
      </c>
      <c r="J757" s="16"/>
      <c r="K757" s="16">
        <v>14.894354007461516</v>
      </c>
      <c r="L757" s="19"/>
      <c r="N757" s="16">
        <v>14.894354007461516</v>
      </c>
      <c r="O757" s="19">
        <v>0.14799999999999999</v>
      </c>
      <c r="R757" s="20">
        <v>16.781933522375766</v>
      </c>
      <c r="S757" s="21">
        <v>0.74099999999999999</v>
      </c>
    </row>
    <row r="758" spans="1:19" x14ac:dyDescent="0.2">
      <c r="A758" s="11">
        <f t="shared" si="11"/>
        <v>743</v>
      </c>
      <c r="B758" s="16">
        <v>1.4550591964070918</v>
      </c>
      <c r="C758" s="16">
        <v>2.6605325830169022</v>
      </c>
      <c r="D758" s="16">
        <v>3.9602196485284367</v>
      </c>
      <c r="E758" s="16">
        <v>0.94345584991606302</v>
      </c>
      <c r="F758" s="16">
        <v>13.009843799693044</v>
      </c>
      <c r="H758" s="17">
        <v>2.6605325830169022</v>
      </c>
      <c r="I758" s="16">
        <v>7.5642080814614019</v>
      </c>
      <c r="J758" s="16"/>
      <c r="K758" s="16">
        <v>15.670376382709946</v>
      </c>
      <c r="L758" s="19"/>
      <c r="N758" s="16">
        <v>15.670376382709946</v>
      </c>
      <c r="O758" s="19">
        <v>0.37</v>
      </c>
      <c r="R758" s="20">
        <v>16.787872522778343</v>
      </c>
      <c r="S758" s="21">
        <v>0.74199999999999999</v>
      </c>
    </row>
    <row r="759" spans="1:19" x14ac:dyDescent="0.2">
      <c r="A759" s="11">
        <f t="shared" si="11"/>
        <v>744</v>
      </c>
      <c r="B759" s="16">
        <v>2.0939354549700511</v>
      </c>
      <c r="C759" s="16">
        <v>4.758238911657827</v>
      </c>
      <c r="D759" s="16">
        <v>4.0768737937733022</v>
      </c>
      <c r="E759" s="16">
        <v>1.132413059418468</v>
      </c>
      <c r="F759" s="16">
        <v>12.389480874218862</v>
      </c>
      <c r="H759" s="17">
        <v>4.758238911657827</v>
      </c>
      <c r="I759" s="16">
        <v>9.9675257648495972</v>
      </c>
      <c r="J759" s="16"/>
      <c r="K759" s="16">
        <v>17.147719785876689</v>
      </c>
      <c r="L759" s="19"/>
      <c r="N759" s="16">
        <v>17.147719785876689</v>
      </c>
      <c r="O759" s="19">
        <v>0.84699999999999998</v>
      </c>
      <c r="R759" s="20">
        <v>16.790784042692394</v>
      </c>
      <c r="S759" s="21">
        <v>0.74299999999999999</v>
      </c>
    </row>
    <row r="760" spans="1:19" x14ac:dyDescent="0.2">
      <c r="A760" s="11">
        <f t="shared" si="11"/>
        <v>745</v>
      </c>
      <c r="B760" s="16">
        <v>2.2254097353215911</v>
      </c>
      <c r="C760" s="16">
        <v>3.7980592070234707</v>
      </c>
      <c r="D760" s="16">
        <v>4.4786866422819003</v>
      </c>
      <c r="E760" s="16">
        <v>1.0107744948536492</v>
      </c>
      <c r="F760" s="16">
        <v>13.327903191850055</v>
      </c>
      <c r="H760" s="17">
        <v>3.7980592070234707</v>
      </c>
      <c r="I760" s="16">
        <v>9.2875203441590202</v>
      </c>
      <c r="J760" s="16"/>
      <c r="K760" s="16">
        <v>17.125962398873526</v>
      </c>
      <c r="L760" s="19"/>
      <c r="N760" s="16">
        <v>17.125962398873526</v>
      </c>
      <c r="O760" s="19">
        <v>0.83799999999999997</v>
      </c>
      <c r="R760" s="20">
        <v>16.792888386058621</v>
      </c>
      <c r="S760" s="21">
        <v>0.74399999999999999</v>
      </c>
    </row>
    <row r="761" spans="1:19" x14ac:dyDescent="0.2">
      <c r="A761" s="11">
        <f t="shared" si="11"/>
        <v>746</v>
      </c>
      <c r="B761" s="16">
        <v>1.5243388184462674</v>
      </c>
      <c r="C761" s="16">
        <v>4.3435013695707312</v>
      </c>
      <c r="D761" s="16">
        <v>3.9090452258769801</v>
      </c>
      <c r="E761" s="16">
        <v>0.87906615524480003</v>
      </c>
      <c r="F761" s="16">
        <v>12.327474936057115</v>
      </c>
      <c r="H761" s="17">
        <v>4.3435013695707312</v>
      </c>
      <c r="I761" s="16">
        <v>9.1316127506925113</v>
      </c>
      <c r="J761" s="16"/>
      <c r="K761" s="16">
        <v>16.670976305627846</v>
      </c>
      <c r="L761" s="19"/>
      <c r="N761" s="16">
        <v>16.670976305627846</v>
      </c>
      <c r="O761" s="19">
        <v>0.71099999999999997</v>
      </c>
      <c r="R761" s="20">
        <v>16.799831809672469</v>
      </c>
      <c r="S761" s="21">
        <v>0.745</v>
      </c>
    </row>
    <row r="762" spans="1:19" x14ac:dyDescent="0.2">
      <c r="A762" s="11">
        <f t="shared" si="11"/>
        <v>747</v>
      </c>
      <c r="B762" s="16">
        <v>1.8627595232392196</v>
      </c>
      <c r="C762" s="16">
        <v>4.1945340954989661</v>
      </c>
      <c r="D762" s="16">
        <v>3.9086215952956991</v>
      </c>
      <c r="E762" s="16">
        <v>1.0618153587765846</v>
      </c>
      <c r="F762" s="16">
        <v>11.118417690624483</v>
      </c>
      <c r="H762" s="17">
        <v>4.1945340954989661</v>
      </c>
      <c r="I762" s="16">
        <v>9.1649710495712498</v>
      </c>
      <c r="J762" s="16"/>
      <c r="K762" s="16">
        <v>15.312951786123449</v>
      </c>
      <c r="L762" s="19"/>
      <c r="N762" s="16">
        <v>15.312951786123449</v>
      </c>
      <c r="O762" s="19">
        <v>0.255</v>
      </c>
      <c r="R762" s="20">
        <v>16.800932866695803</v>
      </c>
      <c r="S762" s="21">
        <v>0.746</v>
      </c>
    </row>
    <row r="763" spans="1:19" x14ac:dyDescent="0.2">
      <c r="A763" s="11">
        <f t="shared" si="11"/>
        <v>748</v>
      </c>
      <c r="B763" s="16">
        <v>2.2545982624724275</v>
      </c>
      <c r="C763" s="16">
        <v>3.4223810517723905</v>
      </c>
      <c r="D763" s="16">
        <v>3.8484425598235248</v>
      </c>
      <c r="E763" s="16">
        <v>1.1753985807226854</v>
      </c>
      <c r="F763" s="16">
        <v>11.231745277938899</v>
      </c>
      <c r="H763" s="17">
        <v>3.4223810517723905</v>
      </c>
      <c r="I763" s="16">
        <v>8.4462221923186007</v>
      </c>
      <c r="J763" s="16"/>
      <c r="K763" s="16">
        <v>14.654126329711289</v>
      </c>
      <c r="L763" s="19"/>
      <c r="N763" s="16">
        <v>14.654126329711289</v>
      </c>
      <c r="O763" s="19">
        <v>0.10299999999999999</v>
      </c>
      <c r="R763" s="20">
        <v>16.802310751168989</v>
      </c>
      <c r="S763" s="21">
        <v>0.747</v>
      </c>
    </row>
    <row r="764" spans="1:19" x14ac:dyDescent="0.2">
      <c r="A764" s="11">
        <f t="shared" si="11"/>
        <v>749</v>
      </c>
      <c r="B764" s="16">
        <v>1.4780353063106304</v>
      </c>
      <c r="C764" s="16">
        <v>3.3555820765323006</v>
      </c>
      <c r="D764" s="16">
        <v>4.5082778825453715</v>
      </c>
      <c r="E764" s="16">
        <v>0.80670015690975561</v>
      </c>
      <c r="F764" s="16">
        <v>9.9351923684589565</v>
      </c>
      <c r="H764" s="17">
        <v>3.3555820765323006</v>
      </c>
      <c r="I764" s="16">
        <v>8.6705601159874277</v>
      </c>
      <c r="J764" s="16"/>
      <c r="K764" s="16">
        <v>13.290774444991257</v>
      </c>
      <c r="L764" s="19"/>
      <c r="N764" s="16">
        <v>13.290774444991257</v>
      </c>
      <c r="O764" s="19">
        <v>5.0000000000000001E-3</v>
      </c>
      <c r="R764" s="20">
        <v>16.802664317234303</v>
      </c>
      <c r="S764" s="21">
        <v>0.748</v>
      </c>
    </row>
    <row r="765" spans="1:19" x14ac:dyDescent="0.2">
      <c r="A765" s="11">
        <f t="shared" si="11"/>
        <v>750</v>
      </c>
      <c r="B765" s="16">
        <v>1.7982672539365012</v>
      </c>
      <c r="C765" s="16">
        <v>4.2405027998975129</v>
      </c>
      <c r="D765" s="16">
        <v>3.8646670806010661</v>
      </c>
      <c r="E765" s="16">
        <v>1.41397527911613</v>
      </c>
      <c r="F765" s="16">
        <v>13.347937086393358</v>
      </c>
      <c r="H765" s="17">
        <v>4.2405027998975129</v>
      </c>
      <c r="I765" s="16">
        <v>9.519145159614709</v>
      </c>
      <c r="J765" s="16"/>
      <c r="K765" s="16">
        <v>17.588439886290871</v>
      </c>
      <c r="L765" s="19"/>
      <c r="N765" s="16">
        <v>17.588439886290871</v>
      </c>
      <c r="O765" s="19">
        <v>0.91600000000000004</v>
      </c>
      <c r="R765" s="20">
        <v>16.805146100901766</v>
      </c>
      <c r="S765" s="21">
        <v>0.749</v>
      </c>
    </row>
    <row r="766" spans="1:19" x14ac:dyDescent="0.2">
      <c r="A766" s="11">
        <f t="shared" si="11"/>
        <v>751</v>
      </c>
      <c r="B766" s="16">
        <v>1.8514437038465985</v>
      </c>
      <c r="C766" s="16">
        <v>3.7049104649704532</v>
      </c>
      <c r="D766" s="16">
        <v>3.8768174725682911</v>
      </c>
      <c r="E766" s="16">
        <v>0.84855685340789933</v>
      </c>
      <c r="F766" s="16">
        <v>11.68235670166905</v>
      </c>
      <c r="H766" s="17">
        <v>3.7049104649704532</v>
      </c>
      <c r="I766" s="16">
        <v>8.4302847909466436</v>
      </c>
      <c r="J766" s="16"/>
      <c r="K766" s="16">
        <v>15.387267166639504</v>
      </c>
      <c r="L766" s="19"/>
      <c r="N766" s="16">
        <v>15.387267166639504</v>
      </c>
      <c r="O766" s="19">
        <v>0.28100000000000003</v>
      </c>
      <c r="R766" s="20">
        <v>16.807200422059395</v>
      </c>
      <c r="S766" s="21">
        <v>0.75</v>
      </c>
    </row>
    <row r="767" spans="1:19" x14ac:dyDescent="0.2">
      <c r="A767" s="11">
        <f t="shared" si="11"/>
        <v>752</v>
      </c>
      <c r="B767" s="16">
        <v>1.7991380951134488</v>
      </c>
      <c r="C767" s="16">
        <v>4.1264680804524687</v>
      </c>
      <c r="D767" s="16">
        <v>3.9829990757689302</v>
      </c>
      <c r="E767" s="16">
        <v>0.25772554706782103</v>
      </c>
      <c r="F767" s="16">
        <v>10.95024757279316</v>
      </c>
      <c r="H767" s="17">
        <v>4.1264680804524687</v>
      </c>
      <c r="I767" s="16">
        <v>8.3671927032892199</v>
      </c>
      <c r="J767" s="16"/>
      <c r="K767" s="16">
        <v>15.076715653245628</v>
      </c>
      <c r="L767" s="19"/>
      <c r="N767" s="16">
        <v>15.076715653245628</v>
      </c>
      <c r="O767" s="19">
        <v>0.19500000000000001</v>
      </c>
      <c r="R767" s="20">
        <v>16.813550968814525</v>
      </c>
      <c r="S767" s="21">
        <v>0.751</v>
      </c>
    </row>
    <row r="768" spans="1:19" x14ac:dyDescent="0.2">
      <c r="A768" s="11">
        <f t="shared" si="11"/>
        <v>753</v>
      </c>
      <c r="B768" s="16">
        <v>2.0092757090897067</v>
      </c>
      <c r="C768" s="16">
        <v>4.3328284492454259</v>
      </c>
      <c r="D768" s="16">
        <v>3.9236760165786109</v>
      </c>
      <c r="E768" s="16">
        <v>1.1516415396736193</v>
      </c>
      <c r="F768" s="16">
        <v>13.238690856553148</v>
      </c>
      <c r="H768" s="17">
        <v>4.3328284492454259</v>
      </c>
      <c r="I768" s="16">
        <v>9.408146005497656</v>
      </c>
      <c r="J768" s="16"/>
      <c r="K768" s="16">
        <v>17.571519305798574</v>
      </c>
      <c r="L768" s="19"/>
      <c r="N768" s="16">
        <v>17.571519305798574</v>
      </c>
      <c r="O768" s="19">
        <v>0.91200000000000003</v>
      </c>
      <c r="R768" s="20">
        <v>16.816467604636273</v>
      </c>
      <c r="S768" s="21">
        <v>0.752</v>
      </c>
    </row>
    <row r="769" spans="1:19" x14ac:dyDescent="0.2">
      <c r="A769" s="11">
        <f t="shared" si="11"/>
        <v>754</v>
      </c>
      <c r="B769" s="16">
        <v>1.5355256032780744</v>
      </c>
      <c r="C769" s="16">
        <v>3.3063488545885775</v>
      </c>
      <c r="D769" s="16">
        <v>4.1751659405044848</v>
      </c>
      <c r="E769" s="16">
        <v>0.99990186438481032</v>
      </c>
      <c r="F769" s="16">
        <v>12.40961481317936</v>
      </c>
      <c r="H769" s="17">
        <v>3.3063488545885775</v>
      </c>
      <c r="I769" s="16">
        <v>8.4814166594778726</v>
      </c>
      <c r="J769" s="16"/>
      <c r="K769" s="16">
        <v>15.715963667767937</v>
      </c>
      <c r="L769" s="19"/>
      <c r="N769" s="16">
        <v>15.715963667767937</v>
      </c>
      <c r="O769" s="19">
        <v>0.39200000000000002</v>
      </c>
      <c r="R769" s="20">
        <v>16.824577455205144</v>
      </c>
      <c r="S769" s="21">
        <v>0.753</v>
      </c>
    </row>
    <row r="770" spans="1:19" x14ac:dyDescent="0.2">
      <c r="A770" s="11">
        <f t="shared" si="11"/>
        <v>755</v>
      </c>
      <c r="B770" s="16">
        <v>1.9547856077697361</v>
      </c>
      <c r="C770" s="16">
        <v>4.4930268460157095</v>
      </c>
      <c r="D770" s="16">
        <v>4.5188921400076651</v>
      </c>
      <c r="E770" s="16">
        <v>1.1136031143005312</v>
      </c>
      <c r="F770" s="16">
        <v>12.274957301371614</v>
      </c>
      <c r="H770" s="17">
        <v>4.4930268460157095</v>
      </c>
      <c r="I770" s="16">
        <v>10.125522100323906</v>
      </c>
      <c r="J770" s="16"/>
      <c r="K770" s="16">
        <v>16.767984147387324</v>
      </c>
      <c r="L770" s="19"/>
      <c r="N770" s="16">
        <v>16.767984147387324</v>
      </c>
      <c r="O770" s="19">
        <v>0.73699999999999999</v>
      </c>
      <c r="R770" s="20">
        <v>16.838003870740067</v>
      </c>
      <c r="S770" s="21">
        <v>0.754</v>
      </c>
    </row>
    <row r="771" spans="1:19" x14ac:dyDescent="0.2">
      <c r="A771" s="11">
        <f t="shared" si="11"/>
        <v>756</v>
      </c>
      <c r="B771" s="16">
        <v>2.6254867912502959</v>
      </c>
      <c r="C771" s="16">
        <v>4.3859281605400611</v>
      </c>
      <c r="D771" s="16">
        <v>4.178600076424118</v>
      </c>
      <c r="E771" s="16">
        <v>0.84639123908891634</v>
      </c>
      <c r="F771" s="16">
        <v>13.552475623611826</v>
      </c>
      <c r="H771" s="17">
        <v>4.3859281605400611</v>
      </c>
      <c r="I771" s="16">
        <v>9.4109194760530954</v>
      </c>
      <c r="J771" s="16"/>
      <c r="K771" s="16">
        <v>17.938403784151888</v>
      </c>
      <c r="L771" s="19"/>
      <c r="N771" s="16">
        <v>17.938403784151888</v>
      </c>
      <c r="O771" s="19">
        <v>0.96</v>
      </c>
      <c r="R771" s="20">
        <v>16.838979303807719</v>
      </c>
      <c r="S771" s="21">
        <v>0.755</v>
      </c>
    </row>
    <row r="772" spans="1:19" x14ac:dyDescent="0.2">
      <c r="A772" s="11">
        <f t="shared" si="11"/>
        <v>757</v>
      </c>
      <c r="B772" s="16">
        <v>1.9338854195229942</v>
      </c>
      <c r="C772" s="16">
        <v>2.8873605616390705</v>
      </c>
      <c r="D772" s="16">
        <v>3.7548330845802411</v>
      </c>
      <c r="E772" s="16">
        <v>1.1873255059763324</v>
      </c>
      <c r="F772" s="16">
        <v>10.773248535144376</v>
      </c>
      <c r="H772" s="17">
        <v>2.8873605616390705</v>
      </c>
      <c r="I772" s="16">
        <v>7.829519152195644</v>
      </c>
      <c r="J772" s="16"/>
      <c r="K772" s="16">
        <v>13.660609096783446</v>
      </c>
      <c r="L772" s="19"/>
      <c r="N772" s="16">
        <v>13.660609096783446</v>
      </c>
      <c r="O772" s="19">
        <v>1.4999999999999999E-2</v>
      </c>
      <c r="R772" s="20">
        <v>16.840823304315563</v>
      </c>
      <c r="S772" s="21">
        <v>0.75600000000000001</v>
      </c>
    </row>
    <row r="773" spans="1:19" x14ac:dyDescent="0.2">
      <c r="A773" s="11">
        <f t="shared" si="11"/>
        <v>758</v>
      </c>
      <c r="B773" s="16">
        <v>2.3711545559781371</v>
      </c>
      <c r="C773" s="16">
        <v>4.1126528559325379</v>
      </c>
      <c r="D773" s="16">
        <v>3.7323450454587146</v>
      </c>
      <c r="E773" s="16">
        <v>0.78388044360144704</v>
      </c>
      <c r="F773" s="16">
        <v>10.737227997480659</v>
      </c>
      <c r="H773" s="17">
        <v>4.1126528559325379</v>
      </c>
      <c r="I773" s="16">
        <v>8.6288783449926996</v>
      </c>
      <c r="J773" s="16"/>
      <c r="K773" s="16">
        <v>14.849880853413197</v>
      </c>
      <c r="L773" s="19"/>
      <c r="N773" s="16">
        <v>14.849880853413197</v>
      </c>
      <c r="O773" s="19">
        <v>0.13900000000000001</v>
      </c>
      <c r="R773" s="20">
        <v>16.841133669382543</v>
      </c>
      <c r="S773" s="21">
        <v>0.75700000000000001</v>
      </c>
    </row>
    <row r="774" spans="1:19" x14ac:dyDescent="0.2">
      <c r="A774" s="11">
        <f t="shared" si="11"/>
        <v>759</v>
      </c>
      <c r="B774" s="16">
        <v>1.8618460494981264</v>
      </c>
      <c r="C774" s="16">
        <v>3.5912014583154814</v>
      </c>
      <c r="D774" s="16">
        <v>4.0736306326416525</v>
      </c>
      <c r="E774" s="16">
        <v>1.2614354007164366</v>
      </c>
      <c r="F774" s="16">
        <v>12.095039922598517</v>
      </c>
      <c r="H774" s="17">
        <v>3.5912014583154814</v>
      </c>
      <c r="I774" s="16">
        <v>8.9262674916735705</v>
      </c>
      <c r="J774" s="16"/>
      <c r="K774" s="16">
        <v>15.686241380913998</v>
      </c>
      <c r="L774" s="19"/>
      <c r="N774" s="16">
        <v>15.686241380913998</v>
      </c>
      <c r="O774" s="19">
        <v>0.38</v>
      </c>
      <c r="R774" s="20">
        <v>16.841453129396541</v>
      </c>
      <c r="S774" s="21">
        <v>0.75800000000000001</v>
      </c>
    </row>
    <row r="775" spans="1:19" x14ac:dyDescent="0.2">
      <c r="A775" s="11">
        <f t="shared" si="11"/>
        <v>760</v>
      </c>
      <c r="B775" s="16">
        <v>1.4665529357007472</v>
      </c>
      <c r="C775" s="16">
        <v>4.0432947899753344</v>
      </c>
      <c r="D775" s="16">
        <v>3.5835514348527795</v>
      </c>
      <c r="E775" s="16">
        <v>1.0321818509974037</v>
      </c>
      <c r="F775" s="16">
        <v>9.9332642396911979</v>
      </c>
      <c r="H775" s="17">
        <v>4.0432947899753344</v>
      </c>
      <c r="I775" s="16">
        <v>8.6590280758255176</v>
      </c>
      <c r="J775" s="16"/>
      <c r="K775" s="16">
        <v>13.976559029666532</v>
      </c>
      <c r="L775" s="19"/>
      <c r="N775" s="16">
        <v>13.976559029666532</v>
      </c>
      <c r="O775" s="19">
        <v>3.1E-2</v>
      </c>
      <c r="R775" s="20">
        <v>16.851595132189686</v>
      </c>
      <c r="S775" s="21">
        <v>0.75900000000000001</v>
      </c>
    </row>
    <row r="776" spans="1:19" x14ac:dyDescent="0.2">
      <c r="A776" s="11">
        <f t="shared" si="11"/>
        <v>761</v>
      </c>
      <c r="B776" s="16">
        <v>2.4019443622382823</v>
      </c>
      <c r="C776" s="16">
        <v>4.250556695391424</v>
      </c>
      <c r="D776" s="16">
        <v>4.2141895922704862</v>
      </c>
      <c r="E776" s="16">
        <v>1.0915016476028541</v>
      </c>
      <c r="F776" s="16">
        <v>11.397300598502625</v>
      </c>
      <c r="H776" s="17">
        <v>4.250556695391424</v>
      </c>
      <c r="I776" s="16">
        <v>9.5562479352647642</v>
      </c>
      <c r="J776" s="16"/>
      <c r="K776" s="16">
        <v>15.647857293894049</v>
      </c>
      <c r="L776" s="19"/>
      <c r="N776" s="16">
        <v>15.647857293894049</v>
      </c>
      <c r="O776" s="19">
        <v>0.36499999999999999</v>
      </c>
      <c r="R776" s="20">
        <v>16.854266772876144</v>
      </c>
      <c r="S776" s="21">
        <v>0.76</v>
      </c>
    </row>
    <row r="777" spans="1:19" x14ac:dyDescent="0.2">
      <c r="A777" s="11">
        <f t="shared" si="11"/>
        <v>762</v>
      </c>
      <c r="B777" s="16">
        <v>1.6580947936308803</v>
      </c>
      <c r="C777" s="16">
        <v>4.0969737357081613</v>
      </c>
      <c r="D777" s="16">
        <v>3.472898975454882</v>
      </c>
      <c r="E777" s="16">
        <v>0.5958998160858755</v>
      </c>
      <c r="F777" s="16">
        <v>12.887691840034677</v>
      </c>
      <c r="H777" s="17">
        <v>4.0969737357081613</v>
      </c>
      <c r="I777" s="16">
        <v>8.1657725272489188</v>
      </c>
      <c r="J777" s="16"/>
      <c r="K777" s="16">
        <v>16.984665575742838</v>
      </c>
      <c r="L777" s="19"/>
      <c r="N777" s="16">
        <v>16.984665575742838</v>
      </c>
      <c r="O777" s="19">
        <v>0.80300000000000005</v>
      </c>
      <c r="R777" s="20">
        <v>16.860080149323039</v>
      </c>
      <c r="S777" s="21">
        <v>0.76100000000000001</v>
      </c>
    </row>
    <row r="778" spans="1:19" x14ac:dyDescent="0.2">
      <c r="A778" s="11">
        <f t="shared" si="11"/>
        <v>763</v>
      </c>
      <c r="B778" s="16">
        <v>2.468552343591</v>
      </c>
      <c r="C778" s="16">
        <v>4.4285686827643076</v>
      </c>
      <c r="D778" s="16">
        <v>3.8518274363732417</v>
      </c>
      <c r="E778" s="16">
        <v>0.90163522488728631</v>
      </c>
      <c r="F778" s="16">
        <v>11.118981577339582</v>
      </c>
      <c r="H778" s="17">
        <v>4.4285686827643076</v>
      </c>
      <c r="I778" s="16">
        <v>9.1820313440248356</v>
      </c>
      <c r="J778" s="16"/>
      <c r="K778" s="16">
        <v>15.54755026010389</v>
      </c>
      <c r="L778" s="19"/>
      <c r="N778" s="16">
        <v>15.54755026010389</v>
      </c>
      <c r="O778" s="19">
        <v>0.33600000000000002</v>
      </c>
      <c r="R778" s="20">
        <v>16.861291482578963</v>
      </c>
      <c r="S778" s="21">
        <v>0.76200000000000001</v>
      </c>
    </row>
    <row r="779" spans="1:19" x14ac:dyDescent="0.2">
      <c r="A779" s="11">
        <f t="shared" si="11"/>
        <v>764</v>
      </c>
      <c r="B779" s="16">
        <v>2.1834825980040478</v>
      </c>
      <c r="C779" s="16">
        <v>4.4472030923352577</v>
      </c>
      <c r="D779" s="16">
        <v>3.9977689294610173</v>
      </c>
      <c r="E779" s="16">
        <v>1.4364053675089963</v>
      </c>
      <c r="F779" s="16">
        <v>11.000547177274711</v>
      </c>
      <c r="H779" s="17">
        <v>4.4472030923352577</v>
      </c>
      <c r="I779" s="16">
        <v>9.8813773893052712</v>
      </c>
      <c r="J779" s="16"/>
      <c r="K779" s="16">
        <v>15.447750269609969</v>
      </c>
      <c r="L779" s="19"/>
      <c r="N779" s="16">
        <v>15.447750269609969</v>
      </c>
      <c r="O779" s="19">
        <v>0.3</v>
      </c>
      <c r="R779" s="20">
        <v>16.864177991388715</v>
      </c>
      <c r="S779" s="21">
        <v>0.76300000000000001</v>
      </c>
    </row>
    <row r="780" spans="1:19" x14ac:dyDescent="0.2">
      <c r="A780" s="11">
        <f t="shared" si="11"/>
        <v>765</v>
      </c>
      <c r="B780" s="16">
        <v>2.3724153430084698</v>
      </c>
      <c r="C780" s="16">
        <v>4.6283414677454857</v>
      </c>
      <c r="D780" s="16">
        <v>4.0965256299423345</v>
      </c>
      <c r="E780" s="16">
        <v>1.1617497732695483</v>
      </c>
      <c r="F780" s="16">
        <v>11.295749830707791</v>
      </c>
      <c r="H780" s="17">
        <v>4.6283414677454857</v>
      </c>
      <c r="I780" s="16">
        <v>9.8866168709573685</v>
      </c>
      <c r="J780" s="16"/>
      <c r="K780" s="16">
        <v>15.924091298453277</v>
      </c>
      <c r="L780" s="19"/>
      <c r="N780" s="16">
        <v>15.924091298453277</v>
      </c>
      <c r="O780" s="19">
        <v>0.46899999999999997</v>
      </c>
      <c r="R780" s="20">
        <v>16.86706734236941</v>
      </c>
      <c r="S780" s="21">
        <v>0.76400000000000001</v>
      </c>
    </row>
    <row r="781" spans="1:19" x14ac:dyDescent="0.2">
      <c r="A781" s="11">
        <f t="shared" si="11"/>
        <v>766</v>
      </c>
      <c r="B781" s="16">
        <v>1.4767142652563052</v>
      </c>
      <c r="C781" s="16">
        <v>4.0798775090515846</v>
      </c>
      <c r="D781" s="16">
        <v>4.2194504929775576</v>
      </c>
      <c r="E781" s="16">
        <v>1.2939326118394092</v>
      </c>
      <c r="F781" s="16">
        <v>13.34170022647595</v>
      </c>
      <c r="H781" s="17">
        <v>4.0798775090515846</v>
      </c>
      <c r="I781" s="16">
        <v>9.5932606138685514</v>
      </c>
      <c r="J781" s="16"/>
      <c r="K781" s="16">
        <v>17.421577735527535</v>
      </c>
      <c r="L781" s="19"/>
      <c r="N781" s="16">
        <v>17.421577735527535</v>
      </c>
      <c r="O781" s="19">
        <v>0.89200000000000002</v>
      </c>
      <c r="R781" s="20">
        <v>16.867640892465715</v>
      </c>
      <c r="S781" s="21">
        <v>0.76500000000000001</v>
      </c>
    </row>
    <row r="782" spans="1:19" x14ac:dyDescent="0.2">
      <c r="A782" s="11">
        <f t="shared" si="11"/>
        <v>767</v>
      </c>
      <c r="B782" s="16">
        <v>1.7407746832323028</v>
      </c>
      <c r="C782" s="16">
        <v>4.4428829925018363</v>
      </c>
      <c r="D782" s="16">
        <v>4.2365927537084644</v>
      </c>
      <c r="E782" s="16">
        <v>0.92071331894294417</v>
      </c>
      <c r="F782" s="16">
        <v>9.9566382535267621</v>
      </c>
      <c r="H782" s="17">
        <v>4.4428829925018363</v>
      </c>
      <c r="I782" s="16">
        <v>9.6001890651532449</v>
      </c>
      <c r="J782" s="16"/>
      <c r="K782" s="16">
        <v>14.399521246028598</v>
      </c>
      <c r="L782" s="19"/>
      <c r="N782" s="16">
        <v>14.399521246028598</v>
      </c>
      <c r="O782" s="19">
        <v>7.0999999999999994E-2</v>
      </c>
      <c r="R782" s="20">
        <v>16.868322445057856</v>
      </c>
      <c r="S782" s="21">
        <v>0.76600000000000001</v>
      </c>
    </row>
    <row r="783" spans="1:19" x14ac:dyDescent="0.2">
      <c r="A783" s="11">
        <f t="shared" si="11"/>
        <v>768</v>
      </c>
      <c r="B783" s="16">
        <v>2.2027707068918971</v>
      </c>
      <c r="C783" s="16">
        <v>3.8995940586610232</v>
      </c>
      <c r="D783" s="16">
        <v>3.7326269606219284</v>
      </c>
      <c r="E783" s="16">
        <v>1.1933499718234089</v>
      </c>
      <c r="F783" s="16">
        <v>10.580124156433158</v>
      </c>
      <c r="H783" s="17">
        <v>3.8995940586610232</v>
      </c>
      <c r="I783" s="16">
        <v>8.8255709911063605</v>
      </c>
      <c r="J783" s="16"/>
      <c r="K783" s="16">
        <v>14.479718215094181</v>
      </c>
      <c r="L783" s="19"/>
      <c r="N783" s="16">
        <v>14.479718215094181</v>
      </c>
      <c r="O783" s="19">
        <v>8.1000000000000003E-2</v>
      </c>
      <c r="R783" s="20">
        <v>16.872508962856955</v>
      </c>
      <c r="S783" s="21">
        <v>0.76700000000000002</v>
      </c>
    </row>
    <row r="784" spans="1:19" x14ac:dyDescent="0.2">
      <c r="A784" s="11">
        <f t="shared" si="11"/>
        <v>769</v>
      </c>
      <c r="B784" s="16">
        <v>2.6235677574295551</v>
      </c>
      <c r="C784" s="16">
        <v>4.1953185346792452</v>
      </c>
      <c r="D784" s="16">
        <v>4.1731201609800337</v>
      </c>
      <c r="E784" s="16">
        <v>0.86413389308381738</v>
      </c>
      <c r="F784" s="16">
        <v>12.926006578083616</v>
      </c>
      <c r="H784" s="17">
        <v>4.1953185346792452</v>
      </c>
      <c r="I784" s="16">
        <v>9.2325725887430963</v>
      </c>
      <c r="J784" s="16"/>
      <c r="K784" s="16">
        <v>17.121325112762861</v>
      </c>
      <c r="L784" s="19"/>
      <c r="N784" s="16">
        <v>17.121325112762861</v>
      </c>
      <c r="O784" s="19">
        <v>0.83499999999999996</v>
      </c>
      <c r="R784" s="20">
        <v>16.874307488629711</v>
      </c>
      <c r="S784" s="21">
        <v>0.76800000000000002</v>
      </c>
    </row>
    <row r="785" spans="1:19" x14ac:dyDescent="0.2">
      <c r="A785" s="11">
        <f t="shared" si="11"/>
        <v>770</v>
      </c>
      <c r="B785" s="16">
        <v>1.9722359689258155</v>
      </c>
      <c r="C785" s="16">
        <v>4.2912736363214208</v>
      </c>
      <c r="D785" s="16">
        <v>4.1782469246336404</v>
      </c>
      <c r="E785" s="16">
        <v>0.73570275255951856</v>
      </c>
      <c r="F785" s="16">
        <v>12.549860033061123</v>
      </c>
      <c r="H785" s="17">
        <v>4.2912736363214208</v>
      </c>
      <c r="I785" s="16">
        <v>9.2052233135145798</v>
      </c>
      <c r="J785" s="16"/>
      <c r="K785" s="16">
        <v>16.841133669382543</v>
      </c>
      <c r="L785" s="19"/>
      <c r="N785" s="16">
        <v>16.841133669382543</v>
      </c>
      <c r="O785" s="19">
        <v>0.75700000000000001</v>
      </c>
      <c r="R785" s="20">
        <v>16.874398438099888</v>
      </c>
      <c r="S785" s="21">
        <v>0.76900000000000002</v>
      </c>
    </row>
    <row r="786" spans="1:19" x14ac:dyDescent="0.2">
      <c r="A786" s="11">
        <f t="shared" ref="A786:A849" si="12">+A785+1</f>
        <v>771</v>
      </c>
      <c r="B786" s="16">
        <v>2.825900769996224</v>
      </c>
      <c r="C786" s="16">
        <v>3.4436961969768163</v>
      </c>
      <c r="D786" s="16">
        <v>4.2772340073988744</v>
      </c>
      <c r="E786" s="16">
        <v>1.258711474316442</v>
      </c>
      <c r="F786" s="16">
        <v>13.221571892529028</v>
      </c>
      <c r="H786" s="17">
        <v>3.4436961969768163</v>
      </c>
      <c r="I786" s="16">
        <v>8.9796416786921327</v>
      </c>
      <c r="J786" s="16"/>
      <c r="K786" s="16">
        <v>16.665268089505844</v>
      </c>
      <c r="L786" s="19"/>
      <c r="N786" s="16">
        <v>16.665268089505844</v>
      </c>
      <c r="O786" s="19">
        <v>0.71</v>
      </c>
      <c r="R786" s="20">
        <v>16.875542127687368</v>
      </c>
      <c r="S786" s="21">
        <v>0.77</v>
      </c>
    </row>
    <row r="787" spans="1:19" x14ac:dyDescent="0.2">
      <c r="A787" s="11">
        <f t="shared" si="12"/>
        <v>772</v>
      </c>
      <c r="B787" s="16">
        <v>1.853081931178167</v>
      </c>
      <c r="C787" s="16">
        <v>4.8074630386545323</v>
      </c>
      <c r="D787" s="16">
        <v>3.9109489110651339</v>
      </c>
      <c r="E787" s="16">
        <v>0.88026871437796217</v>
      </c>
      <c r="F787" s="16">
        <v>11.600596538584796</v>
      </c>
      <c r="H787" s="17">
        <v>4.8074630386545323</v>
      </c>
      <c r="I787" s="16">
        <v>9.5986806640976283</v>
      </c>
      <c r="J787" s="16"/>
      <c r="K787" s="16">
        <v>16.408059577239328</v>
      </c>
      <c r="L787" s="19"/>
      <c r="N787" s="16">
        <v>16.408059577239328</v>
      </c>
      <c r="O787" s="19">
        <v>0.63300000000000001</v>
      </c>
      <c r="R787" s="20">
        <v>16.878428636497119</v>
      </c>
      <c r="S787" s="21">
        <v>0.77100000000000002</v>
      </c>
    </row>
    <row r="788" spans="1:19" x14ac:dyDescent="0.2">
      <c r="A788" s="11">
        <f t="shared" si="12"/>
        <v>773</v>
      </c>
      <c r="B788" s="16">
        <v>2.4885691851086449</v>
      </c>
      <c r="C788" s="16">
        <v>3.6840728044844582</v>
      </c>
      <c r="D788" s="16">
        <v>4.0436604741480551</v>
      </c>
      <c r="E788" s="16">
        <v>1.0868744207309646</v>
      </c>
      <c r="F788" s="16">
        <v>13.817006705095991</v>
      </c>
      <c r="H788" s="17">
        <v>3.6840728044844582</v>
      </c>
      <c r="I788" s="16">
        <v>8.8146076993634779</v>
      </c>
      <c r="J788" s="16"/>
      <c r="K788" s="16">
        <v>17.50107950958045</v>
      </c>
      <c r="L788" s="19"/>
      <c r="N788" s="16">
        <v>17.50107950958045</v>
      </c>
      <c r="O788" s="19">
        <v>0.90300000000000002</v>
      </c>
      <c r="R788" s="20">
        <v>16.883500206327881</v>
      </c>
      <c r="S788" s="21">
        <v>0.77200000000000002</v>
      </c>
    </row>
    <row r="789" spans="1:19" x14ac:dyDescent="0.2">
      <c r="A789" s="11">
        <f t="shared" si="12"/>
        <v>774</v>
      </c>
      <c r="B789" s="16">
        <v>1.7148233887855895</v>
      </c>
      <c r="C789" s="16">
        <v>4.3477759946690639</v>
      </c>
      <c r="D789" s="16">
        <v>4.2262096363665478</v>
      </c>
      <c r="E789" s="16">
        <v>1.3539067342899216</v>
      </c>
      <c r="F789" s="16">
        <v>11.036094777693506</v>
      </c>
      <c r="H789" s="17">
        <v>4.3477759946690639</v>
      </c>
      <c r="I789" s="16">
        <v>9.9278923653255333</v>
      </c>
      <c r="J789" s="16"/>
      <c r="K789" s="16">
        <v>15.38387077236257</v>
      </c>
      <c r="L789" s="19"/>
      <c r="N789" s="16">
        <v>15.38387077236257</v>
      </c>
      <c r="O789" s="19">
        <v>0.27900000000000003</v>
      </c>
      <c r="R789" s="20">
        <v>16.892537173058372</v>
      </c>
      <c r="S789" s="21">
        <v>0.77300000000000002</v>
      </c>
    </row>
    <row r="790" spans="1:19" x14ac:dyDescent="0.2">
      <c r="A790" s="11">
        <f t="shared" si="12"/>
        <v>775</v>
      </c>
      <c r="B790" s="16">
        <v>2.3410355020605493</v>
      </c>
      <c r="C790" s="16">
        <v>4.3380495172677911</v>
      </c>
      <c r="D790" s="16">
        <v>3.7274236554858362</v>
      </c>
      <c r="E790" s="16">
        <v>1.2529803543893649</v>
      </c>
      <c r="F790" s="16">
        <v>11.180477061599959</v>
      </c>
      <c r="H790" s="17">
        <v>4.3380495172677911</v>
      </c>
      <c r="I790" s="16">
        <v>9.3184535271429922</v>
      </c>
      <c r="J790" s="16"/>
      <c r="K790" s="16">
        <v>15.51852657886775</v>
      </c>
      <c r="L790" s="19"/>
      <c r="N790" s="16">
        <v>15.51852657886775</v>
      </c>
      <c r="O790" s="19">
        <v>0.32600000000000001</v>
      </c>
      <c r="R790" s="20">
        <v>16.895099674380617</v>
      </c>
      <c r="S790" s="21">
        <v>0.77400000000000002</v>
      </c>
    </row>
    <row r="791" spans="1:19" x14ac:dyDescent="0.2">
      <c r="A791" s="11">
        <f t="shared" si="12"/>
        <v>776</v>
      </c>
      <c r="B791" s="16">
        <v>2.1494760226705694</v>
      </c>
      <c r="C791" s="16">
        <v>3.9118591631486197</v>
      </c>
      <c r="D791" s="16">
        <v>3.7060556986525626</v>
      </c>
      <c r="E791" s="16">
        <v>1.2104812674588175</v>
      </c>
      <c r="F791" s="16">
        <v>11.293788732757093</v>
      </c>
      <c r="H791" s="17">
        <v>3.9118591631486197</v>
      </c>
      <c r="I791" s="16">
        <v>8.8283961292599997</v>
      </c>
      <c r="J791" s="16"/>
      <c r="K791" s="16">
        <v>15.205647895905713</v>
      </c>
      <c r="L791" s="19"/>
      <c r="N791" s="16">
        <v>15.205647895905713</v>
      </c>
      <c r="O791" s="19">
        <v>0.23200000000000001</v>
      </c>
      <c r="R791" s="20">
        <v>16.895350922291982</v>
      </c>
      <c r="S791" s="21">
        <v>0.77500000000000002</v>
      </c>
    </row>
    <row r="792" spans="1:19" x14ac:dyDescent="0.2">
      <c r="A792" s="11">
        <f t="shared" si="12"/>
        <v>777</v>
      </c>
      <c r="B792" s="16">
        <v>1.9916423121248954</v>
      </c>
      <c r="C792" s="16">
        <v>3.7846225596731529</v>
      </c>
      <c r="D792" s="16">
        <v>5.0878893954213709</v>
      </c>
      <c r="E792" s="16">
        <v>1.5080836208435358</v>
      </c>
      <c r="F792" s="16">
        <v>13.625444383535068</v>
      </c>
      <c r="H792" s="17">
        <v>3.7846225596731529</v>
      </c>
      <c r="I792" s="16">
        <v>10.380595575938059</v>
      </c>
      <c r="J792" s="16"/>
      <c r="K792" s="16">
        <v>17.410066943208221</v>
      </c>
      <c r="L792" s="19"/>
      <c r="N792" s="16">
        <v>17.410066943208221</v>
      </c>
      <c r="O792" s="19">
        <v>0.88900000000000001</v>
      </c>
      <c r="R792" s="20">
        <v>16.89687091531232</v>
      </c>
      <c r="S792" s="21">
        <v>0.77600000000000002</v>
      </c>
    </row>
    <row r="793" spans="1:19" x14ac:dyDescent="0.2">
      <c r="A793" s="11">
        <f t="shared" si="12"/>
        <v>778</v>
      </c>
      <c r="B793" s="16">
        <v>1.5456767010182375</v>
      </c>
      <c r="C793" s="16">
        <v>4.9240875442628749</v>
      </c>
      <c r="D793" s="16">
        <v>3.5502892347758461</v>
      </c>
      <c r="E793" s="16">
        <v>1.428741241194075</v>
      </c>
      <c r="F793" s="16">
        <v>10.573175616911612</v>
      </c>
      <c r="H793" s="17">
        <v>4.9240875442628749</v>
      </c>
      <c r="I793" s="16">
        <v>9.903118020232796</v>
      </c>
      <c r="J793" s="16"/>
      <c r="K793" s="16">
        <v>15.497263161174487</v>
      </c>
      <c r="L793" s="19"/>
      <c r="N793" s="16">
        <v>15.497263161174487</v>
      </c>
      <c r="O793" s="19">
        <v>0.317</v>
      </c>
      <c r="R793" s="20">
        <v>16.897896370588569</v>
      </c>
      <c r="S793" s="21">
        <v>0.77700000000000002</v>
      </c>
    </row>
    <row r="794" spans="1:19" x14ac:dyDescent="0.2">
      <c r="A794" s="11">
        <f t="shared" si="12"/>
        <v>779</v>
      </c>
      <c r="B794" s="16">
        <v>2.1371211055811727</v>
      </c>
      <c r="C794" s="16">
        <v>4.1874980171123752</v>
      </c>
      <c r="D794" s="16">
        <v>3.9943776113013882</v>
      </c>
      <c r="E794" s="16">
        <v>1.6374719814630225</v>
      </c>
      <c r="F794" s="16">
        <v>10.477942426688969</v>
      </c>
      <c r="H794" s="17">
        <v>4.1874980171123752</v>
      </c>
      <c r="I794" s="16">
        <v>9.819347609876786</v>
      </c>
      <c r="J794" s="16"/>
      <c r="K794" s="16">
        <v>14.665440443801344</v>
      </c>
      <c r="L794" s="19"/>
      <c r="N794" s="16">
        <v>14.665440443801344</v>
      </c>
      <c r="O794" s="19">
        <v>0.106</v>
      </c>
      <c r="R794" s="20">
        <v>16.900274699233705</v>
      </c>
      <c r="S794" s="21">
        <v>0.77800000000000002</v>
      </c>
    </row>
    <row r="795" spans="1:19" x14ac:dyDescent="0.2">
      <c r="A795" s="11">
        <f t="shared" si="12"/>
        <v>780</v>
      </c>
      <c r="B795" s="16">
        <v>1.9893850599619327</v>
      </c>
      <c r="C795" s="16">
        <v>4.3115962954325369</v>
      </c>
      <c r="D795" s="16">
        <v>4.174463805024061</v>
      </c>
      <c r="E795" s="16">
        <v>0.95872840395350067</v>
      </c>
      <c r="F795" s="16">
        <v>12.640563939668937</v>
      </c>
      <c r="H795" s="17">
        <v>4.3115962954325369</v>
      </c>
      <c r="I795" s="16">
        <v>9.4447885044100985</v>
      </c>
      <c r="J795" s="16"/>
      <c r="K795" s="16">
        <v>16.952160235101474</v>
      </c>
      <c r="L795" s="19"/>
      <c r="N795" s="16">
        <v>16.952160235101474</v>
      </c>
      <c r="O795" s="19">
        <v>0.78700000000000003</v>
      </c>
      <c r="R795" s="20">
        <v>16.914596967049874</v>
      </c>
      <c r="S795" s="21">
        <v>0.77900000000000003</v>
      </c>
    </row>
    <row r="796" spans="1:19" x14ac:dyDescent="0.2">
      <c r="A796" s="11">
        <f t="shared" si="12"/>
        <v>781</v>
      </c>
      <c r="B796" s="16">
        <v>2.1971358187802252</v>
      </c>
      <c r="C796" s="16">
        <v>4.5410095127444947</v>
      </c>
      <c r="D796" s="16">
        <v>3.9680416575529307</v>
      </c>
      <c r="E796" s="16">
        <v>0.86009574513445841</v>
      </c>
      <c r="F796" s="16">
        <v>12.337419123752625</v>
      </c>
      <c r="H796" s="17">
        <v>4.5410095127444947</v>
      </c>
      <c r="I796" s="16">
        <v>9.3691469154318838</v>
      </c>
      <c r="J796" s="16"/>
      <c r="K796" s="16">
        <v>16.878428636497119</v>
      </c>
      <c r="L796" s="19"/>
      <c r="N796" s="16">
        <v>16.878428636497119</v>
      </c>
      <c r="O796" s="19">
        <v>0.77100000000000002</v>
      </c>
      <c r="R796" s="20">
        <v>16.916319322641357</v>
      </c>
      <c r="S796" s="21">
        <v>0.78</v>
      </c>
    </row>
    <row r="797" spans="1:19" x14ac:dyDescent="0.2">
      <c r="A797" s="11">
        <f t="shared" si="12"/>
        <v>782</v>
      </c>
      <c r="B797" s="16">
        <v>2.3134096004941966</v>
      </c>
      <c r="C797" s="16">
        <v>4.2827050593623426</v>
      </c>
      <c r="D797" s="16">
        <v>4.6413539649656741</v>
      </c>
      <c r="E797" s="16">
        <v>1.3453493086453818</v>
      </c>
      <c r="F797" s="16">
        <v>11.689830474380869</v>
      </c>
      <c r="H797" s="17">
        <v>4.2827050593623426</v>
      </c>
      <c r="I797" s="16">
        <v>10.269408332973399</v>
      </c>
      <c r="J797" s="16"/>
      <c r="K797" s="16">
        <v>15.972535533743212</v>
      </c>
      <c r="L797" s="19"/>
      <c r="N797" s="16">
        <v>15.972535533743212</v>
      </c>
      <c r="O797" s="19">
        <v>0.48099999999999998</v>
      </c>
      <c r="R797" s="20">
        <v>16.916572844289476</v>
      </c>
      <c r="S797" s="21">
        <v>0.78100000000000003</v>
      </c>
    </row>
    <row r="798" spans="1:19" x14ac:dyDescent="0.2">
      <c r="A798" s="11">
        <f t="shared" si="12"/>
        <v>783</v>
      </c>
      <c r="B798" s="16">
        <v>0.66326106712222099</v>
      </c>
      <c r="C798" s="16">
        <v>4.7324501893890556</v>
      </c>
      <c r="D798" s="16">
        <v>3.6251642348852329</v>
      </c>
      <c r="E798" s="16">
        <v>1.3961018660447735</v>
      </c>
      <c r="F798" s="16">
        <v>12.286574959318386</v>
      </c>
      <c r="H798" s="17">
        <v>4.7324501893890556</v>
      </c>
      <c r="I798" s="16">
        <v>9.753716290319062</v>
      </c>
      <c r="J798" s="16"/>
      <c r="K798" s="16">
        <v>17.019025148707442</v>
      </c>
      <c r="L798" s="19"/>
      <c r="N798" s="16">
        <v>17.019025148707442</v>
      </c>
      <c r="O798" s="19">
        <v>0.81299999999999994</v>
      </c>
      <c r="R798" s="20">
        <v>16.917329998628702</v>
      </c>
      <c r="S798" s="21">
        <v>0.78200000000000003</v>
      </c>
    </row>
    <row r="799" spans="1:19" x14ac:dyDescent="0.2">
      <c r="A799" s="11">
        <f t="shared" si="12"/>
        <v>784</v>
      </c>
      <c r="B799" s="16">
        <v>1.9671013029001188</v>
      </c>
      <c r="C799" s="16">
        <v>3.5787857187679037</v>
      </c>
      <c r="D799" s="16">
        <v>3.6747305285680341</v>
      </c>
      <c r="E799" s="16">
        <v>0.73976503656558634</v>
      </c>
      <c r="F799" s="16">
        <v>11.390497578133363</v>
      </c>
      <c r="H799" s="17">
        <v>3.5787857187679037</v>
      </c>
      <c r="I799" s="16">
        <v>7.9932812839015241</v>
      </c>
      <c r="J799" s="16"/>
      <c r="K799" s="16">
        <v>14.969283296901267</v>
      </c>
      <c r="L799" s="19"/>
      <c r="N799" s="16">
        <v>14.969283296901267</v>
      </c>
      <c r="O799" s="19">
        <v>0.16700000000000001</v>
      </c>
      <c r="R799" s="20">
        <v>16.936378228288959</v>
      </c>
      <c r="S799" s="21">
        <v>0.78300000000000003</v>
      </c>
    </row>
    <row r="800" spans="1:19" x14ac:dyDescent="0.2">
      <c r="A800" s="11">
        <f t="shared" si="12"/>
        <v>785</v>
      </c>
      <c r="B800" s="16">
        <v>1.7981842625449644</v>
      </c>
      <c r="C800" s="16">
        <v>3.7624985326183378</v>
      </c>
      <c r="D800" s="16">
        <v>3.8769811652437056</v>
      </c>
      <c r="E800" s="16">
        <v>0.84890934592840495</v>
      </c>
      <c r="F800" s="16">
        <v>11.44604269330739</v>
      </c>
      <c r="H800" s="17">
        <v>3.7624985326183378</v>
      </c>
      <c r="I800" s="16">
        <v>8.4883890437904483</v>
      </c>
      <c r="J800" s="16"/>
      <c r="K800" s="16">
        <v>15.208541225925728</v>
      </c>
      <c r="L800" s="19"/>
      <c r="N800" s="16">
        <v>15.208541225925728</v>
      </c>
      <c r="O800" s="19">
        <v>0.23300000000000001</v>
      </c>
      <c r="R800" s="20">
        <v>16.939796223065059</v>
      </c>
      <c r="S800" s="21">
        <v>0.78400000000000003</v>
      </c>
    </row>
    <row r="801" spans="1:19" x14ac:dyDescent="0.2">
      <c r="A801" s="11">
        <f t="shared" si="12"/>
        <v>786</v>
      </c>
      <c r="B801" s="16">
        <v>1.347689936257666</v>
      </c>
      <c r="C801" s="16">
        <v>3.4321842677891254</v>
      </c>
      <c r="D801" s="16">
        <v>4.2045302087481105</v>
      </c>
      <c r="E801" s="16">
        <v>0.78445493479739525</v>
      </c>
      <c r="F801" s="16">
        <v>12.064264895627275</v>
      </c>
      <c r="H801" s="17">
        <v>3.4321842677891254</v>
      </c>
      <c r="I801" s="16">
        <v>8.4211694113346311</v>
      </c>
      <c r="J801" s="16"/>
      <c r="K801" s="16">
        <v>15.496449163416401</v>
      </c>
      <c r="L801" s="19"/>
      <c r="N801" s="16">
        <v>15.496449163416401</v>
      </c>
      <c r="O801" s="19">
        <v>0.316</v>
      </c>
      <c r="R801" s="20">
        <v>16.943886675486283</v>
      </c>
      <c r="S801" s="21">
        <v>0.78500000000000003</v>
      </c>
    </row>
    <row r="802" spans="1:19" x14ac:dyDescent="0.2">
      <c r="A802" s="11">
        <f t="shared" si="12"/>
        <v>787</v>
      </c>
      <c r="B802" s="16">
        <v>2.0665778543407214</v>
      </c>
      <c r="C802" s="16">
        <v>3.7827319475618424</v>
      </c>
      <c r="D802" s="16">
        <v>4.1660389370954363</v>
      </c>
      <c r="E802" s="16">
        <v>0.79545620249155036</v>
      </c>
      <c r="F802" s="16">
        <v>11.931442289380357</v>
      </c>
      <c r="H802" s="17">
        <v>3.7827319475618424</v>
      </c>
      <c r="I802" s="16">
        <v>8.744227087148829</v>
      </c>
      <c r="J802" s="16"/>
      <c r="K802" s="16">
        <v>15.714174236942199</v>
      </c>
      <c r="L802" s="19"/>
      <c r="N802" s="16">
        <v>15.714174236942199</v>
      </c>
      <c r="O802" s="19">
        <v>0.39100000000000001</v>
      </c>
      <c r="R802" s="20">
        <v>16.947960643316037</v>
      </c>
      <c r="S802" s="21">
        <v>0.78600000000000003</v>
      </c>
    </row>
    <row r="803" spans="1:19" x14ac:dyDescent="0.2">
      <c r="A803" s="11">
        <f t="shared" si="12"/>
        <v>788</v>
      </c>
      <c r="B803" s="16">
        <v>1.6708385197052849</v>
      </c>
      <c r="C803" s="16">
        <v>4.1301839347433997</v>
      </c>
      <c r="D803" s="16">
        <v>3.7475896836931497</v>
      </c>
      <c r="E803" s="16">
        <v>1.069764078375556</v>
      </c>
      <c r="F803" s="16">
        <v>11.769590885989601</v>
      </c>
      <c r="H803" s="17">
        <v>4.1301839347433997</v>
      </c>
      <c r="I803" s="16">
        <v>8.9475376968121054</v>
      </c>
      <c r="J803" s="16"/>
      <c r="K803" s="16">
        <v>15.899774820733001</v>
      </c>
      <c r="L803" s="19"/>
      <c r="N803" s="16">
        <v>15.899774820733001</v>
      </c>
      <c r="O803" s="19">
        <v>0.46100000000000002</v>
      </c>
      <c r="R803" s="20">
        <v>16.952160235101474</v>
      </c>
      <c r="S803" s="21">
        <v>0.78700000000000003</v>
      </c>
    </row>
    <row r="804" spans="1:19" x14ac:dyDescent="0.2">
      <c r="A804" s="11">
        <f t="shared" si="12"/>
        <v>789</v>
      </c>
      <c r="B804" s="16">
        <v>1.8554369540215703</v>
      </c>
      <c r="C804" s="16">
        <v>3.3880021520453738</v>
      </c>
      <c r="D804" s="16">
        <v>3.8602246432710672</v>
      </c>
      <c r="E804" s="16">
        <v>1.2431492875984986</v>
      </c>
      <c r="F804" s="16">
        <v>10.282787601056043</v>
      </c>
      <c r="H804" s="17">
        <v>3.3880021520453738</v>
      </c>
      <c r="I804" s="16">
        <v>8.4913760829149396</v>
      </c>
      <c r="J804" s="16"/>
      <c r="K804" s="16">
        <v>13.670789753101417</v>
      </c>
      <c r="L804" s="19"/>
      <c r="N804" s="16">
        <v>13.670789753101417</v>
      </c>
      <c r="O804" s="19">
        <v>1.7000000000000001E-2</v>
      </c>
      <c r="R804" s="20">
        <v>16.954958068177802</v>
      </c>
      <c r="S804" s="21">
        <v>0.78800000000000003</v>
      </c>
    </row>
    <row r="805" spans="1:19" x14ac:dyDescent="0.2">
      <c r="A805" s="11">
        <f t="shared" si="12"/>
        <v>790</v>
      </c>
      <c r="B805" s="16">
        <v>2.4481159976421623</v>
      </c>
      <c r="C805" s="16">
        <v>3.7651923422381515</v>
      </c>
      <c r="D805" s="16">
        <v>3.7884681401956186</v>
      </c>
      <c r="E805" s="16">
        <v>1.2047013449555379</v>
      </c>
      <c r="F805" s="16">
        <v>11.456535988429096</v>
      </c>
      <c r="H805" s="17">
        <v>3.7651923422381515</v>
      </c>
      <c r="I805" s="16">
        <v>8.758361827389308</v>
      </c>
      <c r="J805" s="16"/>
      <c r="K805" s="16">
        <v>15.221728330667247</v>
      </c>
      <c r="L805" s="19"/>
      <c r="N805" s="16">
        <v>15.221728330667247</v>
      </c>
      <c r="O805" s="19">
        <v>0.23599999999999999</v>
      </c>
      <c r="R805" s="20">
        <v>16.959946646617027</v>
      </c>
      <c r="S805" s="21">
        <v>0.78900000000000003</v>
      </c>
    </row>
    <row r="806" spans="1:19" x14ac:dyDescent="0.2">
      <c r="A806" s="11">
        <f t="shared" si="12"/>
        <v>791</v>
      </c>
      <c r="B806" s="16">
        <v>1.5733617197402054</v>
      </c>
      <c r="C806" s="16">
        <v>4.3227751221857034</v>
      </c>
      <c r="D806" s="16">
        <v>4.4256214176621143</v>
      </c>
      <c r="E806" s="16">
        <v>1.2937352796834602</v>
      </c>
      <c r="F806" s="16">
        <v>11.897580664764973</v>
      </c>
      <c r="H806" s="17">
        <v>4.3227751221857034</v>
      </c>
      <c r="I806" s="16">
        <v>10.042131819531278</v>
      </c>
      <c r="J806" s="16"/>
      <c r="K806" s="16">
        <v>16.220355786950677</v>
      </c>
      <c r="L806" s="19"/>
      <c r="N806" s="16">
        <v>16.220355786950677</v>
      </c>
      <c r="O806" s="19">
        <v>0.57299999999999995</v>
      </c>
      <c r="R806" s="20">
        <v>16.961715613811975</v>
      </c>
      <c r="S806" s="21">
        <v>0.79</v>
      </c>
    </row>
    <row r="807" spans="1:19" x14ac:dyDescent="0.2">
      <c r="A807" s="11">
        <f t="shared" si="12"/>
        <v>792</v>
      </c>
      <c r="B807" s="16">
        <v>2.2593998260635999</v>
      </c>
      <c r="C807" s="16">
        <v>4.7298854143300559</v>
      </c>
      <c r="D807" s="16">
        <v>4.1787182989119174</v>
      </c>
      <c r="E807" s="16">
        <v>1.0386455400303021</v>
      </c>
      <c r="F807" s="16">
        <v>10.949717792129377</v>
      </c>
      <c r="H807" s="17">
        <v>4.7298854143300559</v>
      </c>
      <c r="I807" s="16">
        <v>9.9472492532722754</v>
      </c>
      <c r="J807" s="16"/>
      <c r="K807" s="16">
        <v>15.679603206459433</v>
      </c>
      <c r="L807" s="19"/>
      <c r="N807" s="16">
        <v>15.679603206459433</v>
      </c>
      <c r="O807" s="19">
        <v>0.378</v>
      </c>
      <c r="R807" s="20">
        <v>16.963174215939944</v>
      </c>
      <c r="S807" s="21">
        <v>0.79100000000000004</v>
      </c>
    </row>
    <row r="808" spans="1:19" x14ac:dyDescent="0.2">
      <c r="A808" s="11">
        <f t="shared" si="12"/>
        <v>793</v>
      </c>
      <c r="B808" s="16">
        <v>1.5651012341113528</v>
      </c>
      <c r="C808" s="16">
        <v>3.7810493823635625</v>
      </c>
      <c r="D808" s="16">
        <v>4.1469353956053965</v>
      </c>
      <c r="E808" s="16">
        <v>0.75549484952352941</v>
      </c>
      <c r="F808" s="16">
        <v>11.863061930227559</v>
      </c>
      <c r="H808" s="17">
        <v>3.7810493823635625</v>
      </c>
      <c r="I808" s="16">
        <v>8.6834796274924884</v>
      </c>
      <c r="J808" s="16"/>
      <c r="K808" s="16">
        <v>15.644111312591122</v>
      </c>
      <c r="L808" s="19"/>
      <c r="N808" s="16">
        <v>15.644111312591122</v>
      </c>
      <c r="O808" s="19">
        <v>0.36299999999999999</v>
      </c>
      <c r="R808" s="20">
        <v>16.963578941082233</v>
      </c>
      <c r="S808" s="21">
        <v>0.79200000000000004</v>
      </c>
    </row>
    <row r="809" spans="1:19" x14ac:dyDescent="0.2">
      <c r="A809" s="11">
        <f t="shared" si="12"/>
        <v>794</v>
      </c>
      <c r="B809" s="16">
        <v>1.6042072325508343</v>
      </c>
      <c r="C809" s="16">
        <v>4.5500260158441961</v>
      </c>
      <c r="D809" s="16">
        <v>4.1794545370330525</v>
      </c>
      <c r="E809" s="16">
        <v>0.8990932472224813</v>
      </c>
      <c r="F809" s="16">
        <v>13.539588083687704</v>
      </c>
      <c r="H809" s="17">
        <v>4.5500260158441961</v>
      </c>
      <c r="I809" s="16">
        <v>9.6285738000997299</v>
      </c>
      <c r="J809" s="16"/>
      <c r="K809" s="16">
        <v>18.0896140995319</v>
      </c>
      <c r="L809" s="19"/>
      <c r="N809" s="16">
        <v>18.0896140995319</v>
      </c>
      <c r="O809" s="19">
        <v>0.97199999999999998</v>
      </c>
      <c r="R809" s="20">
        <v>16.963941602094565</v>
      </c>
      <c r="S809" s="21">
        <v>0.79300000000000004</v>
      </c>
    </row>
    <row r="810" spans="1:19" x14ac:dyDescent="0.2">
      <c r="A810" s="11">
        <f t="shared" si="12"/>
        <v>795</v>
      </c>
      <c r="B810" s="16">
        <v>1.7986816424599965</v>
      </c>
      <c r="C810" s="16">
        <v>4.6259051588131115</v>
      </c>
      <c r="D810" s="16">
        <v>3.6399124902382027</v>
      </c>
      <c r="E810" s="16">
        <v>1.0631287846317719</v>
      </c>
      <c r="F810" s="16">
        <v>11.759287447886891</v>
      </c>
      <c r="H810" s="17">
        <v>4.6259051588131115</v>
      </c>
      <c r="I810" s="16">
        <v>9.3289464336830861</v>
      </c>
      <c r="J810" s="16"/>
      <c r="K810" s="16">
        <v>16.385192606700002</v>
      </c>
      <c r="L810" s="19"/>
      <c r="N810" s="16">
        <v>16.385192606700002</v>
      </c>
      <c r="O810" s="19">
        <v>0.626</v>
      </c>
      <c r="R810" s="20">
        <v>16.964024593486101</v>
      </c>
      <c r="S810" s="21">
        <v>0.79400000000000004</v>
      </c>
    </row>
    <row r="811" spans="1:19" x14ac:dyDescent="0.2">
      <c r="A811" s="11">
        <f t="shared" si="12"/>
        <v>796</v>
      </c>
      <c r="B811" s="16">
        <v>1.9962324181979056</v>
      </c>
      <c r="C811" s="16">
        <v>2.9219031704124063</v>
      </c>
      <c r="D811" s="16">
        <v>4.2916192590873834</v>
      </c>
      <c r="E811" s="16">
        <v>1.1083669161516809</v>
      </c>
      <c r="F811" s="16">
        <v>13.42513272294309</v>
      </c>
      <c r="H811" s="17">
        <v>2.9219031704124063</v>
      </c>
      <c r="I811" s="16">
        <v>8.3218893456514706</v>
      </c>
      <c r="J811" s="16"/>
      <c r="K811" s="16">
        <v>16.347035893355496</v>
      </c>
      <c r="L811" s="19"/>
      <c r="N811" s="16">
        <v>16.347035893355496</v>
      </c>
      <c r="O811" s="19">
        <v>0.60899999999999999</v>
      </c>
      <c r="R811" s="20">
        <v>16.964537321124226</v>
      </c>
      <c r="S811" s="21">
        <v>0.79500000000000004</v>
      </c>
    </row>
    <row r="812" spans="1:19" x14ac:dyDescent="0.2">
      <c r="A812" s="11">
        <f t="shared" si="12"/>
        <v>797</v>
      </c>
      <c r="B812" s="16">
        <v>1.7612133029178949</v>
      </c>
      <c r="C812" s="16">
        <v>3.5850794221041724</v>
      </c>
      <c r="D812" s="16">
        <v>4.0049085067530541</v>
      </c>
      <c r="E812" s="16">
        <v>1.1308227319896105</v>
      </c>
      <c r="F812" s="16">
        <v>11.292216443791403</v>
      </c>
      <c r="H812" s="17">
        <v>3.5850794221041724</v>
      </c>
      <c r="I812" s="16">
        <v>8.720810660846837</v>
      </c>
      <c r="J812" s="16"/>
      <c r="K812" s="16">
        <v>14.877295865895576</v>
      </c>
      <c r="L812" s="19"/>
      <c r="N812" s="16">
        <v>14.877295865895576</v>
      </c>
      <c r="O812" s="19">
        <v>0.14299999999999999</v>
      </c>
      <c r="R812" s="20">
        <v>16.970735527516808</v>
      </c>
      <c r="S812" s="21">
        <v>0.79600000000000004</v>
      </c>
    </row>
    <row r="813" spans="1:19" x14ac:dyDescent="0.2">
      <c r="A813" s="11">
        <f t="shared" si="12"/>
        <v>798</v>
      </c>
      <c r="B813" s="16">
        <v>1.6600729446072364</v>
      </c>
      <c r="C813" s="16">
        <v>4.5407343905972084</v>
      </c>
      <c r="D813" s="16">
        <v>3.9038464677596494</v>
      </c>
      <c r="E813" s="16">
        <v>0.935351969952535</v>
      </c>
      <c r="F813" s="16">
        <v>10.825769580435008</v>
      </c>
      <c r="H813" s="17">
        <v>4.5407343905972084</v>
      </c>
      <c r="I813" s="16">
        <v>9.3799328283093928</v>
      </c>
      <c r="J813" s="16"/>
      <c r="K813" s="16">
        <v>15.366503971032216</v>
      </c>
      <c r="L813" s="19"/>
      <c r="N813" s="16">
        <v>15.366503971032216</v>
      </c>
      <c r="O813" s="19">
        <v>0.27300000000000002</v>
      </c>
      <c r="R813" s="20">
        <v>16.973357714428857</v>
      </c>
      <c r="S813" s="21">
        <v>0.79700000000000004</v>
      </c>
    </row>
    <row r="814" spans="1:19" x14ac:dyDescent="0.2">
      <c r="A814" s="11">
        <f t="shared" si="12"/>
        <v>799</v>
      </c>
      <c r="B814" s="16">
        <v>2.3063644271605881</v>
      </c>
      <c r="C814" s="16">
        <v>4.7484800335078035</v>
      </c>
      <c r="D814" s="16">
        <v>3.9596292939259001</v>
      </c>
      <c r="E814" s="16">
        <v>0.90369872512019356</v>
      </c>
      <c r="F814" s="16">
        <v>11.63434333949408</v>
      </c>
      <c r="H814" s="17">
        <v>4.7484800335078035</v>
      </c>
      <c r="I814" s="16">
        <v>9.6118080525538971</v>
      </c>
      <c r="J814" s="16"/>
      <c r="K814" s="16">
        <v>16.382823373001884</v>
      </c>
      <c r="L814" s="19"/>
      <c r="N814" s="16">
        <v>16.382823373001884</v>
      </c>
      <c r="O814" s="19">
        <v>0.625</v>
      </c>
      <c r="R814" s="20">
        <v>16.97605607152218</v>
      </c>
      <c r="S814" s="21">
        <v>0.79800000000000004</v>
      </c>
    </row>
    <row r="815" spans="1:19" x14ac:dyDescent="0.2">
      <c r="A815" s="11">
        <f t="shared" si="12"/>
        <v>800</v>
      </c>
      <c r="B815" s="16">
        <v>2.2750635985648842</v>
      </c>
      <c r="C815" s="16">
        <v>4.1220894318976207</v>
      </c>
      <c r="D815" s="16">
        <v>3.6479872377221909</v>
      </c>
      <c r="E815" s="16">
        <v>0.84073756672842137</v>
      </c>
      <c r="F815" s="16">
        <v>10.267549017327838</v>
      </c>
      <c r="H815" s="17">
        <v>4.1220894318976207</v>
      </c>
      <c r="I815" s="16">
        <v>8.610814236348233</v>
      </c>
      <c r="J815" s="16"/>
      <c r="K815" s="16">
        <v>14.389638449225458</v>
      </c>
      <c r="L815" s="19"/>
      <c r="N815" s="16">
        <v>14.389638449225458</v>
      </c>
      <c r="O815" s="19">
        <v>6.9000000000000006E-2</v>
      </c>
      <c r="R815" s="20">
        <v>16.979043193183315</v>
      </c>
      <c r="S815" s="21">
        <v>0.79900000000000004</v>
      </c>
    </row>
    <row r="816" spans="1:19" x14ac:dyDescent="0.2">
      <c r="A816" s="11">
        <f t="shared" si="12"/>
        <v>801</v>
      </c>
      <c r="B816" s="16">
        <v>2.4527646524365991</v>
      </c>
      <c r="C816" s="16">
        <v>3.4589904872555053</v>
      </c>
      <c r="D816" s="16">
        <v>3.8720817525281745</v>
      </c>
      <c r="E816" s="16">
        <v>0.88126545395061839</v>
      </c>
      <c r="F816" s="16">
        <v>12.900583927432308</v>
      </c>
      <c r="H816" s="17">
        <v>3.4589904872555053</v>
      </c>
      <c r="I816" s="16">
        <v>8.2123376937342982</v>
      </c>
      <c r="J816" s="16"/>
      <c r="K816" s="16">
        <v>16.359574414687813</v>
      </c>
      <c r="L816" s="19"/>
      <c r="N816" s="16">
        <v>16.359574414687813</v>
      </c>
      <c r="O816" s="19">
        <v>0.61399999999999999</v>
      </c>
      <c r="R816" s="20">
        <v>16.982875008048723</v>
      </c>
      <c r="S816" s="21">
        <v>0.8</v>
      </c>
    </row>
    <row r="817" spans="1:19" x14ac:dyDescent="0.2">
      <c r="A817" s="11">
        <f t="shared" si="12"/>
        <v>802</v>
      </c>
      <c r="B817" s="16">
        <v>1.65314941618999</v>
      </c>
      <c r="C817" s="16">
        <v>3.7722164835067815</v>
      </c>
      <c r="D817" s="16">
        <v>4.2357401876906806</v>
      </c>
      <c r="E817" s="16">
        <v>1.0674531172535353</v>
      </c>
      <c r="F817" s="16">
        <v>11.977392235450679</v>
      </c>
      <c r="H817" s="17">
        <v>3.7722164835067815</v>
      </c>
      <c r="I817" s="16">
        <v>9.0754097884509974</v>
      </c>
      <c r="J817" s="16"/>
      <c r="K817" s="16">
        <v>15.749608718957461</v>
      </c>
      <c r="L817" s="19"/>
      <c r="N817" s="16">
        <v>15.749608718957461</v>
      </c>
      <c r="O817" s="19">
        <v>0.40400000000000003</v>
      </c>
      <c r="R817" s="20">
        <v>16.983027348411269</v>
      </c>
      <c r="S817" s="21">
        <v>0.80100000000000005</v>
      </c>
    </row>
    <row r="818" spans="1:19" x14ac:dyDescent="0.2">
      <c r="A818" s="11">
        <f t="shared" si="12"/>
        <v>803</v>
      </c>
      <c r="B818" s="16">
        <v>1.7122085915179923</v>
      </c>
      <c r="C818" s="16">
        <v>4.7414018909912556</v>
      </c>
      <c r="D818" s="16">
        <v>4.0328294754581293</v>
      </c>
      <c r="E818" s="16">
        <v>1.1127599437040772</v>
      </c>
      <c r="F818" s="16">
        <v>13.521325430076104</v>
      </c>
      <c r="H818" s="17">
        <v>4.7414018909912556</v>
      </c>
      <c r="I818" s="16">
        <v>9.8869913101534621</v>
      </c>
      <c r="J818" s="16"/>
      <c r="K818" s="16">
        <v>18.262727321067359</v>
      </c>
      <c r="L818" s="19"/>
      <c r="N818" s="16">
        <v>18.262727321067359</v>
      </c>
      <c r="O818" s="19">
        <v>0.97899999999999998</v>
      </c>
      <c r="R818" s="20">
        <v>16.984392727332306</v>
      </c>
      <c r="S818" s="21">
        <v>0.80200000000000005</v>
      </c>
    </row>
    <row r="819" spans="1:19" x14ac:dyDescent="0.2">
      <c r="A819" s="11">
        <f t="shared" si="12"/>
        <v>804</v>
      </c>
      <c r="B819" s="16">
        <v>2.4350101789896144</v>
      </c>
      <c r="C819" s="16">
        <v>4.3376646873221034</v>
      </c>
      <c r="D819" s="16">
        <v>3.9719327688580961</v>
      </c>
      <c r="E819" s="16">
        <v>1.0193236983250245</v>
      </c>
      <c r="F819" s="16">
        <v>12.391792127629742</v>
      </c>
      <c r="H819" s="17">
        <v>4.3376646873221034</v>
      </c>
      <c r="I819" s="16">
        <v>9.328921154505224</v>
      </c>
      <c r="J819" s="16"/>
      <c r="K819" s="16">
        <v>16.729456814951845</v>
      </c>
      <c r="L819" s="19"/>
      <c r="N819" s="16">
        <v>16.729456814951845</v>
      </c>
      <c r="O819" s="19">
        <v>0.72499999999999998</v>
      </c>
      <c r="R819" s="20">
        <v>16.984665575742838</v>
      </c>
      <c r="S819" s="21">
        <v>0.80300000000000005</v>
      </c>
    </row>
    <row r="820" spans="1:19" x14ac:dyDescent="0.2">
      <c r="A820" s="11">
        <f t="shared" si="12"/>
        <v>805</v>
      </c>
      <c r="B820" s="16">
        <v>2.7942207957967184</v>
      </c>
      <c r="C820" s="16">
        <v>4.4199608838462154</v>
      </c>
      <c r="D820" s="16">
        <v>4.0038626924379059</v>
      </c>
      <c r="E820" s="16">
        <v>1.1131413464463549</v>
      </c>
      <c r="F820" s="16">
        <v>11.779790869069984</v>
      </c>
      <c r="H820" s="17">
        <v>4.4199608838462154</v>
      </c>
      <c r="I820" s="16">
        <v>9.5369649227304762</v>
      </c>
      <c r="J820" s="16"/>
      <c r="K820" s="16">
        <v>16.1997517529162</v>
      </c>
      <c r="L820" s="19"/>
      <c r="N820" s="16">
        <v>16.1997517529162</v>
      </c>
      <c r="O820" s="19">
        <v>0.56000000000000005</v>
      </c>
      <c r="R820" s="20">
        <v>16.987063231150387</v>
      </c>
      <c r="S820" s="21">
        <v>0.80400000000000005</v>
      </c>
    </row>
    <row r="821" spans="1:19" x14ac:dyDescent="0.2">
      <c r="A821" s="11">
        <f t="shared" si="12"/>
        <v>806</v>
      </c>
      <c r="B821" s="16">
        <v>1.917059767540195</v>
      </c>
      <c r="C821" s="16">
        <v>3.6148949321650434</v>
      </c>
      <c r="D821" s="16">
        <v>3.9552076970985581</v>
      </c>
      <c r="E821" s="16">
        <v>0.70590931025071768</v>
      </c>
      <c r="F821" s="16">
        <v>11.623197481923853</v>
      </c>
      <c r="H821" s="17">
        <v>3.6148949321650434</v>
      </c>
      <c r="I821" s="16">
        <v>8.2760119395143192</v>
      </c>
      <c r="J821" s="16"/>
      <c r="K821" s="16">
        <v>15.238092414088896</v>
      </c>
      <c r="L821" s="19"/>
      <c r="N821" s="16">
        <v>15.238092414088896</v>
      </c>
      <c r="O821" s="19">
        <v>0.23899999999999999</v>
      </c>
      <c r="R821" s="20">
        <v>16.988165993476287</v>
      </c>
      <c r="S821" s="21">
        <v>0.80500000000000005</v>
      </c>
    </row>
    <row r="822" spans="1:19" x14ac:dyDescent="0.2">
      <c r="A822" s="11">
        <f t="shared" si="12"/>
        <v>807</v>
      </c>
      <c r="B822" s="16">
        <v>2.3592685970943421</v>
      </c>
      <c r="C822" s="16">
        <v>3.3293374700442655</v>
      </c>
      <c r="D822" s="16">
        <v>4.3226109811294009</v>
      </c>
      <c r="E822" s="16">
        <v>1.1566366424867738</v>
      </c>
      <c r="F822" s="16">
        <v>10.863495420664549</v>
      </c>
      <c r="H822" s="17">
        <v>3.3293374700442655</v>
      </c>
      <c r="I822" s="16">
        <v>8.8085850936604402</v>
      </c>
      <c r="J822" s="16"/>
      <c r="K822" s="16">
        <v>14.192832890708814</v>
      </c>
      <c r="L822" s="19"/>
      <c r="N822" s="16">
        <v>14.192832890708814</v>
      </c>
      <c r="O822" s="19">
        <v>4.5999999999999999E-2</v>
      </c>
      <c r="R822" s="20">
        <v>16.992624791251728</v>
      </c>
      <c r="S822" s="21">
        <v>0.80600000000000005</v>
      </c>
    </row>
    <row r="823" spans="1:19" x14ac:dyDescent="0.2">
      <c r="A823" s="11">
        <f t="shared" si="12"/>
        <v>808</v>
      </c>
      <c r="B823" s="16">
        <v>1.9024026919869357</v>
      </c>
      <c r="C823" s="16">
        <v>3.7662598616443574</v>
      </c>
      <c r="D823" s="16">
        <v>4.0467486577235832</v>
      </c>
      <c r="E823" s="16">
        <v>1.154096786673108</v>
      </c>
      <c r="F823" s="16">
        <v>13.574021553096827</v>
      </c>
      <c r="H823" s="17">
        <v>3.7662598616443574</v>
      </c>
      <c r="I823" s="16">
        <v>8.9671053060410486</v>
      </c>
      <c r="J823" s="16"/>
      <c r="K823" s="16">
        <v>17.340281414741185</v>
      </c>
      <c r="L823" s="19"/>
      <c r="N823" s="16">
        <v>17.340281414741185</v>
      </c>
      <c r="O823" s="19">
        <v>0.88</v>
      </c>
      <c r="R823" s="20">
        <v>16.995118512037152</v>
      </c>
      <c r="S823" s="21">
        <v>0.80700000000000005</v>
      </c>
    </row>
    <row r="824" spans="1:19" x14ac:dyDescent="0.2">
      <c r="A824" s="11">
        <f t="shared" si="12"/>
        <v>809</v>
      </c>
      <c r="B824" s="16">
        <v>1.5508539996080799</v>
      </c>
      <c r="C824" s="16">
        <v>3.2602033671573736</v>
      </c>
      <c r="D824" s="16">
        <v>4.2273986817726836</v>
      </c>
      <c r="E824" s="16">
        <v>1.1025358039896673</v>
      </c>
      <c r="F824" s="16">
        <v>12.199172518478008</v>
      </c>
      <c r="H824" s="17">
        <v>3.2602033671573736</v>
      </c>
      <c r="I824" s="16">
        <v>8.5901378529197245</v>
      </c>
      <c r="J824" s="16"/>
      <c r="K824" s="16">
        <v>15.459375885635382</v>
      </c>
      <c r="L824" s="19"/>
      <c r="N824" s="16">
        <v>15.459375885635382</v>
      </c>
      <c r="O824" s="19">
        <v>0.30299999999999999</v>
      </c>
      <c r="R824" s="20">
        <v>16.995997879726929</v>
      </c>
      <c r="S824" s="21">
        <v>0.80800000000000005</v>
      </c>
    </row>
    <row r="825" spans="1:19" x14ac:dyDescent="0.2">
      <c r="A825" s="11">
        <f t="shared" si="12"/>
        <v>810</v>
      </c>
      <c r="B825" s="16">
        <v>2.2445472091494594</v>
      </c>
      <c r="C825" s="16">
        <v>4.6249854322959436</v>
      </c>
      <c r="D825" s="16">
        <v>3.465284234702267</v>
      </c>
      <c r="E825" s="16">
        <v>1.0582734587624145</v>
      </c>
      <c r="F825" s="16">
        <v>11.471813225682126</v>
      </c>
      <c r="H825" s="17">
        <v>4.6249854322959436</v>
      </c>
      <c r="I825" s="16">
        <v>9.1485431257606251</v>
      </c>
      <c r="J825" s="16"/>
      <c r="K825" s="16">
        <v>16.09679865797807</v>
      </c>
      <c r="L825" s="19"/>
      <c r="N825" s="16">
        <v>16.09679865797807</v>
      </c>
      <c r="O825" s="19">
        <v>0.52700000000000002</v>
      </c>
      <c r="R825" s="20">
        <v>17.001113787424401</v>
      </c>
      <c r="S825" s="21">
        <v>0.80900000000000005</v>
      </c>
    </row>
    <row r="826" spans="1:19" x14ac:dyDescent="0.2">
      <c r="A826" s="11">
        <f t="shared" si="12"/>
        <v>811</v>
      </c>
      <c r="B826" s="16">
        <v>1.9781721271574497</v>
      </c>
      <c r="C826" s="16">
        <v>4.3069180820602924</v>
      </c>
      <c r="D826" s="16">
        <v>3.6293103581592732</v>
      </c>
      <c r="E826" s="16">
        <v>0.91247496666346706</v>
      </c>
      <c r="F826" s="16">
        <v>11.490106574739912</v>
      </c>
      <c r="H826" s="17">
        <v>4.3069180820602924</v>
      </c>
      <c r="I826" s="16">
        <v>8.8487034068830326</v>
      </c>
      <c r="J826" s="16"/>
      <c r="K826" s="16">
        <v>15.797024656800204</v>
      </c>
      <c r="L826" s="19"/>
      <c r="N826" s="16">
        <v>15.797024656800204</v>
      </c>
      <c r="O826" s="19">
        <v>0.41799999999999998</v>
      </c>
      <c r="R826" s="20">
        <v>17.003941179078538</v>
      </c>
      <c r="S826" s="21">
        <v>0.81</v>
      </c>
    </row>
    <row r="827" spans="1:19" x14ac:dyDescent="0.2">
      <c r="A827" s="11">
        <f t="shared" si="12"/>
        <v>812</v>
      </c>
      <c r="B827" s="16">
        <v>1.8875040319035179</v>
      </c>
      <c r="C827" s="16">
        <v>3.7561855025196564</v>
      </c>
      <c r="D827" s="16">
        <v>3.6556868561583542</v>
      </c>
      <c r="E827" s="16">
        <v>1.2965960654819355</v>
      </c>
      <c r="F827" s="16">
        <v>12.514517068950227</v>
      </c>
      <c r="H827" s="17">
        <v>3.7561855025196564</v>
      </c>
      <c r="I827" s="16">
        <v>8.7084684241599462</v>
      </c>
      <c r="J827" s="16"/>
      <c r="K827" s="16">
        <v>16.270702571469883</v>
      </c>
      <c r="L827" s="19"/>
      <c r="N827" s="16">
        <v>16.270702571469883</v>
      </c>
      <c r="O827" s="19">
        <v>0.58799999999999997</v>
      </c>
      <c r="R827" s="20">
        <v>17.006005732051563</v>
      </c>
      <c r="S827" s="21">
        <v>0.81100000000000005</v>
      </c>
    </row>
    <row r="828" spans="1:19" x14ac:dyDescent="0.2">
      <c r="A828" s="11">
        <f t="shared" si="12"/>
        <v>813</v>
      </c>
      <c r="B828" s="16">
        <v>1.5948235209652921</v>
      </c>
      <c r="C828" s="16">
        <v>3.8247977828214061</v>
      </c>
      <c r="D828" s="16">
        <v>3.5457497943789349</v>
      </c>
      <c r="E828" s="16">
        <v>0.67299197260217625</v>
      </c>
      <c r="F828" s="16">
        <v>13.544108272355516</v>
      </c>
      <c r="H828" s="17">
        <v>3.8247977828214061</v>
      </c>
      <c r="I828" s="16">
        <v>8.0435395498025173</v>
      </c>
      <c r="J828" s="16"/>
      <c r="K828" s="16">
        <v>17.368906055176922</v>
      </c>
      <c r="L828" s="19"/>
      <c r="N828" s="16">
        <v>17.368906055176922</v>
      </c>
      <c r="O828" s="19">
        <v>0.88400000000000001</v>
      </c>
      <c r="R828" s="20">
        <v>17.008806407298835</v>
      </c>
      <c r="S828" s="21">
        <v>0.81200000000000006</v>
      </c>
    </row>
    <row r="829" spans="1:19" x14ac:dyDescent="0.2">
      <c r="A829" s="11">
        <f t="shared" si="12"/>
        <v>814</v>
      </c>
      <c r="B829" s="16">
        <v>1.7974782672827132</v>
      </c>
      <c r="C829" s="16">
        <v>3.5725909229804529</v>
      </c>
      <c r="D829" s="16">
        <v>4.5021651736569765</v>
      </c>
      <c r="E829" s="16">
        <v>1.2308022358192829</v>
      </c>
      <c r="F829" s="16">
        <v>11.267229213728569</v>
      </c>
      <c r="H829" s="17">
        <v>3.5725909229804529</v>
      </c>
      <c r="I829" s="16">
        <v>9.3055583324567124</v>
      </c>
      <c r="J829" s="16"/>
      <c r="K829" s="16">
        <v>14.839820136709022</v>
      </c>
      <c r="L829" s="19"/>
      <c r="N829" s="16">
        <v>14.839820136709022</v>
      </c>
      <c r="O829" s="19">
        <v>0.13500000000000001</v>
      </c>
      <c r="R829" s="20">
        <v>17.019025148707442</v>
      </c>
      <c r="S829" s="21">
        <v>0.81299999999999994</v>
      </c>
    </row>
    <row r="830" spans="1:19" x14ac:dyDescent="0.2">
      <c r="A830" s="11">
        <f t="shared" si="12"/>
        <v>815</v>
      </c>
      <c r="B830" s="16">
        <v>2.516912450621021</v>
      </c>
      <c r="C830" s="16">
        <v>4.3374248080945108</v>
      </c>
      <c r="D830" s="16">
        <v>4.3542029096479382</v>
      </c>
      <c r="E830" s="16">
        <v>0.94706989286896714</v>
      </c>
      <c r="F830" s="16">
        <v>12.650741185381776</v>
      </c>
      <c r="H830" s="17">
        <v>4.3374248080945108</v>
      </c>
      <c r="I830" s="16">
        <v>9.6386976106114162</v>
      </c>
      <c r="J830" s="16"/>
      <c r="K830" s="16">
        <v>16.988165993476287</v>
      </c>
      <c r="L830" s="19"/>
      <c r="N830" s="16">
        <v>16.988165993476287</v>
      </c>
      <c r="O830" s="19">
        <v>0.80500000000000005</v>
      </c>
      <c r="R830" s="20">
        <v>17.025048845804122</v>
      </c>
      <c r="S830" s="21">
        <v>0.81399999999999995</v>
      </c>
    </row>
    <row r="831" spans="1:19" x14ac:dyDescent="0.2">
      <c r="A831" s="11">
        <f t="shared" si="12"/>
        <v>816</v>
      </c>
      <c r="B831" s="16">
        <v>1.9105767756191199</v>
      </c>
      <c r="C831" s="16">
        <v>4.4532842012849869</v>
      </c>
      <c r="D831" s="16">
        <v>3.8378176926507876</v>
      </c>
      <c r="E831" s="16">
        <v>0.8907973397308524</v>
      </c>
      <c r="F831" s="16">
        <v>13.204489308292978</v>
      </c>
      <c r="H831" s="17">
        <v>4.4532842012849869</v>
      </c>
      <c r="I831" s="16">
        <v>9.181899233666627</v>
      </c>
      <c r="J831" s="16"/>
      <c r="K831" s="16">
        <v>17.657773509577964</v>
      </c>
      <c r="L831" s="19"/>
      <c r="N831" s="16">
        <v>17.657773509577964</v>
      </c>
      <c r="O831" s="19">
        <v>0.92600000000000005</v>
      </c>
      <c r="R831" s="20">
        <v>17.025697429213324</v>
      </c>
      <c r="S831" s="21">
        <v>0.81499999999999995</v>
      </c>
    </row>
    <row r="832" spans="1:19" x14ac:dyDescent="0.2">
      <c r="A832" s="11">
        <f t="shared" si="12"/>
        <v>817</v>
      </c>
      <c r="B832" s="16">
        <v>2.3110386614935123</v>
      </c>
      <c r="C832" s="16">
        <v>3.4807967595988885</v>
      </c>
      <c r="D832" s="16">
        <v>4.2200211438321276</v>
      </c>
      <c r="E832" s="16">
        <v>1.1656995991652366</v>
      </c>
      <c r="F832" s="16">
        <v>12.791585534898331</v>
      </c>
      <c r="H832" s="17">
        <v>3.4807967595988885</v>
      </c>
      <c r="I832" s="16">
        <v>8.8665175025962526</v>
      </c>
      <c r="J832" s="16"/>
      <c r="K832" s="16">
        <v>16.27238229449722</v>
      </c>
      <c r="L832" s="19"/>
      <c r="N832" s="16">
        <v>16.27238229449722</v>
      </c>
      <c r="O832" s="19">
        <v>0.58899999999999997</v>
      </c>
      <c r="R832" s="20">
        <v>17.038754362525651</v>
      </c>
      <c r="S832" s="21">
        <v>0.81599999999999995</v>
      </c>
    </row>
    <row r="833" spans="1:19" x14ac:dyDescent="0.2">
      <c r="A833" s="11">
        <f t="shared" si="12"/>
        <v>818</v>
      </c>
      <c r="B833" s="16">
        <v>2.0637231778455316</v>
      </c>
      <c r="C833" s="16">
        <v>3.2899574863258749</v>
      </c>
      <c r="D833" s="16">
        <v>4.0148312384453675</v>
      </c>
      <c r="E833" s="16">
        <v>0.77805649268702837</v>
      </c>
      <c r="F833" s="16">
        <v>12.47774506128917</v>
      </c>
      <c r="H833" s="17">
        <v>3.2899574863258749</v>
      </c>
      <c r="I833" s="16">
        <v>8.0828452174582708</v>
      </c>
      <c r="J833" s="16"/>
      <c r="K833" s="16">
        <v>15.767702547615045</v>
      </c>
      <c r="L833" s="19"/>
      <c r="N833" s="16">
        <v>15.767702547615045</v>
      </c>
      <c r="O833" s="19">
        <v>0.41199999999999998</v>
      </c>
      <c r="R833" s="20">
        <v>17.050791524903616</v>
      </c>
      <c r="S833" s="21">
        <v>0.81699999999999995</v>
      </c>
    </row>
    <row r="834" spans="1:19" x14ac:dyDescent="0.2">
      <c r="A834" s="11">
        <f t="shared" si="12"/>
        <v>819</v>
      </c>
      <c r="B834" s="16">
        <v>1.2190032571670599</v>
      </c>
      <c r="C834" s="16">
        <v>4.264049617726414</v>
      </c>
      <c r="D834" s="16">
        <v>3.9450742868702946</v>
      </c>
      <c r="E834" s="16">
        <v>1.2488751028977276</v>
      </c>
      <c r="F834" s="16">
        <v>11.797782948007807</v>
      </c>
      <c r="H834" s="17">
        <v>4.264049617726414</v>
      </c>
      <c r="I834" s="16">
        <v>9.4579990074944362</v>
      </c>
      <c r="J834" s="16"/>
      <c r="K834" s="16">
        <v>16.061832565734221</v>
      </c>
      <c r="L834" s="19"/>
      <c r="N834" s="16">
        <v>16.061832565734221</v>
      </c>
      <c r="O834" s="19">
        <v>0.51400000000000001</v>
      </c>
      <c r="R834" s="20">
        <v>17.061500825016992</v>
      </c>
      <c r="S834" s="21">
        <v>0.81799999999999995</v>
      </c>
    </row>
    <row r="835" spans="1:19" x14ac:dyDescent="0.2">
      <c r="A835" s="11">
        <f t="shared" si="12"/>
        <v>820</v>
      </c>
      <c r="B835" s="16">
        <v>2.1931323367898585</v>
      </c>
      <c r="C835" s="16">
        <v>3.965222627906769</v>
      </c>
      <c r="D835" s="16">
        <v>3.6594472406741261</v>
      </c>
      <c r="E835" s="16">
        <v>0.7112441744775424</v>
      </c>
      <c r="F835" s="16">
        <v>11.832879211680847</v>
      </c>
      <c r="H835" s="17">
        <v>3.965222627906769</v>
      </c>
      <c r="I835" s="16">
        <v>8.3359140430584375</v>
      </c>
      <c r="J835" s="16"/>
      <c r="K835" s="16">
        <v>15.798101839587616</v>
      </c>
      <c r="L835" s="19"/>
      <c r="N835" s="16">
        <v>15.798101839587616</v>
      </c>
      <c r="O835" s="19">
        <v>0.41899999999999998</v>
      </c>
      <c r="R835" s="20">
        <v>17.064380512616481</v>
      </c>
      <c r="S835" s="21">
        <v>0.81899999999999995</v>
      </c>
    </row>
    <row r="836" spans="1:19" x14ac:dyDescent="0.2">
      <c r="A836" s="11">
        <f t="shared" si="12"/>
        <v>821</v>
      </c>
      <c r="B836" s="16">
        <v>2.4973367140337359</v>
      </c>
      <c r="C836" s="16">
        <v>3.4078245890705148</v>
      </c>
      <c r="D836" s="16">
        <v>3.869746100557677</v>
      </c>
      <c r="E836" s="16">
        <v>0.87591122783214814</v>
      </c>
      <c r="F836" s="16">
        <v>12.094655661087018</v>
      </c>
      <c r="H836" s="17">
        <v>3.4078245890705148</v>
      </c>
      <c r="I836" s="16">
        <v>8.1534819174603399</v>
      </c>
      <c r="J836" s="16"/>
      <c r="K836" s="16">
        <v>15.502480250157532</v>
      </c>
      <c r="L836" s="19"/>
      <c r="N836" s="16">
        <v>15.502480250157532</v>
      </c>
      <c r="O836" s="19">
        <v>0.31900000000000001</v>
      </c>
      <c r="R836" s="20">
        <v>17.066729282683809</v>
      </c>
      <c r="S836" s="21">
        <v>0.82</v>
      </c>
    </row>
    <row r="837" spans="1:19" x14ac:dyDescent="0.2">
      <c r="A837" s="11">
        <f t="shared" si="12"/>
        <v>822</v>
      </c>
      <c r="B837" s="16">
        <v>1.0938795235706493</v>
      </c>
      <c r="C837" s="16">
        <v>4.7653193279111292</v>
      </c>
      <c r="D837" s="16">
        <v>3.9190092596563773</v>
      </c>
      <c r="E837" s="16">
        <v>1.3259152740611171</v>
      </c>
      <c r="F837" s="16">
        <v>12.925067524804035</v>
      </c>
      <c r="H837" s="17">
        <v>4.7653193279111292</v>
      </c>
      <c r="I837" s="16">
        <v>10.010243861628624</v>
      </c>
      <c r="J837" s="16"/>
      <c r="K837" s="16">
        <v>17.690386852715164</v>
      </c>
      <c r="L837" s="19"/>
      <c r="N837" s="16">
        <v>17.690386852715164</v>
      </c>
      <c r="O837" s="19">
        <v>0.93100000000000005</v>
      </c>
      <c r="R837" s="20">
        <v>17.068391384251299</v>
      </c>
      <c r="S837" s="21">
        <v>0.82099999999999995</v>
      </c>
    </row>
    <row r="838" spans="1:19" x14ac:dyDescent="0.2">
      <c r="A838" s="11">
        <f t="shared" si="12"/>
        <v>823</v>
      </c>
      <c r="B838" s="16">
        <v>2.2373730012550368</v>
      </c>
      <c r="C838" s="16">
        <v>3.4649283507897053</v>
      </c>
      <c r="D838" s="16">
        <v>4.3972745448663773</v>
      </c>
      <c r="E838" s="16">
        <v>0.6719878065505327</v>
      </c>
      <c r="F838" s="16">
        <v>11.71820443533943</v>
      </c>
      <c r="H838" s="17">
        <v>3.4649283507897053</v>
      </c>
      <c r="I838" s="16">
        <v>8.5341907022066152</v>
      </c>
      <c r="J838" s="16"/>
      <c r="K838" s="16">
        <v>15.183132786129136</v>
      </c>
      <c r="L838" s="19"/>
      <c r="N838" s="16">
        <v>15.183132786129136</v>
      </c>
      <c r="O838" s="19">
        <v>0.224</v>
      </c>
      <c r="R838" s="20">
        <v>17.070199573405262</v>
      </c>
      <c r="S838" s="21">
        <v>0.82199999999999995</v>
      </c>
    </row>
    <row r="839" spans="1:19" x14ac:dyDescent="0.2">
      <c r="A839" s="11">
        <f t="shared" si="12"/>
        <v>824</v>
      </c>
      <c r="B839" s="16">
        <v>2.4069318038091296</v>
      </c>
      <c r="C839" s="16">
        <v>2.8454328558873385</v>
      </c>
      <c r="D839" s="16">
        <v>3.8388786636951409</v>
      </c>
      <c r="E839" s="16">
        <v>0.87808532955568808</v>
      </c>
      <c r="F839" s="16">
        <v>12.927066139411181</v>
      </c>
      <c r="H839" s="17">
        <v>2.8454328558873385</v>
      </c>
      <c r="I839" s="16">
        <v>7.5623968491381675</v>
      </c>
      <c r="J839" s="16"/>
      <c r="K839" s="16">
        <v>15.77249899529852</v>
      </c>
      <c r="L839" s="19"/>
      <c r="N839" s="16">
        <v>15.77249899529852</v>
      </c>
      <c r="O839" s="19">
        <v>0.41499999999999998</v>
      </c>
      <c r="R839" s="20">
        <v>17.075200088962447</v>
      </c>
      <c r="S839" s="21">
        <v>0.82299999999999995</v>
      </c>
    </row>
    <row r="840" spans="1:19" x14ac:dyDescent="0.2">
      <c r="A840" s="11">
        <f t="shared" si="12"/>
        <v>825</v>
      </c>
      <c r="B840" s="16">
        <v>2.3970501438743668</v>
      </c>
      <c r="C840" s="16">
        <v>4.5931792657065671</v>
      </c>
      <c r="D840" s="16">
        <v>3.9190615503721347</v>
      </c>
      <c r="E840" s="16">
        <v>1.0648336920221482</v>
      </c>
      <c r="F840" s="16">
        <v>12.214021156352828</v>
      </c>
      <c r="H840" s="17">
        <v>4.5931792657065671</v>
      </c>
      <c r="I840" s="16">
        <v>9.5770745081008499</v>
      </c>
      <c r="J840" s="16"/>
      <c r="K840" s="16">
        <v>16.807200422059395</v>
      </c>
      <c r="L840" s="19"/>
      <c r="N840" s="16">
        <v>16.807200422059395</v>
      </c>
      <c r="O840" s="19">
        <v>0.75</v>
      </c>
      <c r="R840" s="20">
        <v>17.077247588909813</v>
      </c>
      <c r="S840" s="21">
        <v>0.82399999999999995</v>
      </c>
    </row>
    <row r="841" spans="1:19" x14ac:dyDescent="0.2">
      <c r="A841" s="11">
        <f t="shared" si="12"/>
        <v>826</v>
      </c>
      <c r="B841" s="16">
        <v>2.2242671826024889</v>
      </c>
      <c r="C841" s="16">
        <v>3.9994452082319185</v>
      </c>
      <c r="D841" s="16">
        <v>4.3350978524849779</v>
      </c>
      <c r="E841" s="16">
        <v>1.0319837231472775</v>
      </c>
      <c r="F841" s="16">
        <v>10.524958755297121</v>
      </c>
      <c r="H841" s="17">
        <v>3.9994452082319185</v>
      </c>
      <c r="I841" s="16">
        <v>9.3665267838641739</v>
      </c>
      <c r="J841" s="16"/>
      <c r="K841" s="16">
        <v>14.524403963529039</v>
      </c>
      <c r="L841" s="19"/>
      <c r="N841" s="16">
        <v>14.524403963529039</v>
      </c>
      <c r="O841" s="19">
        <v>8.4000000000000005E-2</v>
      </c>
      <c r="R841" s="20">
        <v>17.078374793905823</v>
      </c>
      <c r="S841" s="21">
        <v>0.82499999999999996</v>
      </c>
    </row>
    <row r="842" spans="1:19" x14ac:dyDescent="0.2">
      <c r="A842" s="11">
        <f t="shared" si="12"/>
        <v>827</v>
      </c>
      <c r="B842" s="16">
        <v>1.9319555854526698</v>
      </c>
      <c r="C842" s="16">
        <v>3.9011936324677663</v>
      </c>
      <c r="D842" s="16">
        <v>3.516033511099522</v>
      </c>
      <c r="E842" s="16">
        <v>0.81734256652998738</v>
      </c>
      <c r="F842" s="16">
        <v>11.961933099257294</v>
      </c>
      <c r="H842" s="17">
        <v>3.9011936324677663</v>
      </c>
      <c r="I842" s="16">
        <v>8.2345697100972757</v>
      </c>
      <c r="J842" s="16"/>
      <c r="K842" s="16">
        <v>15.86312673172506</v>
      </c>
      <c r="L842" s="19"/>
      <c r="N842" s="16">
        <v>15.86312673172506</v>
      </c>
      <c r="O842" s="19">
        <v>0.44500000000000001</v>
      </c>
      <c r="R842" s="20">
        <v>17.0785106496769</v>
      </c>
      <c r="S842" s="21">
        <v>0.82599999999999996</v>
      </c>
    </row>
    <row r="843" spans="1:19" x14ac:dyDescent="0.2">
      <c r="A843" s="11">
        <f t="shared" si="12"/>
        <v>828</v>
      </c>
      <c r="B843" s="16">
        <v>1.3703090694907587</v>
      </c>
      <c r="C843" s="16">
        <v>4.7032917892502155</v>
      </c>
      <c r="D843" s="16">
        <v>3.6111071263840131</v>
      </c>
      <c r="E843" s="16">
        <v>0.62191689382962068</v>
      </c>
      <c r="F843" s="16">
        <v>12.514603470946895</v>
      </c>
      <c r="H843" s="17">
        <v>4.7032917892502155</v>
      </c>
      <c r="I843" s="16">
        <v>8.9363158094638493</v>
      </c>
      <c r="J843" s="16"/>
      <c r="K843" s="16">
        <v>17.21789526019711</v>
      </c>
      <c r="L843" s="19"/>
      <c r="N843" s="16">
        <v>17.21789526019711</v>
      </c>
      <c r="O843" s="19">
        <v>0.86299999999999999</v>
      </c>
      <c r="R843" s="20">
        <v>17.078760760719888</v>
      </c>
      <c r="S843" s="21">
        <v>0.82699999999999996</v>
      </c>
    </row>
    <row r="844" spans="1:19" x14ac:dyDescent="0.2">
      <c r="A844" s="11">
        <f t="shared" si="12"/>
        <v>829</v>
      </c>
      <c r="B844" s="16">
        <v>2.4708715550805209</v>
      </c>
      <c r="C844" s="16">
        <v>4.1681019057286903</v>
      </c>
      <c r="D844" s="16">
        <v>4.7105353397491854</v>
      </c>
      <c r="E844" s="16">
        <v>0.65603201644626097</v>
      </c>
      <c r="F844" s="16">
        <v>12.152167558553629</v>
      </c>
      <c r="H844" s="17">
        <v>4.1681019057286903</v>
      </c>
      <c r="I844" s="16">
        <v>9.5346692619241367</v>
      </c>
      <c r="J844" s="16"/>
      <c r="K844" s="16">
        <v>16.320269464282319</v>
      </c>
      <c r="L844" s="19"/>
      <c r="N844" s="16">
        <v>16.320269464282319</v>
      </c>
      <c r="O844" s="19">
        <v>0.59899999999999998</v>
      </c>
      <c r="R844" s="20">
        <v>17.084310952137457</v>
      </c>
      <c r="S844" s="21">
        <v>0.82799999999999996</v>
      </c>
    </row>
    <row r="845" spans="1:19" x14ac:dyDescent="0.2">
      <c r="A845" s="11">
        <f t="shared" si="12"/>
        <v>830</v>
      </c>
      <c r="B845" s="16">
        <v>2.4328364866523771</v>
      </c>
      <c r="C845" s="16">
        <v>4.015588739188388</v>
      </c>
      <c r="D845" s="16">
        <v>4.2533962615416385</v>
      </c>
      <c r="E845" s="16">
        <v>0.80136661883989291</v>
      </c>
      <c r="F845" s="16">
        <v>12.598301994614303</v>
      </c>
      <c r="H845" s="17">
        <v>4.015588739188388</v>
      </c>
      <c r="I845" s="16">
        <v>9.0703516195699194</v>
      </c>
      <c r="J845" s="16"/>
      <c r="K845" s="16">
        <v>16.613890733802691</v>
      </c>
      <c r="L845" s="19"/>
      <c r="N845" s="16">
        <v>16.613890733802691</v>
      </c>
      <c r="O845" s="19">
        <v>0.69799999999999995</v>
      </c>
      <c r="R845" s="20">
        <v>17.086115730686288</v>
      </c>
      <c r="S845" s="21">
        <v>0.82899999999999996</v>
      </c>
    </row>
    <row r="846" spans="1:19" x14ac:dyDescent="0.2">
      <c r="A846" s="11">
        <f t="shared" si="12"/>
        <v>831</v>
      </c>
      <c r="B846" s="16">
        <v>3.055745997291524</v>
      </c>
      <c r="C846" s="16">
        <v>4.0626050677965395</v>
      </c>
      <c r="D846" s="16">
        <v>4.2157272424483381</v>
      </c>
      <c r="E846" s="16">
        <v>0.84479136332993221</v>
      </c>
      <c r="F846" s="16">
        <v>12.424887502958882</v>
      </c>
      <c r="H846" s="17">
        <v>4.0626050677965395</v>
      </c>
      <c r="I846" s="16">
        <v>9.1231236735748098</v>
      </c>
      <c r="J846" s="16"/>
      <c r="K846" s="16">
        <v>16.487492570755421</v>
      </c>
      <c r="L846" s="19"/>
      <c r="N846" s="16">
        <v>16.487492570755421</v>
      </c>
      <c r="O846" s="19">
        <v>0.66</v>
      </c>
      <c r="R846" s="20">
        <v>17.092116690415423</v>
      </c>
      <c r="S846" s="21">
        <v>0.83</v>
      </c>
    </row>
    <row r="847" spans="1:19" x14ac:dyDescent="0.2">
      <c r="A847" s="11">
        <f t="shared" si="12"/>
        <v>832</v>
      </c>
      <c r="B847" s="16">
        <v>1.9698223973609856</v>
      </c>
      <c r="C847" s="16">
        <v>4.3288289462943794</v>
      </c>
      <c r="D847" s="16">
        <v>4.2874920817248494</v>
      </c>
      <c r="E847" s="16">
        <v>1.0545244130307765</v>
      </c>
      <c r="F847" s="16">
        <v>10.756186414539116</v>
      </c>
      <c r="H847" s="17">
        <v>4.3288289462943794</v>
      </c>
      <c r="I847" s="16">
        <v>9.6708454410500053</v>
      </c>
      <c r="J847" s="16"/>
      <c r="K847" s="16">
        <v>15.085015360833495</v>
      </c>
      <c r="L847" s="19"/>
      <c r="N847" s="16">
        <v>15.085015360833495</v>
      </c>
      <c r="O847" s="19">
        <v>0.2</v>
      </c>
      <c r="R847" s="20">
        <v>17.099587052522111</v>
      </c>
      <c r="S847" s="21">
        <v>0.83099999999999996</v>
      </c>
    </row>
    <row r="848" spans="1:19" x14ac:dyDescent="0.2">
      <c r="A848" s="11">
        <f t="shared" si="12"/>
        <v>833</v>
      </c>
      <c r="B848" s="16">
        <v>1.3204869497276377</v>
      </c>
      <c r="C848" s="16">
        <v>4.1763822865541442</v>
      </c>
      <c r="D848" s="16">
        <v>4.3111130863544531</v>
      </c>
      <c r="E848" s="16">
        <v>0.88077742818859406</v>
      </c>
      <c r="F848" s="16">
        <v>12.173718035512138</v>
      </c>
      <c r="H848" s="17">
        <v>4.1763822865541442</v>
      </c>
      <c r="I848" s="16">
        <v>9.3682728010971914</v>
      </c>
      <c r="J848" s="16"/>
      <c r="K848" s="16">
        <v>16.350100322066282</v>
      </c>
      <c r="L848" s="19"/>
      <c r="N848" s="16">
        <v>16.350100322066282</v>
      </c>
      <c r="O848" s="19">
        <v>0.61</v>
      </c>
      <c r="R848" s="20">
        <v>17.100080453397823</v>
      </c>
      <c r="S848" s="21">
        <v>0.83199999999999996</v>
      </c>
    </row>
    <row r="849" spans="1:19" x14ac:dyDescent="0.2">
      <c r="A849" s="11">
        <f t="shared" si="12"/>
        <v>834</v>
      </c>
      <c r="B849" s="16">
        <v>2.2427810841254541</v>
      </c>
      <c r="C849" s="16">
        <v>3.0904984770168085</v>
      </c>
      <c r="D849" s="16">
        <v>3.564632047622581</v>
      </c>
      <c r="E849" s="16">
        <v>0.98565098167091492</v>
      </c>
      <c r="F849" s="16">
        <v>12.011207248462597</v>
      </c>
      <c r="H849" s="17">
        <v>3.0904984770168085</v>
      </c>
      <c r="I849" s="16">
        <v>7.6407815063103044</v>
      </c>
      <c r="J849" s="16"/>
      <c r="K849" s="16">
        <v>15.101705725479405</v>
      </c>
      <c r="L849" s="19"/>
      <c r="N849" s="16">
        <v>15.101705725479405</v>
      </c>
      <c r="O849" s="19">
        <v>0.20599999999999999</v>
      </c>
      <c r="R849" s="20">
        <v>17.109846152758109</v>
      </c>
      <c r="S849" s="21">
        <v>0.83299999999999996</v>
      </c>
    </row>
    <row r="850" spans="1:19" x14ac:dyDescent="0.2">
      <c r="A850" s="11">
        <f t="shared" ref="A850:A913" si="13">+A849+1</f>
        <v>835</v>
      </c>
      <c r="B850" s="16">
        <v>2.4895559868600685</v>
      </c>
      <c r="C850" s="16">
        <v>3.7588531641667942</v>
      </c>
      <c r="D850" s="16">
        <v>4.2437323310005013</v>
      </c>
      <c r="E850" s="16">
        <v>0.8863769933450385</v>
      </c>
      <c r="F850" s="16">
        <v>12.690979504724964</v>
      </c>
      <c r="H850" s="17">
        <v>3.7588531641667942</v>
      </c>
      <c r="I850" s="16">
        <v>8.8889624885123339</v>
      </c>
      <c r="J850" s="16"/>
      <c r="K850" s="16">
        <v>16.449832668891759</v>
      </c>
      <c r="L850" s="19"/>
      <c r="N850" s="16">
        <v>16.449832668891759</v>
      </c>
      <c r="O850" s="19">
        <v>0.64600000000000002</v>
      </c>
      <c r="R850" s="20">
        <v>17.115022314479575</v>
      </c>
      <c r="S850" s="21">
        <v>0.83399999999999996</v>
      </c>
    </row>
    <row r="851" spans="1:19" x14ac:dyDescent="0.2">
      <c r="A851" s="11">
        <f t="shared" si="13"/>
        <v>836</v>
      </c>
      <c r="B851" s="16">
        <v>1.7690724740095902</v>
      </c>
      <c r="C851" s="16">
        <v>3.2080665833782405</v>
      </c>
      <c r="D851" s="16">
        <v>4.1778649750576733</v>
      </c>
      <c r="E851" s="16">
        <v>0.83942838457551261</v>
      </c>
      <c r="F851" s="16">
        <v>12.186080342245987</v>
      </c>
      <c r="H851" s="17">
        <v>3.2080665833782405</v>
      </c>
      <c r="I851" s="16">
        <v>8.2253599430114264</v>
      </c>
      <c r="J851" s="16"/>
      <c r="K851" s="16">
        <v>15.394146925624227</v>
      </c>
      <c r="L851" s="19"/>
      <c r="N851" s="16">
        <v>15.394146925624227</v>
      </c>
      <c r="O851" s="19">
        <v>0.28199999999999997</v>
      </c>
      <c r="R851" s="20">
        <v>17.121325112762861</v>
      </c>
      <c r="S851" s="21">
        <v>0.83499999999999996</v>
      </c>
    </row>
    <row r="852" spans="1:19" x14ac:dyDescent="0.2">
      <c r="A852" s="11">
        <f t="shared" si="13"/>
        <v>837</v>
      </c>
      <c r="B852" s="16">
        <v>0.94318534643389285</v>
      </c>
      <c r="C852" s="16">
        <v>2.9692059898516163</v>
      </c>
      <c r="D852" s="16">
        <v>4.1411129380812781</v>
      </c>
      <c r="E852" s="16">
        <v>0.89557389187666558</v>
      </c>
      <c r="F852" s="16">
        <v>11.740819021099014</v>
      </c>
      <c r="H852" s="17">
        <v>2.9692059898516163</v>
      </c>
      <c r="I852" s="16">
        <v>8.00589281980956</v>
      </c>
      <c r="J852" s="16"/>
      <c r="K852" s="16">
        <v>14.710025010950631</v>
      </c>
      <c r="L852" s="19"/>
      <c r="N852" s="16">
        <v>14.710025010950631</v>
      </c>
      <c r="O852" s="19">
        <v>0.11799999999999999</v>
      </c>
      <c r="R852" s="20">
        <v>17.121608192988788</v>
      </c>
      <c r="S852" s="21">
        <v>0.83599999999999997</v>
      </c>
    </row>
    <row r="853" spans="1:19" x14ac:dyDescent="0.2">
      <c r="A853" s="11">
        <f t="shared" si="13"/>
        <v>838</v>
      </c>
      <c r="B853" s="16">
        <v>2.8641745807835832</v>
      </c>
      <c r="C853" s="16">
        <v>4.1312128006247804</v>
      </c>
      <c r="D853" s="16">
        <v>3.7876254260518181</v>
      </c>
      <c r="E853" s="16">
        <v>0.86449328162052552</v>
      </c>
      <c r="F853" s="16">
        <v>11.761491835670313</v>
      </c>
      <c r="H853" s="17">
        <v>4.1312128006247804</v>
      </c>
      <c r="I853" s="16">
        <v>8.7833315082971239</v>
      </c>
      <c r="J853" s="16"/>
      <c r="K853" s="16">
        <v>15.892704636295093</v>
      </c>
      <c r="L853" s="19"/>
      <c r="N853" s="16">
        <v>15.892704636295093</v>
      </c>
      <c r="O853" s="19">
        <v>0.45900000000000002</v>
      </c>
      <c r="R853" s="20">
        <v>17.124358277593274</v>
      </c>
      <c r="S853" s="21">
        <v>0.83699999999999997</v>
      </c>
    </row>
    <row r="854" spans="1:19" x14ac:dyDescent="0.2">
      <c r="A854" s="11">
        <f t="shared" si="13"/>
        <v>839</v>
      </c>
      <c r="B854" s="16">
        <v>1.995582129486138</v>
      </c>
      <c r="C854" s="16">
        <v>3.7357747361093061</v>
      </c>
      <c r="D854" s="16">
        <v>4.2277207622682909</v>
      </c>
      <c r="E854" s="16">
        <v>0.63345658125035698</v>
      </c>
      <c r="F854" s="16">
        <v>13.227399479830638</v>
      </c>
      <c r="H854" s="17">
        <v>3.7357747361093061</v>
      </c>
      <c r="I854" s="16">
        <v>8.5969520796279539</v>
      </c>
      <c r="J854" s="16"/>
      <c r="K854" s="16">
        <v>16.963174215939944</v>
      </c>
      <c r="L854" s="19"/>
      <c r="N854" s="16">
        <v>16.963174215939944</v>
      </c>
      <c r="O854" s="19">
        <v>0.79100000000000004</v>
      </c>
      <c r="R854" s="20">
        <v>17.125962398873526</v>
      </c>
      <c r="S854" s="21">
        <v>0.83799999999999997</v>
      </c>
    </row>
    <row r="855" spans="1:19" x14ac:dyDescent="0.2">
      <c r="A855" s="11">
        <f t="shared" si="13"/>
        <v>840</v>
      </c>
      <c r="B855" s="16">
        <v>1.8672819856437854</v>
      </c>
      <c r="C855" s="16">
        <v>4.1777664238034049</v>
      </c>
      <c r="D855" s="16">
        <v>4.3334541052026907</v>
      </c>
      <c r="E855" s="16">
        <v>0.87961677561543183</v>
      </c>
      <c r="F855" s="16">
        <v>12.266545612248592</v>
      </c>
      <c r="H855" s="17">
        <v>4.1777664238034049</v>
      </c>
      <c r="I855" s="16">
        <v>9.3908373046215274</v>
      </c>
      <c r="J855" s="16"/>
      <c r="K855" s="16">
        <v>16.444312036051997</v>
      </c>
      <c r="L855" s="19"/>
      <c r="N855" s="16">
        <v>16.444312036051997</v>
      </c>
      <c r="O855" s="19">
        <v>0.64200000000000002</v>
      </c>
      <c r="R855" s="20">
        <v>17.12799853013712</v>
      </c>
      <c r="S855" s="21">
        <v>0.83899999999999997</v>
      </c>
    </row>
    <row r="856" spans="1:19" x14ac:dyDescent="0.2">
      <c r="A856" s="11">
        <f t="shared" si="13"/>
        <v>841</v>
      </c>
      <c r="B856" s="16">
        <v>1.945636659504089</v>
      </c>
      <c r="C856" s="16">
        <v>4.2254523678857367</v>
      </c>
      <c r="D856" s="16">
        <v>3.4994156731991097</v>
      </c>
      <c r="E856" s="16">
        <v>0.78015235114980896</v>
      </c>
      <c r="F856" s="16">
        <v>11.3203391568386</v>
      </c>
      <c r="H856" s="17">
        <v>4.2254523678857367</v>
      </c>
      <c r="I856" s="16">
        <v>8.5050203922346554</v>
      </c>
      <c r="J856" s="16"/>
      <c r="K856" s="16">
        <v>15.545791524724336</v>
      </c>
      <c r="L856" s="19"/>
      <c r="N856" s="16">
        <v>15.545791524724336</v>
      </c>
      <c r="O856" s="19">
        <v>0.33400000000000002</v>
      </c>
      <c r="R856" s="20">
        <v>17.129267275246093</v>
      </c>
      <c r="S856" s="21">
        <v>0.84</v>
      </c>
    </row>
    <row r="857" spans="1:19" x14ac:dyDescent="0.2">
      <c r="A857" s="11">
        <f t="shared" si="13"/>
        <v>842</v>
      </c>
      <c r="B857" s="16">
        <v>2.1211435574077768</v>
      </c>
      <c r="C857" s="16">
        <v>3.22857568890322</v>
      </c>
      <c r="D857" s="16">
        <v>4.571569352359802</v>
      </c>
      <c r="E857" s="16">
        <v>0.96794413391398848</v>
      </c>
      <c r="F857" s="16">
        <v>12.838290361571126</v>
      </c>
      <c r="H857" s="17">
        <v>3.22857568890322</v>
      </c>
      <c r="I857" s="16">
        <v>8.7680891751770105</v>
      </c>
      <c r="J857" s="16"/>
      <c r="K857" s="16">
        <v>16.066866050474346</v>
      </c>
      <c r="L857" s="19"/>
      <c r="N857" s="16">
        <v>16.066866050474346</v>
      </c>
      <c r="O857" s="19">
        <v>0.51700000000000002</v>
      </c>
      <c r="R857" s="20">
        <v>17.133797127295111</v>
      </c>
      <c r="S857" s="21">
        <v>0.84099999999999997</v>
      </c>
    </row>
    <row r="858" spans="1:19" x14ac:dyDescent="0.2">
      <c r="A858" s="11">
        <f t="shared" si="13"/>
        <v>843</v>
      </c>
      <c r="B858" s="16">
        <v>2.3374248080945108</v>
      </c>
      <c r="C858" s="16">
        <v>4.8226265890698414</v>
      </c>
      <c r="D858" s="16">
        <v>3.9351754270264792</v>
      </c>
      <c r="E858" s="16">
        <v>1.0534244984464749</v>
      </c>
      <c r="F858" s="16">
        <v>11.788639115649858</v>
      </c>
      <c r="H858" s="17">
        <v>4.8226265890698414</v>
      </c>
      <c r="I858" s="16">
        <v>9.8112265145427955</v>
      </c>
      <c r="J858" s="16"/>
      <c r="K858" s="16">
        <v>16.611265704719699</v>
      </c>
      <c r="L858" s="19"/>
      <c r="N858" s="16">
        <v>16.611265704719699</v>
      </c>
      <c r="O858" s="19">
        <v>0.69399999999999995</v>
      </c>
      <c r="R858" s="20">
        <v>17.136760943154513</v>
      </c>
      <c r="S858" s="21">
        <v>0.84199999999999997</v>
      </c>
    </row>
    <row r="859" spans="1:19" x14ac:dyDescent="0.2">
      <c r="A859" s="11">
        <f t="shared" si="13"/>
        <v>844</v>
      </c>
      <c r="B859" s="16">
        <v>1.5621340076468186</v>
      </c>
      <c r="C859" s="16">
        <v>4.6401410246326122</v>
      </c>
      <c r="D859" s="16">
        <v>4.3001646230131882</v>
      </c>
      <c r="E859" s="16">
        <v>0.49474480672506616</v>
      </c>
      <c r="F859" s="16">
        <v>12.974182512436528</v>
      </c>
      <c r="H859" s="17">
        <v>4.6401410246326122</v>
      </c>
      <c r="I859" s="16">
        <v>9.4350504543708666</v>
      </c>
      <c r="J859" s="16"/>
      <c r="K859" s="16">
        <v>17.61432353706914</v>
      </c>
      <c r="L859" s="19"/>
      <c r="N859" s="16">
        <v>17.61432353706914</v>
      </c>
      <c r="O859" s="19">
        <v>0.91800000000000004</v>
      </c>
      <c r="R859" s="20">
        <v>17.138643028752995</v>
      </c>
      <c r="S859" s="21">
        <v>0.84299999999999997</v>
      </c>
    </row>
    <row r="860" spans="1:19" x14ac:dyDescent="0.2">
      <c r="A860" s="11">
        <f t="shared" si="13"/>
        <v>845</v>
      </c>
      <c r="B860" s="16">
        <v>2.4984667612006888</v>
      </c>
      <c r="C860" s="16">
        <v>4.3857735464407597</v>
      </c>
      <c r="D860" s="16">
        <v>4.0344182795970482</v>
      </c>
      <c r="E860" s="16">
        <v>1.1091230908514262</v>
      </c>
      <c r="F860" s="16">
        <v>9.8476989781484008</v>
      </c>
      <c r="H860" s="17">
        <v>4.3857735464407597</v>
      </c>
      <c r="I860" s="16">
        <v>9.5293149168892342</v>
      </c>
      <c r="J860" s="16"/>
      <c r="K860" s="16">
        <v>14.23347252458916</v>
      </c>
      <c r="L860" s="19"/>
      <c r="N860" s="16">
        <v>14.23347252458916</v>
      </c>
      <c r="O860" s="19">
        <v>4.8000000000000001E-2</v>
      </c>
      <c r="R860" s="20">
        <v>17.13957185021718</v>
      </c>
      <c r="S860" s="21">
        <v>0.84399999999999997</v>
      </c>
    </row>
    <row r="861" spans="1:19" x14ac:dyDescent="0.2">
      <c r="A861" s="11">
        <f t="shared" si="13"/>
        <v>846</v>
      </c>
      <c r="B861" s="16">
        <v>1.5583050349523546</v>
      </c>
      <c r="C861" s="16">
        <v>3.7651070771098603</v>
      </c>
      <c r="D861" s="16">
        <v>4.4525147601270874</v>
      </c>
      <c r="E861" s="16">
        <v>1.2695864918678126</v>
      </c>
      <c r="F861" s="16">
        <v>10.9763023222622</v>
      </c>
      <c r="H861" s="17">
        <v>3.7651070771098603</v>
      </c>
      <c r="I861" s="16">
        <v>9.4872083291047602</v>
      </c>
      <c r="J861" s="16"/>
      <c r="K861" s="16">
        <v>14.74140939937206</v>
      </c>
      <c r="L861" s="19"/>
      <c r="N861" s="16">
        <v>14.74140939937206</v>
      </c>
      <c r="O861" s="19">
        <v>0.121</v>
      </c>
      <c r="R861" s="20">
        <v>17.139684400186525</v>
      </c>
      <c r="S861" s="21">
        <v>0.84499999999999997</v>
      </c>
    </row>
    <row r="862" spans="1:19" x14ac:dyDescent="0.2">
      <c r="A862" s="11">
        <f t="shared" si="13"/>
        <v>847</v>
      </c>
      <c r="B862" s="16">
        <v>1.4303584571753163</v>
      </c>
      <c r="C862" s="16">
        <v>3.8346470420074183</v>
      </c>
      <c r="D862" s="16">
        <v>4.4238988553879608</v>
      </c>
      <c r="E862" s="16">
        <v>1.177655699872048</v>
      </c>
      <c r="F862" s="16">
        <v>12.1343903477391</v>
      </c>
      <c r="H862" s="17">
        <v>3.8346470420074183</v>
      </c>
      <c r="I862" s="16">
        <v>9.4362015972674271</v>
      </c>
      <c r="J862" s="16"/>
      <c r="K862" s="16">
        <v>15.969037389746518</v>
      </c>
      <c r="L862" s="19"/>
      <c r="N862" s="16">
        <v>15.969037389746518</v>
      </c>
      <c r="O862" s="19">
        <v>0.48</v>
      </c>
      <c r="R862" s="20">
        <v>17.14471333745314</v>
      </c>
      <c r="S862" s="21">
        <v>0.84599999999999997</v>
      </c>
    </row>
    <row r="863" spans="1:19" x14ac:dyDescent="0.2">
      <c r="A863" s="11">
        <f t="shared" si="13"/>
        <v>848</v>
      </c>
      <c r="B863" s="16">
        <v>1.3349376836704323</v>
      </c>
      <c r="C863" s="16">
        <v>3.210735950327944</v>
      </c>
      <c r="D863" s="16">
        <v>3.8844837462002033</v>
      </c>
      <c r="E863" s="16">
        <v>0.9983311640789907</v>
      </c>
      <c r="F863" s="16">
        <v>11.847600520297419</v>
      </c>
      <c r="H863" s="17">
        <v>3.210735950327944</v>
      </c>
      <c r="I863" s="16">
        <v>8.093550860607138</v>
      </c>
      <c r="J863" s="16"/>
      <c r="K863" s="16">
        <v>15.058336470625363</v>
      </c>
      <c r="L863" s="19"/>
      <c r="N863" s="16">
        <v>15.058336470625363</v>
      </c>
      <c r="O863" s="19">
        <v>0.191</v>
      </c>
      <c r="R863" s="20">
        <v>17.147719785876689</v>
      </c>
      <c r="S863" s="21">
        <v>0.84699999999999998</v>
      </c>
    </row>
    <row r="864" spans="1:19" x14ac:dyDescent="0.2">
      <c r="A864" s="11">
        <f t="shared" si="13"/>
        <v>849</v>
      </c>
      <c r="B864" s="16">
        <v>2.1027092366712168</v>
      </c>
      <c r="C864" s="16">
        <v>4.3860827746393625</v>
      </c>
      <c r="D864" s="16">
        <v>3.7408123522291135</v>
      </c>
      <c r="E864" s="16">
        <v>1.0454842662520605</v>
      </c>
      <c r="F864" s="16">
        <v>12.379102402803255</v>
      </c>
      <c r="H864" s="17">
        <v>4.3860827746393625</v>
      </c>
      <c r="I864" s="16">
        <v>9.1723793931205364</v>
      </c>
      <c r="J864" s="16"/>
      <c r="K864" s="16">
        <v>16.765185177442618</v>
      </c>
      <c r="L864" s="19"/>
      <c r="N864" s="16">
        <v>16.765185177442618</v>
      </c>
      <c r="O864" s="19">
        <v>0.73499999999999999</v>
      </c>
      <c r="R864" s="20">
        <v>17.147909642895684</v>
      </c>
      <c r="S864" s="21">
        <v>0.84799999999999998</v>
      </c>
    </row>
    <row r="865" spans="1:19" x14ac:dyDescent="0.2">
      <c r="A865" s="11">
        <f t="shared" si="13"/>
        <v>850</v>
      </c>
      <c r="B865" s="16">
        <v>3.1140036804135889</v>
      </c>
      <c r="C865" s="16">
        <v>4.5020638127462007</v>
      </c>
      <c r="D865" s="16">
        <v>4.0687005275494812</v>
      </c>
      <c r="E865" s="16">
        <v>0.77951155210575962</v>
      </c>
      <c r="F865" s="16">
        <v>11.481287886737846</v>
      </c>
      <c r="H865" s="17">
        <v>4.5020638127462007</v>
      </c>
      <c r="I865" s="16">
        <v>9.3502758924014415</v>
      </c>
      <c r="J865" s="16"/>
      <c r="K865" s="16">
        <v>15.983351699484047</v>
      </c>
      <c r="L865" s="19"/>
      <c r="N865" s="16">
        <v>15.983351699484047</v>
      </c>
      <c r="O865" s="19">
        <v>0.48599999999999999</v>
      </c>
      <c r="R865" s="20">
        <v>17.149247736975667</v>
      </c>
      <c r="S865" s="21">
        <v>0.84899999999999998</v>
      </c>
    </row>
    <row r="866" spans="1:19" x14ac:dyDescent="0.2">
      <c r="A866" s="11">
        <f t="shared" si="13"/>
        <v>851</v>
      </c>
      <c r="B866" s="16">
        <v>2.2989224867633311</v>
      </c>
      <c r="C866" s="16">
        <v>4.9309269444202073</v>
      </c>
      <c r="D866" s="16">
        <v>3.8745485102062958</v>
      </c>
      <c r="E866" s="16">
        <v>0.93548166810342082</v>
      </c>
      <c r="F866" s="16">
        <v>12.219738467421848</v>
      </c>
      <c r="H866" s="17">
        <v>4.9309269444202073</v>
      </c>
      <c r="I866" s="16">
        <v>9.7409571227299239</v>
      </c>
      <c r="J866" s="16"/>
      <c r="K866" s="16">
        <v>17.150665411842056</v>
      </c>
      <c r="L866" s="19"/>
      <c r="N866" s="16">
        <v>17.150665411842056</v>
      </c>
      <c r="O866" s="19">
        <v>0.85</v>
      </c>
      <c r="R866" s="20">
        <v>17.150665411842056</v>
      </c>
      <c r="S866" s="21">
        <v>0.85</v>
      </c>
    </row>
    <row r="867" spans="1:19" x14ac:dyDescent="0.2">
      <c r="A867" s="11">
        <f t="shared" si="13"/>
        <v>852</v>
      </c>
      <c r="B867" s="16">
        <v>2.6998129720159341</v>
      </c>
      <c r="C867" s="16">
        <v>3.4156951288459823</v>
      </c>
      <c r="D867" s="16">
        <v>4.0360078415724274</v>
      </c>
      <c r="E867" s="16">
        <v>1.2137733195013425</v>
      </c>
      <c r="F867" s="16">
        <v>14.096794560202397</v>
      </c>
      <c r="H867" s="17">
        <v>3.4156951288459823</v>
      </c>
      <c r="I867" s="16">
        <v>8.6654762899197522</v>
      </c>
      <c r="J867" s="16"/>
      <c r="K867" s="16">
        <v>17.51248968904838</v>
      </c>
      <c r="L867" s="19"/>
      <c r="N867" s="16">
        <v>17.51248968904838</v>
      </c>
      <c r="O867" s="19">
        <v>0.90500000000000003</v>
      </c>
      <c r="R867" s="20">
        <v>17.156483904196648</v>
      </c>
      <c r="S867" s="21">
        <v>0.85099999999999998</v>
      </c>
    </row>
    <row r="868" spans="1:19" x14ac:dyDescent="0.2">
      <c r="A868" s="11">
        <f t="shared" si="13"/>
        <v>853</v>
      </c>
      <c r="B868" s="16">
        <v>1.4917561707552522</v>
      </c>
      <c r="C868" s="16">
        <v>3.6599768792293617</v>
      </c>
      <c r="D868" s="16">
        <v>4.3850407908885245</v>
      </c>
      <c r="E868" s="16">
        <v>1.0214556282571721</v>
      </c>
      <c r="F868" s="16">
        <v>12.294714936899254</v>
      </c>
      <c r="H868" s="17">
        <v>3.6599768792293617</v>
      </c>
      <c r="I868" s="16">
        <v>9.0664732983750582</v>
      </c>
      <c r="J868" s="16"/>
      <c r="K868" s="16">
        <v>15.954691816128616</v>
      </c>
      <c r="L868" s="19"/>
      <c r="N868" s="16">
        <v>15.954691816128616</v>
      </c>
      <c r="O868" s="19">
        <v>0.47599999999999998</v>
      </c>
      <c r="R868" s="20">
        <v>17.158625764219323</v>
      </c>
      <c r="S868" s="21">
        <v>0.85199999999999998</v>
      </c>
    </row>
    <row r="869" spans="1:19" x14ac:dyDescent="0.2">
      <c r="A869" s="11">
        <f t="shared" si="13"/>
        <v>854</v>
      </c>
      <c r="B869" s="16">
        <v>2.1475171984566259</v>
      </c>
      <c r="C869" s="16">
        <v>3.455128545378102</v>
      </c>
      <c r="D869" s="16">
        <v>4.2779190915589425</v>
      </c>
      <c r="E869" s="16">
        <v>0.85269738067472645</v>
      </c>
      <c r="F869" s="16">
        <v>12.414195255871164</v>
      </c>
      <c r="H869" s="17">
        <v>3.455128545378102</v>
      </c>
      <c r="I869" s="16">
        <v>8.5857450176117709</v>
      </c>
      <c r="J869" s="16"/>
      <c r="K869" s="16">
        <v>15.869323801249266</v>
      </c>
      <c r="L869" s="19"/>
      <c r="N869" s="16">
        <v>15.869323801249266</v>
      </c>
      <c r="O869" s="19">
        <v>0.45100000000000001</v>
      </c>
      <c r="R869" s="20">
        <v>17.166331458080094</v>
      </c>
      <c r="S869" s="21">
        <v>0.85299999999999998</v>
      </c>
    </row>
    <row r="870" spans="1:19" x14ac:dyDescent="0.2">
      <c r="A870" s="11">
        <f t="shared" si="13"/>
        <v>855</v>
      </c>
      <c r="B870" s="16">
        <v>1.5583618783712154</v>
      </c>
      <c r="C870" s="16">
        <v>4.1809485183912329</v>
      </c>
      <c r="D870" s="16">
        <v>3.5740898466465296</v>
      </c>
      <c r="E870" s="16">
        <v>1.5273224451229908</v>
      </c>
      <c r="F870" s="16">
        <v>13.147666353062959</v>
      </c>
      <c r="H870" s="17">
        <v>4.1809485183912329</v>
      </c>
      <c r="I870" s="16">
        <v>9.2823608101607533</v>
      </c>
      <c r="J870" s="16"/>
      <c r="K870" s="16">
        <v>17.328614871454192</v>
      </c>
      <c r="L870" s="19"/>
      <c r="N870" s="16">
        <v>17.328614871454192</v>
      </c>
      <c r="O870" s="19">
        <v>0.878</v>
      </c>
      <c r="R870" s="20">
        <v>17.173278860733262</v>
      </c>
      <c r="S870" s="21">
        <v>0.85399999999999998</v>
      </c>
    </row>
    <row r="871" spans="1:19" x14ac:dyDescent="0.2">
      <c r="A871" s="11">
        <f t="shared" si="13"/>
        <v>856</v>
      </c>
      <c r="B871" s="16">
        <v>1.0870765032013878</v>
      </c>
      <c r="C871" s="16">
        <v>3.5908274286193773</v>
      </c>
      <c r="D871" s="16">
        <v>4.4561296400424908</v>
      </c>
      <c r="E871" s="16">
        <v>0.6659813764381397</v>
      </c>
      <c r="F871" s="16">
        <v>11.609941596645513</v>
      </c>
      <c r="H871" s="17">
        <v>3.5908274286193773</v>
      </c>
      <c r="I871" s="16">
        <v>8.7129384451000078</v>
      </c>
      <c r="J871" s="16"/>
      <c r="K871" s="16">
        <v>15.20076902526489</v>
      </c>
      <c r="L871" s="19"/>
      <c r="N871" s="16">
        <v>15.20076902526489</v>
      </c>
      <c r="O871" s="19">
        <v>0.23100000000000001</v>
      </c>
      <c r="R871" s="20">
        <v>17.180084154839278</v>
      </c>
      <c r="S871" s="21">
        <v>0.85499999999999998</v>
      </c>
    </row>
    <row r="872" spans="1:19" x14ac:dyDescent="0.2">
      <c r="A872" s="11">
        <f t="shared" si="13"/>
        <v>857</v>
      </c>
      <c r="B872" s="16">
        <v>2.7083690434228629</v>
      </c>
      <c r="C872" s="16">
        <v>4.0587903059567907</v>
      </c>
      <c r="D872" s="16">
        <v>4.0755653891246766</v>
      </c>
      <c r="E872" s="16">
        <v>0.90561953086398717</v>
      </c>
      <c r="F872" s="16">
        <v>10.105577105889097</v>
      </c>
      <c r="H872" s="17">
        <v>4.0587903059567907</v>
      </c>
      <c r="I872" s="16">
        <v>9.0399752259454544</v>
      </c>
      <c r="J872" s="16"/>
      <c r="K872" s="16">
        <v>14.164367411845888</v>
      </c>
      <c r="L872" s="19"/>
      <c r="N872" s="16">
        <v>14.164367411845888</v>
      </c>
      <c r="O872" s="19">
        <v>4.3999999999999997E-2</v>
      </c>
      <c r="R872" s="20">
        <v>17.187055431728368</v>
      </c>
      <c r="S872" s="21">
        <v>0.85599999999999998</v>
      </c>
    </row>
    <row r="873" spans="1:19" x14ac:dyDescent="0.2">
      <c r="A873" s="11">
        <f t="shared" si="13"/>
        <v>858</v>
      </c>
      <c r="B873" s="16">
        <v>2.5378603873396059</v>
      </c>
      <c r="C873" s="16">
        <v>3.0266724125831388</v>
      </c>
      <c r="D873" s="16">
        <v>3.554373973296606</v>
      </c>
      <c r="E873" s="16">
        <v>0.69571593737782678</v>
      </c>
      <c r="F873" s="16">
        <v>11.451740677613998</v>
      </c>
      <c r="H873" s="17">
        <v>3.0266724125831388</v>
      </c>
      <c r="I873" s="16">
        <v>7.2767623232575716</v>
      </c>
      <c r="J873" s="16"/>
      <c r="K873" s="16">
        <v>14.478413090197137</v>
      </c>
      <c r="L873" s="19"/>
      <c r="N873" s="16">
        <v>14.478413090197137</v>
      </c>
      <c r="O873" s="19">
        <v>7.9000000000000001E-2</v>
      </c>
      <c r="R873" s="20">
        <v>17.190894636238227</v>
      </c>
      <c r="S873" s="21">
        <v>0.85699999999999998</v>
      </c>
    </row>
    <row r="874" spans="1:19" x14ac:dyDescent="0.2">
      <c r="A874" s="11">
        <f t="shared" si="13"/>
        <v>859</v>
      </c>
      <c r="B874" s="16">
        <v>1.4429140315332916</v>
      </c>
      <c r="C874" s="16">
        <v>4.1721144826660748</v>
      </c>
      <c r="D874" s="16">
        <v>4.110951425881467</v>
      </c>
      <c r="E874" s="16">
        <v>1.3137231174150656</v>
      </c>
      <c r="F874" s="16">
        <v>11.871010913921054</v>
      </c>
      <c r="H874" s="17">
        <v>4.1721144826660748</v>
      </c>
      <c r="I874" s="16">
        <v>9.5967890259626074</v>
      </c>
      <c r="J874" s="16"/>
      <c r="K874" s="16">
        <v>16.043125396587129</v>
      </c>
      <c r="L874" s="19"/>
      <c r="N874" s="16">
        <v>16.043125396587129</v>
      </c>
      <c r="O874" s="19">
        <v>0.50900000000000001</v>
      </c>
      <c r="R874" s="20">
        <v>17.193818661704427</v>
      </c>
      <c r="S874" s="21">
        <v>0.85799999999999998</v>
      </c>
    </row>
    <row r="875" spans="1:19" x14ac:dyDescent="0.2">
      <c r="A875" s="11">
        <f t="shared" si="13"/>
        <v>860</v>
      </c>
      <c r="B875" s="16">
        <v>2.1990389364436851</v>
      </c>
      <c r="C875" s="16">
        <v>3.5905596961165429</v>
      </c>
      <c r="D875" s="16">
        <v>4.1291542787384969</v>
      </c>
      <c r="E875" s="16">
        <v>1.1171932864281189</v>
      </c>
      <c r="F875" s="16">
        <v>13.434489149687579</v>
      </c>
      <c r="H875" s="17">
        <v>3.5905596961165429</v>
      </c>
      <c r="I875" s="16">
        <v>8.8369072612831587</v>
      </c>
      <c r="J875" s="16"/>
      <c r="K875" s="16">
        <v>17.025048845804122</v>
      </c>
      <c r="L875" s="19"/>
      <c r="N875" s="16">
        <v>17.025048845804122</v>
      </c>
      <c r="O875" s="19">
        <v>0.81399999999999995</v>
      </c>
      <c r="R875" s="20">
        <v>17.203643478220329</v>
      </c>
      <c r="S875" s="21">
        <v>0.85899999999999999</v>
      </c>
    </row>
    <row r="876" spans="1:19" x14ac:dyDescent="0.2">
      <c r="A876" s="11">
        <f t="shared" si="13"/>
        <v>861</v>
      </c>
      <c r="B876" s="16">
        <v>1.6124211065762211</v>
      </c>
      <c r="C876" s="16">
        <v>4.2362173745495966</v>
      </c>
      <c r="D876" s="16">
        <v>4.2724338712596364</v>
      </c>
      <c r="E876" s="16">
        <v>1.2320281353149767</v>
      </c>
      <c r="F876" s="16">
        <v>11.799266561240074</v>
      </c>
      <c r="H876" s="17">
        <v>4.2362173745495966</v>
      </c>
      <c r="I876" s="16">
        <v>9.7406793811242096</v>
      </c>
      <c r="J876" s="16"/>
      <c r="K876" s="16">
        <v>16.035483935789671</v>
      </c>
      <c r="L876" s="19"/>
      <c r="N876" s="16">
        <v>16.035483935789671</v>
      </c>
      <c r="O876" s="19">
        <v>0.504</v>
      </c>
      <c r="R876" s="20">
        <v>17.210454456668231</v>
      </c>
      <c r="S876" s="21">
        <v>0.86</v>
      </c>
    </row>
    <row r="877" spans="1:19" x14ac:dyDescent="0.2">
      <c r="A877" s="11">
        <f t="shared" si="13"/>
        <v>862</v>
      </c>
      <c r="B877" s="16">
        <v>1.901076535024913</v>
      </c>
      <c r="C877" s="16">
        <v>4.9663017408456653</v>
      </c>
      <c r="D877" s="16">
        <v>4.2860521924503701</v>
      </c>
      <c r="E877" s="16">
        <v>1.2934201847892837</v>
      </c>
      <c r="F877" s="16">
        <v>11.275012214638991</v>
      </c>
      <c r="H877" s="17">
        <v>4.9663017408456653</v>
      </c>
      <c r="I877" s="16">
        <v>10.545774118085319</v>
      </c>
      <c r="J877" s="16"/>
      <c r="K877" s="16">
        <v>16.241313955484657</v>
      </c>
      <c r="L877" s="19"/>
      <c r="N877" s="16">
        <v>16.241313955484657</v>
      </c>
      <c r="O877" s="19">
        <v>0.57999999999999996</v>
      </c>
      <c r="R877" s="20">
        <v>17.213103359987144</v>
      </c>
      <c r="S877" s="21">
        <v>0.86099999999999999</v>
      </c>
    </row>
    <row r="878" spans="1:19" x14ac:dyDescent="0.2">
      <c r="A878" s="11">
        <f t="shared" si="13"/>
        <v>863</v>
      </c>
      <c r="B878" s="16">
        <v>2.3911009116563946</v>
      </c>
      <c r="C878" s="16">
        <v>4.3287811978225363</v>
      </c>
      <c r="D878" s="16">
        <v>4.1154624474111188</v>
      </c>
      <c r="E878" s="16">
        <v>0.90245372896424669</v>
      </c>
      <c r="F878" s="16">
        <v>11.992770653989282</v>
      </c>
      <c r="H878" s="17">
        <v>4.3287811978225363</v>
      </c>
      <c r="I878" s="16">
        <v>9.3466973741979018</v>
      </c>
      <c r="J878" s="16"/>
      <c r="K878" s="16">
        <v>16.321551851811819</v>
      </c>
      <c r="L878" s="19"/>
      <c r="N878" s="16">
        <v>16.321551851811819</v>
      </c>
      <c r="O878" s="19">
        <v>0.60199999999999998</v>
      </c>
      <c r="R878" s="20">
        <v>17.213675204780884</v>
      </c>
      <c r="S878" s="21">
        <v>0.86199999999999999</v>
      </c>
    </row>
    <row r="879" spans="1:19" x14ac:dyDescent="0.2">
      <c r="A879" s="11">
        <f t="shared" si="13"/>
        <v>864</v>
      </c>
      <c r="B879" s="16">
        <v>2.0551330003872863</v>
      </c>
      <c r="C879" s="16">
        <v>3.8198677531036083</v>
      </c>
      <c r="D879" s="16">
        <v>4.5801904999316321</v>
      </c>
      <c r="E879" s="16">
        <v>1.1807482979074848</v>
      </c>
      <c r="F879" s="16">
        <v>12.453954953627544</v>
      </c>
      <c r="H879" s="17">
        <v>3.8198677531036083</v>
      </c>
      <c r="I879" s="16">
        <v>9.5808065509427252</v>
      </c>
      <c r="J879" s="16"/>
      <c r="K879" s="16">
        <v>16.273822706731153</v>
      </c>
      <c r="L879" s="19"/>
      <c r="N879" s="16">
        <v>16.273822706731153</v>
      </c>
      <c r="O879" s="19">
        <v>0.59</v>
      </c>
      <c r="R879" s="20">
        <v>17.21789526019711</v>
      </c>
      <c r="S879" s="21">
        <v>0.86299999999999999</v>
      </c>
    </row>
    <row r="880" spans="1:19" x14ac:dyDescent="0.2">
      <c r="A880" s="11">
        <f t="shared" si="13"/>
        <v>865</v>
      </c>
      <c r="B880" s="16">
        <v>2.334117657985189</v>
      </c>
      <c r="C880" s="16">
        <v>3.680093196730013</v>
      </c>
      <c r="D880" s="16">
        <v>3.3583216810293379</v>
      </c>
      <c r="E880" s="16">
        <v>1.2035237175732618</v>
      </c>
      <c r="F880" s="16">
        <v>12.64291498347302</v>
      </c>
      <c r="H880" s="17">
        <v>3.680093196730013</v>
      </c>
      <c r="I880" s="16">
        <v>8.2419385953326127</v>
      </c>
      <c r="J880" s="16"/>
      <c r="K880" s="16">
        <v>16.323008180203033</v>
      </c>
      <c r="L880" s="19"/>
      <c r="N880" s="16">
        <v>16.323008180203033</v>
      </c>
      <c r="O880" s="19">
        <v>0.60299999999999998</v>
      </c>
      <c r="R880" s="20">
        <v>17.217972567246761</v>
      </c>
      <c r="S880" s="21">
        <v>0.86399999999999999</v>
      </c>
    </row>
    <row r="881" spans="1:19" x14ac:dyDescent="0.2">
      <c r="A881" s="11">
        <f t="shared" si="13"/>
        <v>866</v>
      </c>
      <c r="B881" s="16">
        <v>1.2968105289037339</v>
      </c>
      <c r="C881" s="16">
        <v>3.7030420217924984</v>
      </c>
      <c r="D881" s="16">
        <v>4.1576337729147781</v>
      </c>
      <c r="E881" s="16">
        <v>0.61195586365647614</v>
      </c>
      <c r="F881" s="16">
        <v>14.713713911361992</v>
      </c>
      <c r="H881" s="17">
        <v>3.7030420217924984</v>
      </c>
      <c r="I881" s="16">
        <v>8.4726316583637526</v>
      </c>
      <c r="J881" s="16"/>
      <c r="K881" s="16">
        <v>18.416755933154491</v>
      </c>
      <c r="L881" s="19"/>
      <c r="N881" s="16">
        <v>18.416755933154491</v>
      </c>
      <c r="O881" s="19">
        <v>0.98899999999999999</v>
      </c>
      <c r="R881" s="20">
        <v>17.229883537234855</v>
      </c>
      <c r="S881" s="21">
        <v>0.86499999999999999</v>
      </c>
    </row>
    <row r="882" spans="1:19" x14ac:dyDescent="0.2">
      <c r="A882" s="11">
        <f t="shared" si="13"/>
        <v>867</v>
      </c>
      <c r="B882" s="16">
        <v>1.4126562796736835</v>
      </c>
      <c r="C882" s="16">
        <v>2.8443232723511755</v>
      </c>
      <c r="D882" s="16">
        <v>4.046156408529896</v>
      </c>
      <c r="E882" s="16">
        <v>1.1812787606922939</v>
      </c>
      <c r="F882" s="16">
        <v>11.998967723513488</v>
      </c>
      <c r="H882" s="17">
        <v>2.8443232723511755</v>
      </c>
      <c r="I882" s="16">
        <v>8.0717584415733654</v>
      </c>
      <c r="J882" s="16"/>
      <c r="K882" s="16">
        <v>14.843290995864663</v>
      </c>
      <c r="L882" s="19"/>
      <c r="N882" s="16">
        <v>14.843290995864663</v>
      </c>
      <c r="O882" s="19">
        <v>0.13700000000000001</v>
      </c>
      <c r="R882" s="20">
        <v>17.23348740999063</v>
      </c>
      <c r="S882" s="21">
        <v>0.86599999999999999</v>
      </c>
    </row>
    <row r="883" spans="1:19" x14ac:dyDescent="0.2">
      <c r="A883" s="11">
        <f t="shared" si="13"/>
        <v>868</v>
      </c>
      <c r="B883" s="16">
        <v>2.2905039764300454</v>
      </c>
      <c r="C883" s="16">
        <v>4.3205173015885521</v>
      </c>
      <c r="D883" s="16">
        <v>4.2093841512760264</v>
      </c>
      <c r="E883" s="16">
        <v>1.19758359530897</v>
      </c>
      <c r="F883" s="16">
        <v>11.417543676827336</v>
      </c>
      <c r="H883" s="17">
        <v>4.3205173015885521</v>
      </c>
      <c r="I883" s="16">
        <v>9.7274850481735484</v>
      </c>
      <c r="J883" s="16"/>
      <c r="K883" s="16">
        <v>15.738060978415888</v>
      </c>
      <c r="L883" s="19"/>
      <c r="N883" s="16">
        <v>15.738060978415888</v>
      </c>
      <c r="O883" s="19">
        <v>0.4</v>
      </c>
      <c r="R883" s="20">
        <v>17.246020246981061</v>
      </c>
      <c r="S883" s="21">
        <v>0.86699999999999999</v>
      </c>
    </row>
    <row r="884" spans="1:19" x14ac:dyDescent="0.2">
      <c r="A884" s="11">
        <f t="shared" si="13"/>
        <v>869</v>
      </c>
      <c r="B884" s="16">
        <v>2.4076241566508543</v>
      </c>
      <c r="C884" s="16">
        <v>4.9016139301820658</v>
      </c>
      <c r="D884" s="16">
        <v>3.6676379371365329</v>
      </c>
      <c r="E884" s="16">
        <v>0.95943524561425875</v>
      </c>
      <c r="F884" s="16">
        <v>12.208232222576044</v>
      </c>
      <c r="H884" s="17">
        <v>4.9016139301820658</v>
      </c>
      <c r="I884" s="16">
        <v>9.5286871129328574</v>
      </c>
      <c r="J884" s="16"/>
      <c r="K884" s="16">
        <v>17.109846152758109</v>
      </c>
      <c r="L884" s="19"/>
      <c r="N884" s="16">
        <v>17.109846152758109</v>
      </c>
      <c r="O884" s="19">
        <v>0.83299999999999996</v>
      </c>
      <c r="R884" s="20">
        <v>17.255855295312358</v>
      </c>
      <c r="S884" s="21">
        <v>0.86799999999999999</v>
      </c>
    </row>
    <row r="885" spans="1:19" x14ac:dyDescent="0.2">
      <c r="A885" s="11">
        <f t="shared" si="13"/>
        <v>870</v>
      </c>
      <c r="B885" s="16">
        <v>1.4098254774144152</v>
      </c>
      <c r="C885" s="16">
        <v>3.8294265424192417</v>
      </c>
      <c r="D885" s="16">
        <v>3.4929422341556347</v>
      </c>
      <c r="E885" s="16">
        <v>0.72206508482486242</v>
      </c>
      <c r="F885" s="16">
        <v>12.314507815346587</v>
      </c>
      <c r="H885" s="17">
        <v>3.8294265424192417</v>
      </c>
      <c r="I885" s="16">
        <v>8.0444338613997388</v>
      </c>
      <c r="J885" s="16"/>
      <c r="K885" s="16">
        <v>16.143934357765829</v>
      </c>
      <c r="L885" s="19"/>
      <c r="N885" s="16">
        <v>16.143934357765829</v>
      </c>
      <c r="O885" s="19">
        <v>0.54</v>
      </c>
      <c r="R885" s="20">
        <v>17.264080538021517</v>
      </c>
      <c r="S885" s="21">
        <v>0.86899999999999999</v>
      </c>
    </row>
    <row r="886" spans="1:19" x14ac:dyDescent="0.2">
      <c r="A886" s="11">
        <f t="shared" si="13"/>
        <v>871</v>
      </c>
      <c r="B886" s="16">
        <v>1.7466636614262825</v>
      </c>
      <c r="C886" s="16">
        <v>4.0747297690395499</v>
      </c>
      <c r="D886" s="16">
        <v>4.1430673983122688</v>
      </c>
      <c r="E886" s="16">
        <v>1.3512788216539775</v>
      </c>
      <c r="F886" s="16">
        <v>11.492108599952189</v>
      </c>
      <c r="H886" s="17">
        <v>4.0747297690395499</v>
      </c>
      <c r="I886" s="16">
        <v>9.5690759890057961</v>
      </c>
      <c r="J886" s="16"/>
      <c r="K886" s="16">
        <v>15.566838368991739</v>
      </c>
      <c r="L886" s="19"/>
      <c r="N886" s="16">
        <v>15.566838368991739</v>
      </c>
      <c r="O886" s="19">
        <v>0.34300000000000003</v>
      </c>
      <c r="R886" s="20">
        <v>17.265808577954886</v>
      </c>
      <c r="S886" s="21">
        <v>0.87</v>
      </c>
    </row>
    <row r="887" spans="1:19" x14ac:dyDescent="0.2">
      <c r="A887" s="11">
        <f t="shared" si="13"/>
        <v>872</v>
      </c>
      <c r="B887" s="16">
        <v>1.803938521836244</v>
      </c>
      <c r="C887" s="16">
        <v>3.5812356701208046</v>
      </c>
      <c r="D887" s="16">
        <v>4.3480735283574177</v>
      </c>
      <c r="E887" s="16">
        <v>0.8914938373673067</v>
      </c>
      <c r="F887" s="16">
        <v>14.090628186124377</v>
      </c>
      <c r="H887" s="17">
        <v>3.5812356701208046</v>
      </c>
      <c r="I887" s="16">
        <v>8.8208030358455289</v>
      </c>
      <c r="J887" s="16"/>
      <c r="K887" s="16">
        <v>17.671863856245182</v>
      </c>
      <c r="L887" s="19"/>
      <c r="N887" s="16">
        <v>17.671863856245182</v>
      </c>
      <c r="O887" s="19">
        <v>0.92800000000000005</v>
      </c>
      <c r="R887" s="20">
        <v>17.272118197448435</v>
      </c>
      <c r="S887" s="21">
        <v>0.871</v>
      </c>
    </row>
    <row r="888" spans="1:19" x14ac:dyDescent="0.2">
      <c r="A888" s="11">
        <f t="shared" si="13"/>
        <v>873</v>
      </c>
      <c r="B888" s="16">
        <v>1.7383656591409817</v>
      </c>
      <c r="C888" s="16">
        <v>3.9057922650536057</v>
      </c>
      <c r="D888" s="16">
        <v>3.8770902936939819</v>
      </c>
      <c r="E888" s="16">
        <v>1.0010619864951877</v>
      </c>
      <c r="F888" s="16">
        <v>11.103424670465756</v>
      </c>
      <c r="H888" s="17">
        <v>3.9057922650536057</v>
      </c>
      <c r="I888" s="16">
        <v>8.7839445452427753</v>
      </c>
      <c r="J888" s="16"/>
      <c r="K888" s="16">
        <v>15.009216935519362</v>
      </c>
      <c r="L888" s="19"/>
      <c r="N888" s="16">
        <v>15.009216935519362</v>
      </c>
      <c r="O888" s="19">
        <v>0.17599999999999999</v>
      </c>
      <c r="R888" s="20">
        <v>17.273186853723018</v>
      </c>
      <c r="S888" s="21">
        <v>0.872</v>
      </c>
    </row>
    <row r="889" spans="1:19" x14ac:dyDescent="0.2">
      <c r="A889" s="11">
        <f t="shared" si="13"/>
        <v>874</v>
      </c>
      <c r="B889" s="16">
        <v>1.9621161350660259</v>
      </c>
      <c r="C889" s="16">
        <v>3.0434162100427784</v>
      </c>
      <c r="D889" s="16">
        <v>3.8889678645355161</v>
      </c>
      <c r="E889" s="16">
        <v>0.58253215390868718</v>
      </c>
      <c r="F889" s="16">
        <v>11.291430867742747</v>
      </c>
      <c r="H889" s="17">
        <v>3.0434162100427784</v>
      </c>
      <c r="I889" s="16">
        <v>7.5149162284869817</v>
      </c>
      <c r="J889" s="16"/>
      <c r="K889" s="16">
        <v>14.334847077785525</v>
      </c>
      <c r="L889" s="19"/>
      <c r="N889" s="16">
        <v>14.334847077785525</v>
      </c>
      <c r="O889" s="19">
        <v>6.2E-2</v>
      </c>
      <c r="R889" s="20">
        <v>17.2772943591699</v>
      </c>
      <c r="S889" s="21">
        <v>0.873</v>
      </c>
    </row>
    <row r="890" spans="1:19" x14ac:dyDescent="0.2">
      <c r="A890" s="11">
        <f t="shared" si="13"/>
        <v>875</v>
      </c>
      <c r="B890" s="16">
        <v>2.228930048251641</v>
      </c>
      <c r="C890" s="16">
        <v>4.349385800291202</v>
      </c>
      <c r="D890" s="16">
        <v>3.7810557417778909</v>
      </c>
      <c r="E890" s="16">
        <v>0.86316022864230035</v>
      </c>
      <c r="F890" s="16">
        <v>13.49931111081969</v>
      </c>
      <c r="H890" s="17">
        <v>4.349385800291202</v>
      </c>
      <c r="I890" s="16">
        <v>8.9936017707113933</v>
      </c>
      <c r="J890" s="16"/>
      <c r="K890" s="16">
        <v>17.848696911110892</v>
      </c>
      <c r="L890" s="19"/>
      <c r="N890" s="16">
        <v>17.848696911110892</v>
      </c>
      <c r="O890" s="19">
        <v>0.95</v>
      </c>
      <c r="R890" s="20">
        <v>17.280862989005982</v>
      </c>
      <c r="S890" s="21">
        <v>0.874</v>
      </c>
    </row>
    <row r="891" spans="1:19" x14ac:dyDescent="0.2">
      <c r="A891" s="11">
        <f t="shared" si="13"/>
        <v>876</v>
      </c>
      <c r="B891" s="16">
        <v>1.9675992512493394</v>
      </c>
      <c r="C891" s="16">
        <v>4.4439027634361992</v>
      </c>
      <c r="D891" s="16">
        <v>4.7718534034211189</v>
      </c>
      <c r="E891" s="16">
        <v>0.75648204076605907</v>
      </c>
      <c r="F891" s="16">
        <v>11.48181311992812</v>
      </c>
      <c r="H891" s="17">
        <v>4.4439027634361992</v>
      </c>
      <c r="I891" s="16">
        <v>9.9722382076233771</v>
      </c>
      <c r="J891" s="16"/>
      <c r="K891" s="16">
        <v>15.925715883364319</v>
      </c>
      <c r="L891" s="19"/>
      <c r="N891" s="16">
        <v>15.925715883364319</v>
      </c>
      <c r="O891" s="19">
        <v>0.47</v>
      </c>
      <c r="R891" s="20">
        <v>17.290745785809122</v>
      </c>
      <c r="S891" s="21">
        <v>0.875</v>
      </c>
    </row>
    <row r="892" spans="1:19" x14ac:dyDescent="0.2">
      <c r="A892" s="11">
        <f t="shared" si="13"/>
        <v>877</v>
      </c>
      <c r="B892" s="16">
        <v>1.8145517565717455</v>
      </c>
      <c r="C892" s="16">
        <v>4.7773905963404104</v>
      </c>
      <c r="D892" s="16">
        <v>4.0738655619443307</v>
      </c>
      <c r="E892" s="16">
        <v>0.58288544212337001</v>
      </c>
      <c r="F892" s="16">
        <v>11.230408320727292</v>
      </c>
      <c r="H892" s="17">
        <v>4.7773905963404104</v>
      </c>
      <c r="I892" s="16">
        <v>9.4341416004081111</v>
      </c>
      <c r="J892" s="16"/>
      <c r="K892" s="16">
        <v>16.007798917067703</v>
      </c>
      <c r="L892" s="19"/>
      <c r="N892" s="16">
        <v>16.007798917067703</v>
      </c>
      <c r="O892" s="19">
        <v>0.49199999999999999</v>
      </c>
      <c r="R892" s="20">
        <v>17.294057483391953</v>
      </c>
      <c r="S892" s="21">
        <v>0.876</v>
      </c>
    </row>
    <row r="893" spans="1:19" x14ac:dyDescent="0.2">
      <c r="A893" s="11">
        <f t="shared" si="13"/>
        <v>878</v>
      </c>
      <c r="B893" s="16">
        <v>1.9357754632001161</v>
      </c>
      <c r="C893" s="16">
        <v>4.4241121587256202</v>
      </c>
      <c r="D893" s="16">
        <v>3.0331946828518994</v>
      </c>
      <c r="E893" s="16">
        <v>0.48397853404458147</v>
      </c>
      <c r="F893" s="16">
        <v>11.946769548841985</v>
      </c>
      <c r="H893" s="17">
        <v>4.4241121587256202</v>
      </c>
      <c r="I893" s="16">
        <v>7.9412853756221011</v>
      </c>
      <c r="J893" s="16"/>
      <c r="K893" s="16">
        <v>16.370881707567605</v>
      </c>
      <c r="L893" s="19"/>
      <c r="N893" s="16">
        <v>16.370881707567605</v>
      </c>
      <c r="O893" s="19">
        <v>0.61899999999999999</v>
      </c>
      <c r="R893" s="20">
        <v>17.327677523477178</v>
      </c>
      <c r="S893" s="21">
        <v>0.877</v>
      </c>
    </row>
    <row r="894" spans="1:19" x14ac:dyDescent="0.2">
      <c r="A894" s="11">
        <f t="shared" si="13"/>
        <v>879</v>
      </c>
      <c r="B894" s="16">
        <v>1.2839298101898748</v>
      </c>
      <c r="C894" s="16">
        <v>3.7716645339096431</v>
      </c>
      <c r="D894" s="16">
        <v>4.4345911700056604</v>
      </c>
      <c r="E894" s="16">
        <v>0.919274703870542</v>
      </c>
      <c r="F894" s="16">
        <v>11.659096374671208</v>
      </c>
      <c r="H894" s="17">
        <v>3.7716645339096431</v>
      </c>
      <c r="I894" s="16">
        <v>9.1255304077858455</v>
      </c>
      <c r="J894" s="16"/>
      <c r="K894" s="16">
        <v>15.430760908580851</v>
      </c>
      <c r="L894" s="19"/>
      <c r="N894" s="16">
        <v>15.430760908580851</v>
      </c>
      <c r="O894" s="19">
        <v>0.29499999999999998</v>
      </c>
      <c r="R894" s="20">
        <v>17.328614871454192</v>
      </c>
      <c r="S894" s="21">
        <v>0.878</v>
      </c>
    </row>
    <row r="895" spans="1:19" x14ac:dyDescent="0.2">
      <c r="A895" s="11">
        <f t="shared" si="13"/>
        <v>880</v>
      </c>
      <c r="B895" s="16">
        <v>2.3377130042281351</v>
      </c>
      <c r="C895" s="16">
        <v>3.7428290043899324</v>
      </c>
      <c r="D895" s="16">
        <v>3.9268657502398128</v>
      </c>
      <c r="E895" s="16">
        <v>1.076965110679339</v>
      </c>
      <c r="F895" s="16">
        <v>11.437101223520585</v>
      </c>
      <c r="H895" s="17">
        <v>3.7428290043899324</v>
      </c>
      <c r="I895" s="16">
        <v>8.7466598653090841</v>
      </c>
      <c r="J895" s="16"/>
      <c r="K895" s="16">
        <v>15.179930227910518</v>
      </c>
      <c r="L895" s="19"/>
      <c r="N895" s="16">
        <v>15.179930227910518</v>
      </c>
      <c r="O895" s="19">
        <v>0.223</v>
      </c>
      <c r="R895" s="20">
        <v>17.336807144980412</v>
      </c>
      <c r="S895" s="21">
        <v>0.879</v>
      </c>
    </row>
    <row r="896" spans="1:19" x14ac:dyDescent="0.2">
      <c r="A896" s="11">
        <f t="shared" si="13"/>
        <v>881</v>
      </c>
      <c r="B896" s="16">
        <v>1.2767106959945522</v>
      </c>
      <c r="C896" s="16">
        <v>4.6446816769312136</v>
      </c>
      <c r="D896" s="16">
        <v>4.5393855535658076</v>
      </c>
      <c r="E896" s="16">
        <v>0.96509501829677902</v>
      </c>
      <c r="F896" s="16">
        <v>13.438784238416702</v>
      </c>
      <c r="H896" s="17">
        <v>4.6446816769312136</v>
      </c>
      <c r="I896" s="16">
        <v>10.1491622487938</v>
      </c>
      <c r="J896" s="16"/>
      <c r="K896" s="16">
        <v>18.083465915347915</v>
      </c>
      <c r="L896" s="19"/>
      <c r="N896" s="16">
        <v>18.083465915347915</v>
      </c>
      <c r="O896" s="19">
        <v>0.97099999999999997</v>
      </c>
      <c r="R896" s="20">
        <v>17.340281414741185</v>
      </c>
      <c r="S896" s="21">
        <v>0.88</v>
      </c>
    </row>
    <row r="897" spans="1:19" x14ac:dyDescent="0.2">
      <c r="A897" s="11">
        <f t="shared" si="13"/>
        <v>882</v>
      </c>
      <c r="B897" s="16">
        <v>2.0098498276202008</v>
      </c>
      <c r="C897" s="16">
        <v>3.8250825683498988</v>
      </c>
      <c r="D897" s="16">
        <v>3.8688923977852028</v>
      </c>
      <c r="E897" s="16">
        <v>0.7654707326546486</v>
      </c>
      <c r="F897" s="16">
        <v>12.542577254236676</v>
      </c>
      <c r="H897" s="17">
        <v>3.8250825683498988</v>
      </c>
      <c r="I897" s="16">
        <v>8.4594456987897502</v>
      </c>
      <c r="J897" s="16"/>
      <c r="K897" s="16">
        <v>16.367659822586575</v>
      </c>
      <c r="L897" s="19"/>
      <c r="N897" s="16">
        <v>16.367659822586575</v>
      </c>
      <c r="O897" s="19">
        <v>0.61799999999999999</v>
      </c>
      <c r="R897" s="20">
        <v>17.348639671050478</v>
      </c>
      <c r="S897" s="21">
        <v>0.88100000000000001</v>
      </c>
    </row>
    <row r="898" spans="1:19" x14ac:dyDescent="0.2">
      <c r="A898" s="11">
        <f t="shared" si="13"/>
        <v>883</v>
      </c>
      <c r="B898" s="16">
        <v>2.465712446384714</v>
      </c>
      <c r="C898" s="16">
        <v>4.0793352228356525</v>
      </c>
      <c r="D898" s="16">
        <v>3.924382320159566</v>
      </c>
      <c r="E898" s="16">
        <v>0.76141269235085929</v>
      </c>
      <c r="F898" s="16">
        <v>10.928906279616058</v>
      </c>
      <c r="H898" s="17">
        <v>4.0793352228356525</v>
      </c>
      <c r="I898" s="16">
        <v>8.7651302353460778</v>
      </c>
      <c r="J898" s="16"/>
      <c r="K898" s="16">
        <v>15.00824150245171</v>
      </c>
      <c r="L898" s="19"/>
      <c r="N898" s="16">
        <v>15.00824150245171</v>
      </c>
      <c r="O898" s="19">
        <v>0.17499999999999999</v>
      </c>
      <c r="R898" s="20">
        <v>17.360934902550071</v>
      </c>
      <c r="S898" s="21">
        <v>0.88200000000000001</v>
      </c>
    </row>
    <row r="899" spans="1:19" x14ac:dyDescent="0.2">
      <c r="A899" s="11">
        <f t="shared" si="13"/>
        <v>884</v>
      </c>
      <c r="B899" s="16">
        <v>2.4335606718086638</v>
      </c>
      <c r="C899" s="16">
        <v>4.080110567068914</v>
      </c>
      <c r="D899" s="16">
        <v>4.0855680725635466</v>
      </c>
      <c r="E899" s="16">
        <v>0.92859175222292833</v>
      </c>
      <c r="F899" s="16">
        <v>11.81889914124622</v>
      </c>
      <c r="H899" s="17">
        <v>4.080110567068914</v>
      </c>
      <c r="I899" s="16">
        <v>9.0942703918553889</v>
      </c>
      <c r="J899" s="16"/>
      <c r="K899" s="16">
        <v>15.899009708315134</v>
      </c>
      <c r="L899" s="19"/>
      <c r="N899" s="16">
        <v>15.899009708315134</v>
      </c>
      <c r="O899" s="19">
        <v>0.46</v>
      </c>
      <c r="R899" s="20">
        <v>17.364965100947302</v>
      </c>
      <c r="S899" s="21">
        <v>0.88300000000000001</v>
      </c>
    </row>
    <row r="900" spans="1:19" x14ac:dyDescent="0.2">
      <c r="A900" s="11">
        <f t="shared" si="13"/>
        <v>885</v>
      </c>
      <c r="B900" s="16">
        <v>1.9465984501512139</v>
      </c>
      <c r="C900" s="16">
        <v>3.8329496975202346</v>
      </c>
      <c r="D900" s="16">
        <v>4.0556494469492463</v>
      </c>
      <c r="E900" s="16">
        <v>1.2796849119022227</v>
      </c>
      <c r="F900" s="16">
        <v>12.203153831535019</v>
      </c>
      <c r="H900" s="17">
        <v>3.8329496975202346</v>
      </c>
      <c r="I900" s="16">
        <v>9.1682840563717036</v>
      </c>
      <c r="J900" s="16"/>
      <c r="K900" s="16">
        <v>16.036103529055254</v>
      </c>
      <c r="L900" s="19"/>
      <c r="N900" s="16">
        <v>16.036103529055254</v>
      </c>
      <c r="O900" s="19">
        <v>0.505</v>
      </c>
      <c r="R900" s="20">
        <v>17.368906055176922</v>
      </c>
      <c r="S900" s="21">
        <v>0.88400000000000001</v>
      </c>
    </row>
    <row r="901" spans="1:19" x14ac:dyDescent="0.2">
      <c r="A901" s="11">
        <f t="shared" si="13"/>
        <v>886</v>
      </c>
      <c r="B901" s="16">
        <v>2.6381503681041067</v>
      </c>
      <c r="C901" s="16">
        <v>3.4788913681986742</v>
      </c>
      <c r="D901" s="16">
        <v>3.2662869899504585</v>
      </c>
      <c r="E901" s="16">
        <v>0.93267684612874291</v>
      </c>
      <c r="F901" s="16">
        <v>11.833654555914109</v>
      </c>
      <c r="H901" s="17">
        <v>3.4788913681986742</v>
      </c>
      <c r="I901" s="16">
        <v>7.6778552042778756</v>
      </c>
      <c r="J901" s="16"/>
      <c r="K901" s="16">
        <v>15.312545924112783</v>
      </c>
      <c r="L901" s="19"/>
      <c r="N901" s="16">
        <v>15.312545924112783</v>
      </c>
      <c r="O901" s="19">
        <v>0.254</v>
      </c>
      <c r="R901" s="20">
        <v>17.371704456687439</v>
      </c>
      <c r="S901" s="21">
        <v>0.88500000000000001</v>
      </c>
    </row>
    <row r="902" spans="1:19" x14ac:dyDescent="0.2">
      <c r="A902" s="11">
        <f t="shared" si="13"/>
        <v>887</v>
      </c>
      <c r="B902" s="16">
        <v>1.3176834323094226</v>
      </c>
      <c r="C902" s="16">
        <v>3.8389239408425055</v>
      </c>
      <c r="D902" s="16">
        <v>3.9096799139124414</v>
      </c>
      <c r="E902" s="16">
        <v>0.90662581876676995</v>
      </c>
      <c r="F902" s="16">
        <v>14.500819391570985</v>
      </c>
      <c r="H902" s="17">
        <v>3.8389239408425055</v>
      </c>
      <c r="I902" s="16">
        <v>8.6552296735217169</v>
      </c>
      <c r="J902" s="16"/>
      <c r="K902" s="16">
        <v>18.339743332413491</v>
      </c>
      <c r="L902" s="19"/>
      <c r="N902" s="16">
        <v>18.339743332413491</v>
      </c>
      <c r="O902" s="19">
        <v>0.98399999999999999</v>
      </c>
      <c r="R902" s="20">
        <v>17.375531155645149</v>
      </c>
      <c r="S902" s="21">
        <v>0.88600000000000001</v>
      </c>
    </row>
    <row r="903" spans="1:19" x14ac:dyDescent="0.2">
      <c r="A903" s="11">
        <f t="shared" si="13"/>
        <v>888</v>
      </c>
      <c r="B903" s="16">
        <v>1.9224843350020819</v>
      </c>
      <c r="C903" s="16">
        <v>4.2936337750725215</v>
      </c>
      <c r="D903" s="16">
        <v>3.637203982729261</v>
      </c>
      <c r="E903" s="16">
        <v>0.83526372125197668</v>
      </c>
      <c r="F903" s="16">
        <v>13.466241883463226</v>
      </c>
      <c r="H903" s="17">
        <v>4.2936337750725215</v>
      </c>
      <c r="I903" s="16">
        <v>8.7661014790537592</v>
      </c>
      <c r="J903" s="16"/>
      <c r="K903" s="16">
        <v>17.759875658535748</v>
      </c>
      <c r="L903" s="19"/>
      <c r="N903" s="16">
        <v>17.759875658535748</v>
      </c>
      <c r="O903" s="19">
        <v>0.93899999999999995</v>
      </c>
      <c r="R903" s="20">
        <v>17.399884013153496</v>
      </c>
      <c r="S903" s="21">
        <v>0.88700000000000001</v>
      </c>
    </row>
    <row r="904" spans="1:19" x14ac:dyDescent="0.2">
      <c r="A904" s="11">
        <f t="shared" si="13"/>
        <v>889</v>
      </c>
      <c r="B904" s="16">
        <v>1.6292478954273975</v>
      </c>
      <c r="C904" s="16">
        <v>4.2354056505282642</v>
      </c>
      <c r="D904" s="16">
        <v>3.9216590348396494</v>
      </c>
      <c r="E904" s="16">
        <v>0.63302690639466164</v>
      </c>
      <c r="F904" s="16">
        <v>13.270277607545722</v>
      </c>
      <c r="H904" s="17">
        <v>4.2354056505282642</v>
      </c>
      <c r="I904" s="16">
        <v>8.7900915917625753</v>
      </c>
      <c r="J904" s="16"/>
      <c r="K904" s="16">
        <v>17.505683258073987</v>
      </c>
      <c r="L904" s="19"/>
      <c r="N904" s="16">
        <v>17.505683258073987</v>
      </c>
      <c r="O904" s="19">
        <v>0.90400000000000003</v>
      </c>
      <c r="R904" s="20">
        <v>17.400311475663329</v>
      </c>
      <c r="S904" s="21">
        <v>0.88800000000000001</v>
      </c>
    </row>
    <row r="905" spans="1:19" x14ac:dyDescent="0.2">
      <c r="A905" s="11">
        <f t="shared" si="13"/>
        <v>890</v>
      </c>
      <c r="B905" s="16">
        <v>2.2113972641382134</v>
      </c>
      <c r="C905" s="16">
        <v>2.9453181115095504</v>
      </c>
      <c r="D905" s="16">
        <v>4.6560953997905017</v>
      </c>
      <c r="E905" s="16">
        <v>1.0759105506631386</v>
      </c>
      <c r="F905" s="16">
        <v>13.00501438282663</v>
      </c>
      <c r="H905" s="17">
        <v>2.9453181115095504</v>
      </c>
      <c r="I905" s="16">
        <v>8.6773240619631906</v>
      </c>
      <c r="J905" s="16"/>
      <c r="K905" s="16">
        <v>15.95033249433618</v>
      </c>
      <c r="L905" s="19"/>
      <c r="N905" s="16">
        <v>15.95033249433618</v>
      </c>
      <c r="O905" s="19">
        <v>0.47399999999999998</v>
      </c>
      <c r="R905" s="20">
        <v>17.410066943208221</v>
      </c>
      <c r="S905" s="21">
        <v>0.88900000000000001</v>
      </c>
    </row>
    <row r="906" spans="1:19" x14ac:dyDescent="0.2">
      <c r="A906" s="11">
        <f t="shared" si="13"/>
        <v>891</v>
      </c>
      <c r="B906" s="16">
        <v>2.7586027095385361</v>
      </c>
      <c r="C906" s="16">
        <v>3.5593213952815859</v>
      </c>
      <c r="D906" s="16">
        <v>3.5627101743593812</v>
      </c>
      <c r="E906" s="16">
        <v>0.6837911339753191</v>
      </c>
      <c r="F906" s="16">
        <v>11.608124880978721</v>
      </c>
      <c r="H906" s="17">
        <v>3.5593213952815859</v>
      </c>
      <c r="I906" s="16">
        <v>7.8058227036162862</v>
      </c>
      <c r="J906" s="16"/>
      <c r="K906" s="16">
        <v>15.167446276260307</v>
      </c>
      <c r="L906" s="19"/>
      <c r="N906" s="16">
        <v>15.167446276260307</v>
      </c>
      <c r="O906" s="19">
        <v>0.219</v>
      </c>
      <c r="R906" s="20">
        <v>17.419316504325252</v>
      </c>
      <c r="S906" s="21">
        <v>0.89</v>
      </c>
    </row>
    <row r="907" spans="1:19" x14ac:dyDescent="0.2">
      <c r="A907" s="11">
        <f t="shared" si="13"/>
        <v>892</v>
      </c>
      <c r="B907" s="16">
        <v>1.6566435811473639</v>
      </c>
      <c r="C907" s="16">
        <v>4.4839648681809194</v>
      </c>
      <c r="D907" s="16">
        <v>4.2451002258112567</v>
      </c>
      <c r="E907" s="16">
        <v>1.1436609923075594</v>
      </c>
      <c r="F907" s="16">
        <v>11.891657580519677</v>
      </c>
      <c r="H907" s="17">
        <v>4.4839648681809194</v>
      </c>
      <c r="I907" s="16">
        <v>9.8727260862997355</v>
      </c>
      <c r="J907" s="16"/>
      <c r="K907" s="16">
        <v>16.375622448700597</v>
      </c>
      <c r="L907" s="19"/>
      <c r="N907" s="16">
        <v>16.375622448700597</v>
      </c>
      <c r="O907" s="19">
        <v>0.623</v>
      </c>
      <c r="R907" s="20">
        <v>17.420053195033688</v>
      </c>
      <c r="S907" s="21">
        <v>0.89100000000000001</v>
      </c>
    </row>
    <row r="908" spans="1:19" x14ac:dyDescent="0.2">
      <c r="A908" s="11">
        <f t="shared" si="13"/>
        <v>893</v>
      </c>
      <c r="B908" s="16">
        <v>1.5626956206251634</v>
      </c>
      <c r="C908" s="16">
        <v>4.0137140432343585</v>
      </c>
      <c r="D908" s="16">
        <v>4.1867782685849306</v>
      </c>
      <c r="E908" s="16">
        <v>1.3610658600337047</v>
      </c>
      <c r="F908" s="16">
        <v>11.526280589634553</v>
      </c>
      <c r="H908" s="17">
        <v>4.0137140432343585</v>
      </c>
      <c r="I908" s="16">
        <v>9.5615581718529938</v>
      </c>
      <c r="J908" s="16"/>
      <c r="K908" s="16">
        <v>15.539994632868911</v>
      </c>
      <c r="L908" s="19"/>
      <c r="N908" s="16">
        <v>15.539994632868911</v>
      </c>
      <c r="O908" s="19">
        <v>0.32900000000000001</v>
      </c>
      <c r="R908" s="20">
        <v>17.421577735527535</v>
      </c>
      <c r="S908" s="21">
        <v>0.89200000000000002</v>
      </c>
    </row>
    <row r="909" spans="1:19" x14ac:dyDescent="0.2">
      <c r="A909" s="11">
        <f t="shared" si="13"/>
        <v>894</v>
      </c>
      <c r="B909" s="16">
        <v>2.5145034265296999</v>
      </c>
      <c r="C909" s="16">
        <v>3.6266251400811598</v>
      </c>
      <c r="D909" s="16">
        <v>4.2430999164744208</v>
      </c>
      <c r="E909" s="16">
        <v>1.2395829862962273</v>
      </c>
      <c r="F909" s="16">
        <v>12.887464466359233</v>
      </c>
      <c r="H909" s="17">
        <v>3.6266251400811598</v>
      </c>
      <c r="I909" s="16">
        <v>9.1093080428518078</v>
      </c>
      <c r="J909" s="16"/>
      <c r="K909" s="16">
        <v>16.514089606440393</v>
      </c>
      <c r="L909" s="19"/>
      <c r="N909" s="16">
        <v>16.514089606440393</v>
      </c>
      <c r="O909" s="19">
        <v>0.67</v>
      </c>
      <c r="R909" s="20">
        <v>17.423808271283633</v>
      </c>
      <c r="S909" s="21">
        <v>0.89300000000000002</v>
      </c>
    </row>
    <row r="910" spans="1:19" x14ac:dyDescent="0.2">
      <c r="A910" s="11">
        <f t="shared" si="13"/>
        <v>895</v>
      </c>
      <c r="B910" s="16">
        <v>2.600431349084829</v>
      </c>
      <c r="C910" s="16">
        <v>4.0057184479373973</v>
      </c>
      <c r="D910" s="16">
        <v>3.9343437015113523</v>
      </c>
      <c r="E910" s="16">
        <v>1.4931097173539456</v>
      </c>
      <c r="F910" s="16">
        <v>13.565367711009458</v>
      </c>
      <c r="H910" s="17">
        <v>4.0057184479373973</v>
      </c>
      <c r="I910" s="16">
        <v>9.4331718668026951</v>
      </c>
      <c r="J910" s="16"/>
      <c r="K910" s="16">
        <v>17.571086158946855</v>
      </c>
      <c r="L910" s="19"/>
      <c r="N910" s="16">
        <v>17.571086158946855</v>
      </c>
      <c r="O910" s="19">
        <v>0.91100000000000003</v>
      </c>
      <c r="R910" s="20">
        <v>17.430664724466624</v>
      </c>
      <c r="S910" s="21">
        <v>0.89400000000000002</v>
      </c>
    </row>
    <row r="911" spans="1:19" x14ac:dyDescent="0.2">
      <c r="A911" s="11">
        <f t="shared" si="13"/>
        <v>896</v>
      </c>
      <c r="B911" s="16">
        <v>2.6528478024847573</v>
      </c>
      <c r="C911" s="16">
        <v>4.2858519110304769</v>
      </c>
      <c r="D911" s="16">
        <v>3.3654938452891656</v>
      </c>
      <c r="E911" s="16">
        <v>1.1907703313008824</v>
      </c>
      <c r="F911" s="16">
        <v>10.394582689797971</v>
      </c>
      <c r="H911" s="17">
        <v>4.2858519110304769</v>
      </c>
      <c r="I911" s="16">
        <v>8.8421160876205249</v>
      </c>
      <c r="J911" s="16"/>
      <c r="K911" s="16">
        <v>14.680434600828448</v>
      </c>
      <c r="L911" s="19"/>
      <c r="N911" s="16">
        <v>14.680434600828448</v>
      </c>
      <c r="O911" s="19">
        <v>0.112</v>
      </c>
      <c r="R911" s="20">
        <v>17.432131284673233</v>
      </c>
      <c r="S911" s="21">
        <v>0.89500000000000002</v>
      </c>
    </row>
    <row r="912" spans="1:19" x14ac:dyDescent="0.2">
      <c r="A912" s="11">
        <f t="shared" si="13"/>
        <v>897</v>
      </c>
      <c r="B912" s="16">
        <v>1.4286713445035275</v>
      </c>
      <c r="C912" s="16">
        <v>3.7089980752207339</v>
      </c>
      <c r="D912" s="16">
        <v>3.9117677533604365</v>
      </c>
      <c r="E912" s="16">
        <v>1.1600294824584125</v>
      </c>
      <c r="F912" s="16">
        <v>12.733871274860576</v>
      </c>
      <c r="H912" s="17">
        <v>3.7089980752207339</v>
      </c>
      <c r="I912" s="16">
        <v>8.7807953110395829</v>
      </c>
      <c r="J912" s="16"/>
      <c r="K912" s="16">
        <v>16.44286935008131</v>
      </c>
      <c r="L912" s="19"/>
      <c r="N912" s="16">
        <v>16.44286935008131</v>
      </c>
      <c r="O912" s="19">
        <v>0.64100000000000001</v>
      </c>
      <c r="R912" s="20">
        <v>17.457860889786389</v>
      </c>
      <c r="S912" s="21">
        <v>0.89600000000000002</v>
      </c>
    </row>
    <row r="913" spans="1:19" x14ac:dyDescent="0.2">
      <c r="A913" s="11">
        <f t="shared" si="13"/>
        <v>898</v>
      </c>
      <c r="B913" s="16">
        <v>1.8143880475254264</v>
      </c>
      <c r="C913" s="16">
        <v>4.0088169826994999</v>
      </c>
      <c r="D913" s="16">
        <v>3.912823798467798</v>
      </c>
      <c r="E913" s="16">
        <v>1.3774879269258236</v>
      </c>
      <c r="F913" s="16">
        <v>11.670828856324079</v>
      </c>
      <c r="H913" s="17">
        <v>4.0088169826994999</v>
      </c>
      <c r="I913" s="16">
        <v>9.2991287080931215</v>
      </c>
      <c r="J913" s="16"/>
      <c r="K913" s="16">
        <v>15.679645839023578</v>
      </c>
      <c r="L913" s="19"/>
      <c r="N913" s="16">
        <v>15.679645839023578</v>
      </c>
      <c r="O913" s="19">
        <v>0.379</v>
      </c>
      <c r="R913" s="20">
        <v>17.460019802834722</v>
      </c>
      <c r="S913" s="21">
        <v>0.89700000000000002</v>
      </c>
    </row>
    <row r="914" spans="1:19" x14ac:dyDescent="0.2">
      <c r="A914" s="11">
        <f t="shared" ref="A914:A977" si="14">+A913+1</f>
        <v>899</v>
      </c>
      <c r="B914" s="16">
        <v>1.5293671872786945</v>
      </c>
      <c r="C914" s="16">
        <v>3.4813867942866636</v>
      </c>
      <c r="D914" s="16">
        <v>4.2302712608752699</v>
      </c>
      <c r="E914" s="16">
        <v>1.1794979971236899</v>
      </c>
      <c r="F914" s="16">
        <v>11.622293671563966</v>
      </c>
      <c r="H914" s="17">
        <v>3.4813867942866636</v>
      </c>
      <c r="I914" s="16">
        <v>8.8911560522856234</v>
      </c>
      <c r="J914" s="16"/>
      <c r="K914" s="16">
        <v>15.10368046585063</v>
      </c>
      <c r="L914" s="19"/>
      <c r="N914" s="16">
        <v>15.10368046585063</v>
      </c>
      <c r="O914" s="19">
        <v>0.20699999999999999</v>
      </c>
      <c r="R914" s="20">
        <v>17.460025487176608</v>
      </c>
      <c r="S914" s="21">
        <v>0.89800000000000002</v>
      </c>
    </row>
    <row r="915" spans="1:19" x14ac:dyDescent="0.2">
      <c r="A915" s="11">
        <f t="shared" si="14"/>
        <v>900</v>
      </c>
      <c r="B915" s="16">
        <v>2.259618673226214</v>
      </c>
      <c r="C915" s="16">
        <v>4.8356346370419487</v>
      </c>
      <c r="D915" s="16">
        <v>3.8701583635920542</v>
      </c>
      <c r="E915" s="16">
        <v>0.68907560423758696</v>
      </c>
      <c r="F915" s="16">
        <v>11.611427483614534</v>
      </c>
      <c r="H915" s="17">
        <v>4.8356346370419487</v>
      </c>
      <c r="I915" s="16">
        <v>9.3948686048715899</v>
      </c>
      <c r="J915" s="16"/>
      <c r="K915" s="16">
        <v>16.447062120656483</v>
      </c>
      <c r="L915" s="19"/>
      <c r="N915" s="16">
        <v>16.447062120656483</v>
      </c>
      <c r="O915" s="19">
        <v>0.64400000000000002</v>
      </c>
      <c r="R915" s="20">
        <v>17.46302227221895</v>
      </c>
      <c r="S915" s="21">
        <v>0.89900000000000002</v>
      </c>
    </row>
    <row r="916" spans="1:19" x14ac:dyDescent="0.2">
      <c r="A916" s="11">
        <f t="shared" si="14"/>
        <v>901</v>
      </c>
      <c r="B916" s="16">
        <v>2.3987827312812442</v>
      </c>
      <c r="C916" s="16">
        <v>3.7802069628960453</v>
      </c>
      <c r="D916" s="16">
        <v>3.6561210964500788</v>
      </c>
      <c r="E916" s="16">
        <v>1.1695345798680137</v>
      </c>
      <c r="F916" s="16">
        <v>13.344151314697228</v>
      </c>
      <c r="H916" s="17">
        <v>3.7802069628960453</v>
      </c>
      <c r="I916" s="16">
        <v>8.6058626392141377</v>
      </c>
      <c r="J916" s="16"/>
      <c r="K916" s="16">
        <v>17.124358277593274</v>
      </c>
      <c r="L916" s="19"/>
      <c r="N916" s="16">
        <v>17.124358277593274</v>
      </c>
      <c r="O916" s="19">
        <v>0.83699999999999997</v>
      </c>
      <c r="R916" s="20">
        <v>17.466119101678487</v>
      </c>
      <c r="S916" s="21">
        <v>0.9</v>
      </c>
    </row>
    <row r="917" spans="1:19" x14ac:dyDescent="0.2">
      <c r="A917" s="11">
        <f t="shared" si="14"/>
        <v>902</v>
      </c>
      <c r="B917" s="16">
        <v>1.7882679281246965</v>
      </c>
      <c r="C917" s="16">
        <v>4.0025437429940212</v>
      </c>
      <c r="D917" s="16">
        <v>3.6174335451541992</v>
      </c>
      <c r="E917" s="16">
        <v>0.60176991726257256</v>
      </c>
      <c r="F917" s="16">
        <v>13.756625351845287</v>
      </c>
      <c r="H917" s="17">
        <v>4.0025437429940212</v>
      </c>
      <c r="I917" s="16">
        <v>8.221747205410793</v>
      </c>
      <c r="J917" s="16"/>
      <c r="K917" s="16">
        <v>17.759169094839308</v>
      </c>
      <c r="L917" s="19"/>
      <c r="N917" s="16">
        <v>17.759169094839308</v>
      </c>
      <c r="O917" s="19">
        <v>0.93799999999999994</v>
      </c>
      <c r="R917" s="20">
        <v>17.482965217292076</v>
      </c>
      <c r="S917" s="21">
        <v>0.90100000000000002</v>
      </c>
    </row>
    <row r="918" spans="1:19" x14ac:dyDescent="0.2">
      <c r="A918" s="11">
        <f t="shared" si="14"/>
        <v>903</v>
      </c>
      <c r="B918" s="16">
        <v>2.1008351091513759</v>
      </c>
      <c r="C918" s="16">
        <v>4.8839151632855646</v>
      </c>
      <c r="D918" s="16">
        <v>4.0470832425207846</v>
      </c>
      <c r="E918" s="16">
        <v>1.1081083155440865</v>
      </c>
      <c r="F918" s="16">
        <v>12.579107108933385</v>
      </c>
      <c r="H918" s="17">
        <v>4.8839151632855646</v>
      </c>
      <c r="I918" s="16">
        <v>10.039106721350436</v>
      </c>
      <c r="J918" s="16"/>
      <c r="K918" s="16">
        <v>17.46302227221895</v>
      </c>
      <c r="L918" s="19"/>
      <c r="N918" s="16">
        <v>17.46302227221895</v>
      </c>
      <c r="O918" s="19">
        <v>0.89900000000000002</v>
      </c>
      <c r="R918" s="20">
        <v>17.489710257374099</v>
      </c>
      <c r="S918" s="21">
        <v>0.90200000000000002</v>
      </c>
    </row>
    <row r="919" spans="1:19" x14ac:dyDescent="0.2">
      <c r="A919" s="11">
        <f t="shared" si="14"/>
        <v>904</v>
      </c>
      <c r="B919" s="16">
        <v>1.9962705032885424</v>
      </c>
      <c r="C919" s="16">
        <v>4.1303027374888188</v>
      </c>
      <c r="D919" s="16">
        <v>3.4486542714184907</v>
      </c>
      <c r="E919" s="16">
        <v>1.0982088190539798</v>
      </c>
      <c r="F919" s="16">
        <v>12.617627620158601</v>
      </c>
      <c r="H919" s="17">
        <v>4.1303027374888188</v>
      </c>
      <c r="I919" s="16">
        <v>8.6771658279612893</v>
      </c>
      <c r="J919" s="16"/>
      <c r="K919" s="16">
        <v>16.747930357647419</v>
      </c>
      <c r="L919" s="19"/>
      <c r="N919" s="16">
        <v>16.747930357647419</v>
      </c>
      <c r="O919" s="19">
        <v>0.73199999999999998</v>
      </c>
      <c r="R919" s="20">
        <v>17.50107950958045</v>
      </c>
      <c r="S919" s="21">
        <v>0.90300000000000002</v>
      </c>
    </row>
    <row r="920" spans="1:19" x14ac:dyDescent="0.2">
      <c r="A920" s="11">
        <f t="shared" si="14"/>
        <v>905</v>
      </c>
      <c r="B920" s="16">
        <v>3.117696228902787</v>
      </c>
      <c r="C920" s="16">
        <v>4.350411255567451</v>
      </c>
      <c r="D920" s="16">
        <v>4.0560116927772469</v>
      </c>
      <c r="E920" s="16">
        <v>0.65497002995107323</v>
      </c>
      <c r="F920" s="16">
        <v>11.743586158729158</v>
      </c>
      <c r="H920" s="17">
        <v>4.350411255567451</v>
      </c>
      <c r="I920" s="16">
        <v>9.0613929782957712</v>
      </c>
      <c r="J920" s="16"/>
      <c r="K920" s="16">
        <v>16.093997414296609</v>
      </c>
      <c r="L920" s="19"/>
      <c r="N920" s="16">
        <v>16.093997414296609</v>
      </c>
      <c r="O920" s="19">
        <v>0.52500000000000002</v>
      </c>
      <c r="R920" s="20">
        <v>17.505683258073987</v>
      </c>
      <c r="S920" s="21">
        <v>0.90400000000000003</v>
      </c>
    </row>
    <row r="921" spans="1:19" x14ac:dyDescent="0.2">
      <c r="A921" s="11">
        <f t="shared" si="14"/>
        <v>906</v>
      </c>
      <c r="B921" s="16">
        <v>2.0374620867660269</v>
      </c>
      <c r="C921" s="16">
        <v>3.8521633415293763</v>
      </c>
      <c r="D921" s="16">
        <v>4.2486900971234718</v>
      </c>
      <c r="E921" s="16">
        <v>0.78965240916295443</v>
      </c>
      <c r="F921" s="16">
        <v>11.841638782527298</v>
      </c>
      <c r="H921" s="17">
        <v>3.8521633415293763</v>
      </c>
      <c r="I921" s="16">
        <v>8.8905058478158026</v>
      </c>
      <c r="J921" s="16"/>
      <c r="K921" s="16">
        <v>15.693802124056674</v>
      </c>
      <c r="L921" s="19"/>
      <c r="N921" s="16">
        <v>15.693802124056674</v>
      </c>
      <c r="O921" s="19">
        <v>0.38500000000000001</v>
      </c>
      <c r="R921" s="20">
        <v>17.51248968904838</v>
      </c>
      <c r="S921" s="21">
        <v>0.90500000000000003</v>
      </c>
    </row>
    <row r="922" spans="1:19" x14ac:dyDescent="0.2">
      <c r="A922" s="11">
        <f t="shared" si="14"/>
        <v>907</v>
      </c>
      <c r="B922" s="16">
        <v>1.2174457474902738</v>
      </c>
      <c r="C922" s="16">
        <v>2.8683885021600872</v>
      </c>
      <c r="D922" s="16">
        <v>3.8303135960213694</v>
      </c>
      <c r="E922" s="16">
        <v>1.087448381464128</v>
      </c>
      <c r="F922" s="16">
        <v>11.803558239364065</v>
      </c>
      <c r="H922" s="17">
        <v>2.8683885021600872</v>
      </c>
      <c r="I922" s="16">
        <v>7.7861504796455847</v>
      </c>
      <c r="J922" s="16"/>
      <c r="K922" s="16">
        <v>14.671946741524152</v>
      </c>
      <c r="L922" s="19"/>
      <c r="N922" s="16">
        <v>14.671946741524152</v>
      </c>
      <c r="O922" s="19">
        <v>0.11</v>
      </c>
      <c r="R922" s="20">
        <v>17.518567387392977</v>
      </c>
      <c r="S922" s="21">
        <v>0.90600000000000003</v>
      </c>
    </row>
    <row r="923" spans="1:19" x14ac:dyDescent="0.2">
      <c r="A923" s="11">
        <f t="shared" si="14"/>
        <v>908</v>
      </c>
      <c r="B923" s="16">
        <v>2.4422599886311218</v>
      </c>
      <c r="C923" s="16">
        <v>4.1945750227605458</v>
      </c>
      <c r="D923" s="16">
        <v>3.6117111220428342</v>
      </c>
      <c r="E923" s="16">
        <v>0.80041655999229988</v>
      </c>
      <c r="F923" s="16">
        <v>12.39063706935849</v>
      </c>
      <c r="H923" s="17">
        <v>4.1945750227605458</v>
      </c>
      <c r="I923" s="16">
        <v>8.6067027047956799</v>
      </c>
      <c r="J923" s="16"/>
      <c r="K923" s="16">
        <v>16.585212092119036</v>
      </c>
      <c r="L923" s="19"/>
      <c r="N923" s="16">
        <v>16.585212092119036</v>
      </c>
      <c r="O923" s="19">
        <v>0.68500000000000005</v>
      </c>
      <c r="R923" s="20">
        <v>17.520612613603589</v>
      </c>
      <c r="S923" s="21">
        <v>0.90700000000000003</v>
      </c>
    </row>
    <row r="924" spans="1:19" x14ac:dyDescent="0.2">
      <c r="A924" s="11">
        <f t="shared" si="14"/>
        <v>909</v>
      </c>
      <c r="B924" s="16">
        <v>1.7955251274106558</v>
      </c>
      <c r="C924" s="16">
        <v>3.7789848293905379</v>
      </c>
      <c r="D924" s="16">
        <v>3.3109387141885236</v>
      </c>
      <c r="E924" s="16">
        <v>0.52849072724347934</v>
      </c>
      <c r="F924" s="16">
        <v>11.132544417079771</v>
      </c>
      <c r="H924" s="17">
        <v>3.7789848293905379</v>
      </c>
      <c r="I924" s="16">
        <v>7.6184142708225409</v>
      </c>
      <c r="J924" s="16"/>
      <c r="K924" s="16">
        <v>14.911529246470309</v>
      </c>
      <c r="L924" s="19"/>
      <c r="N924" s="16">
        <v>14.911529246470309</v>
      </c>
      <c r="O924" s="19">
        <v>0.153</v>
      </c>
      <c r="R924" s="20">
        <v>17.521677859273041</v>
      </c>
      <c r="S924" s="21">
        <v>0.90800000000000003</v>
      </c>
    </row>
    <row r="925" spans="1:19" x14ac:dyDescent="0.2">
      <c r="A925" s="11">
        <f t="shared" si="14"/>
        <v>910</v>
      </c>
      <c r="B925" s="16">
        <v>1.9462136202055262</v>
      </c>
      <c r="C925" s="16">
        <v>4.6249024409044068</v>
      </c>
      <c r="D925" s="16">
        <v>4.1755759300294812</v>
      </c>
      <c r="E925" s="16">
        <v>0.36617760249646381</v>
      </c>
      <c r="F925" s="16">
        <v>11.16767364993575</v>
      </c>
      <c r="H925" s="17">
        <v>4.6249024409044068</v>
      </c>
      <c r="I925" s="16">
        <v>9.1666559734303519</v>
      </c>
      <c r="J925" s="16"/>
      <c r="K925" s="16">
        <v>15.792576090840157</v>
      </c>
      <c r="L925" s="19"/>
      <c r="N925" s="16">
        <v>15.792576090840157</v>
      </c>
      <c r="O925" s="19">
        <v>0.41599999999999998</v>
      </c>
      <c r="R925" s="20">
        <v>17.53343535203021</v>
      </c>
      <c r="S925" s="21">
        <v>0.90900000000000003</v>
      </c>
    </row>
    <row r="926" spans="1:19" x14ac:dyDescent="0.2">
      <c r="A926" s="11">
        <f t="shared" si="14"/>
        <v>911</v>
      </c>
      <c r="B926" s="16">
        <v>2.9089035302167758</v>
      </c>
      <c r="C926" s="16">
        <v>3.1839649737812579</v>
      </c>
      <c r="D926" s="16">
        <v>4.2814362105709733</v>
      </c>
      <c r="E926" s="16">
        <v>1.0835927127127434</v>
      </c>
      <c r="F926" s="16">
        <v>10.168859747238457</v>
      </c>
      <c r="H926" s="17">
        <v>3.1839649737812579</v>
      </c>
      <c r="I926" s="16">
        <v>8.5489938970649746</v>
      </c>
      <c r="J926" s="16"/>
      <c r="K926" s="16">
        <v>13.352824721019715</v>
      </c>
      <c r="L926" s="19"/>
      <c r="N926" s="16">
        <v>13.352824721019715</v>
      </c>
      <c r="O926" s="19">
        <v>6.0000000000000001E-3</v>
      </c>
      <c r="R926" s="20">
        <v>17.570294898556313</v>
      </c>
      <c r="S926" s="21">
        <v>0.91</v>
      </c>
    </row>
    <row r="927" spans="1:19" x14ac:dyDescent="0.2">
      <c r="A927" s="11">
        <f t="shared" si="14"/>
        <v>912</v>
      </c>
      <c r="B927" s="16">
        <v>1.3568962963763624</v>
      </c>
      <c r="C927" s="16">
        <v>4.2954993760795332</v>
      </c>
      <c r="D927" s="16">
        <v>3.7318168334459187</v>
      </c>
      <c r="E927" s="16">
        <v>1.1308646385496104</v>
      </c>
      <c r="F927" s="16">
        <v>12.49237314669881</v>
      </c>
      <c r="H927" s="17">
        <v>4.2954993760795332</v>
      </c>
      <c r="I927" s="16">
        <v>9.1581808480750624</v>
      </c>
      <c r="J927" s="16"/>
      <c r="K927" s="16">
        <v>16.787872522778343</v>
      </c>
      <c r="L927" s="19"/>
      <c r="N927" s="16">
        <v>16.787872522778343</v>
      </c>
      <c r="O927" s="19">
        <v>0.74199999999999999</v>
      </c>
      <c r="R927" s="20">
        <v>17.571086158946855</v>
      </c>
      <c r="S927" s="21">
        <v>0.91100000000000003</v>
      </c>
    </row>
    <row r="928" spans="1:19" x14ac:dyDescent="0.2">
      <c r="A928" s="11">
        <f t="shared" si="14"/>
        <v>913</v>
      </c>
      <c r="B928" s="16">
        <v>2.2310559921170352</v>
      </c>
      <c r="C928" s="16">
        <v>3.8241059984138701</v>
      </c>
      <c r="D928" s="16">
        <v>4.1151373355696705</v>
      </c>
      <c r="E928" s="16">
        <v>0.99461872027950449</v>
      </c>
      <c r="F928" s="16">
        <v>11.868310851525166</v>
      </c>
      <c r="H928" s="17">
        <v>3.8241059984138701</v>
      </c>
      <c r="I928" s="16">
        <v>8.9338620542630451</v>
      </c>
      <c r="J928" s="16"/>
      <c r="K928" s="16">
        <v>15.692416849939036</v>
      </c>
      <c r="L928" s="19"/>
      <c r="N928" s="16">
        <v>15.692416849939036</v>
      </c>
      <c r="O928" s="19">
        <v>0.38400000000000001</v>
      </c>
      <c r="R928" s="20">
        <v>17.571519305798574</v>
      </c>
      <c r="S928" s="21">
        <v>0.91200000000000003</v>
      </c>
    </row>
    <row r="929" spans="1:19" x14ac:dyDescent="0.2">
      <c r="A929" s="11">
        <f t="shared" si="14"/>
        <v>914</v>
      </c>
      <c r="B929" s="16">
        <v>2.5683261861122446</v>
      </c>
      <c r="C929" s="16">
        <v>4.144204364005418</v>
      </c>
      <c r="D929" s="16">
        <v>3.6475863422347174</v>
      </c>
      <c r="E929" s="16">
        <v>0.92997466870292556</v>
      </c>
      <c r="F929" s="16">
        <v>11.689749756726087</v>
      </c>
      <c r="H929" s="17">
        <v>4.144204364005418</v>
      </c>
      <c r="I929" s="16">
        <v>8.721765374943061</v>
      </c>
      <c r="J929" s="16"/>
      <c r="K929" s="16">
        <v>15.833954120731505</v>
      </c>
      <c r="L929" s="19"/>
      <c r="N929" s="16">
        <v>15.833954120731505</v>
      </c>
      <c r="O929" s="19">
        <v>0.43099999999999999</v>
      </c>
      <c r="R929" s="20">
        <v>17.572998371557333</v>
      </c>
      <c r="S929" s="21">
        <v>0.91300000000000003</v>
      </c>
    </row>
    <row r="930" spans="1:19" x14ac:dyDescent="0.2">
      <c r="A930" s="11">
        <f t="shared" si="14"/>
        <v>915</v>
      </c>
      <c r="B930" s="16">
        <v>1.5060386481782189</v>
      </c>
      <c r="C930" s="16">
        <v>3.7655766037496505</v>
      </c>
      <c r="D930" s="16">
        <v>3.8713678705826169</v>
      </c>
      <c r="E930" s="16">
        <v>0.76829385559540242</v>
      </c>
      <c r="F930" s="16">
        <v>11.431175865538535</v>
      </c>
      <c r="H930" s="17">
        <v>3.7655766037496505</v>
      </c>
      <c r="I930" s="16">
        <v>8.4052383299276698</v>
      </c>
      <c r="J930" s="16"/>
      <c r="K930" s="16">
        <v>15.196752469288185</v>
      </c>
      <c r="L930" s="19"/>
      <c r="N930" s="16">
        <v>15.196752469288185</v>
      </c>
      <c r="O930" s="19">
        <v>0.22800000000000001</v>
      </c>
      <c r="R930" s="20">
        <v>17.576991621732304</v>
      </c>
      <c r="S930" s="21">
        <v>0.91400000000000003</v>
      </c>
    </row>
    <row r="931" spans="1:19" x14ac:dyDescent="0.2">
      <c r="A931" s="11">
        <f t="shared" si="14"/>
        <v>916</v>
      </c>
      <c r="B931" s="16">
        <v>2.9093037078855559</v>
      </c>
      <c r="C931" s="16">
        <v>3.3432754763489356</v>
      </c>
      <c r="D931" s="16">
        <v>4.1680047648733307</v>
      </c>
      <c r="E931" s="16">
        <v>1.3687671187435626</v>
      </c>
      <c r="F931" s="16">
        <v>12.132461082102964</v>
      </c>
      <c r="H931" s="17">
        <v>3.3432754763489356</v>
      </c>
      <c r="I931" s="16">
        <v>8.8800473599658289</v>
      </c>
      <c r="J931" s="16"/>
      <c r="K931" s="16">
        <v>15.475736558451899</v>
      </c>
      <c r="L931" s="19"/>
      <c r="N931" s="16">
        <v>15.475736558451899</v>
      </c>
      <c r="O931" s="19">
        <v>0.309</v>
      </c>
      <c r="R931" s="20">
        <v>17.578499677634682</v>
      </c>
      <c r="S931" s="21">
        <v>0.91500000000000004</v>
      </c>
    </row>
    <row r="932" spans="1:19" x14ac:dyDescent="0.2">
      <c r="A932" s="11">
        <f t="shared" si="14"/>
        <v>917</v>
      </c>
      <c r="B932" s="16">
        <v>2.2018157374550356</v>
      </c>
      <c r="C932" s="16">
        <v>2.7303635862190276</v>
      </c>
      <c r="D932" s="16">
        <v>3.5630117932705616</v>
      </c>
      <c r="E932" s="16">
        <v>1.0372708457234694</v>
      </c>
      <c r="F932" s="16">
        <v>9.8492451191414148</v>
      </c>
      <c r="H932" s="17">
        <v>2.7303635862190276</v>
      </c>
      <c r="I932" s="16">
        <v>7.3306462252130586</v>
      </c>
      <c r="J932" s="16"/>
      <c r="K932" s="16">
        <v>12.579608705360442</v>
      </c>
      <c r="L932" s="19"/>
      <c r="N932" s="16">
        <v>12.579608705360442</v>
      </c>
      <c r="O932" s="19">
        <v>0</v>
      </c>
      <c r="R932" s="20">
        <v>17.588439886290871</v>
      </c>
      <c r="S932" s="21">
        <v>0.91600000000000004</v>
      </c>
    </row>
    <row r="933" spans="1:19" x14ac:dyDescent="0.2">
      <c r="A933" s="11">
        <f t="shared" si="14"/>
        <v>918</v>
      </c>
      <c r="B933" s="16">
        <v>1.8492035047092941</v>
      </c>
      <c r="C933" s="16">
        <v>4.3024513262062101</v>
      </c>
      <c r="D933" s="16">
        <v>3.3628171669115545</v>
      </c>
      <c r="E933" s="16">
        <v>1.0645554642915158</v>
      </c>
      <c r="F933" s="16">
        <v>11.81072733135079</v>
      </c>
      <c r="H933" s="17">
        <v>4.3024513262062101</v>
      </c>
      <c r="I933" s="16">
        <v>8.7298239574092804</v>
      </c>
      <c r="J933" s="16"/>
      <c r="K933" s="16">
        <v>16.113178657557</v>
      </c>
      <c r="L933" s="19"/>
      <c r="N933" s="16">
        <v>16.113178657557</v>
      </c>
      <c r="O933" s="19">
        <v>0.53200000000000003</v>
      </c>
      <c r="R933" s="20">
        <v>17.598490371179651</v>
      </c>
      <c r="S933" s="21">
        <v>0.91700000000000004</v>
      </c>
    </row>
    <row r="934" spans="1:19" x14ac:dyDescent="0.2">
      <c r="A934" s="11">
        <f t="shared" si="14"/>
        <v>919</v>
      </c>
      <c r="B934" s="16">
        <v>2.3827932459898875</v>
      </c>
      <c r="C934" s="16">
        <v>3.8494837427642778</v>
      </c>
      <c r="D934" s="16">
        <v>4.398835687974497</v>
      </c>
      <c r="E934" s="16">
        <v>0.55845975273405202</v>
      </c>
      <c r="F934" s="16">
        <v>11.632625531376107</v>
      </c>
      <c r="H934" s="17">
        <v>3.8494837427642778</v>
      </c>
      <c r="I934" s="16">
        <v>8.8067791834728268</v>
      </c>
      <c r="J934" s="16"/>
      <c r="K934" s="16">
        <v>15.482109274140385</v>
      </c>
      <c r="L934" s="19"/>
      <c r="N934" s="16">
        <v>15.482109274140385</v>
      </c>
      <c r="O934" s="19">
        <v>0.311</v>
      </c>
      <c r="R934" s="20">
        <v>17.61432353706914</v>
      </c>
      <c r="S934" s="21">
        <v>0.91800000000000004</v>
      </c>
    </row>
    <row r="935" spans="1:19" x14ac:dyDescent="0.2">
      <c r="A935" s="11">
        <f t="shared" si="14"/>
        <v>920</v>
      </c>
      <c r="B935" s="16">
        <v>1.9074657353048678</v>
      </c>
      <c r="C935" s="16">
        <v>4.0523630205861991</v>
      </c>
      <c r="D935" s="16">
        <v>3.8017742327647284</v>
      </c>
      <c r="E935" s="16">
        <v>0.77889674573816592</v>
      </c>
      <c r="F935" s="16">
        <v>12.45904926082585</v>
      </c>
      <c r="H935" s="17">
        <v>4.0523630205861991</v>
      </c>
      <c r="I935" s="16">
        <v>8.6330339990890934</v>
      </c>
      <c r="J935" s="16"/>
      <c r="K935" s="16">
        <v>16.511412281412049</v>
      </c>
      <c r="L935" s="19"/>
      <c r="N935" s="16">
        <v>16.511412281412049</v>
      </c>
      <c r="O935" s="19">
        <v>0.66800000000000004</v>
      </c>
      <c r="R935" s="20">
        <v>17.618318492546678</v>
      </c>
      <c r="S935" s="21">
        <v>0.91900000000000004</v>
      </c>
    </row>
    <row r="936" spans="1:19" x14ac:dyDescent="0.2">
      <c r="A936" s="11">
        <f t="shared" si="14"/>
        <v>921</v>
      </c>
      <c r="B936" s="16">
        <v>2.1544026417832356</v>
      </c>
      <c r="C936" s="16">
        <v>4.4174080459051766</v>
      </c>
      <c r="D936" s="16">
        <v>4.0566581272778421</v>
      </c>
      <c r="E936" s="16">
        <v>1.2637556449371914</v>
      </c>
      <c r="F936" s="16">
        <v>10.671910361736082</v>
      </c>
      <c r="H936" s="17">
        <v>4.4174080459051766</v>
      </c>
      <c r="I936" s="16">
        <v>9.7378218181202101</v>
      </c>
      <c r="J936" s="16"/>
      <c r="K936" s="16">
        <v>15.089318407641258</v>
      </c>
      <c r="L936" s="19"/>
      <c r="N936" s="16">
        <v>15.089318407641258</v>
      </c>
      <c r="O936" s="19">
        <v>0.20300000000000001</v>
      </c>
      <c r="R936" s="20">
        <v>17.623689058760647</v>
      </c>
      <c r="S936" s="21">
        <v>0.92</v>
      </c>
    </row>
    <row r="937" spans="1:19" x14ac:dyDescent="0.2">
      <c r="A937" s="11">
        <f t="shared" si="14"/>
        <v>922</v>
      </c>
      <c r="B937" s="16">
        <v>2.1733735643938417</v>
      </c>
      <c r="C937" s="16">
        <v>3.2984521668404341</v>
      </c>
      <c r="D937" s="16">
        <v>4.4920086494166753</v>
      </c>
      <c r="E937" s="16">
        <v>0.7013908282497141</v>
      </c>
      <c r="F937" s="16">
        <v>10.816265360801481</v>
      </c>
      <c r="H937" s="17">
        <v>3.2984521668404341</v>
      </c>
      <c r="I937" s="16">
        <v>8.4918516445068235</v>
      </c>
      <c r="J937" s="16"/>
      <c r="K937" s="16">
        <v>14.114717527641915</v>
      </c>
      <c r="L937" s="19"/>
      <c r="N937" s="16">
        <v>14.114717527641915</v>
      </c>
      <c r="O937" s="19">
        <v>3.7999999999999999E-2</v>
      </c>
      <c r="R937" s="20">
        <v>17.624993615223502</v>
      </c>
      <c r="S937" s="21">
        <v>0.92100000000000004</v>
      </c>
    </row>
    <row r="938" spans="1:19" x14ac:dyDescent="0.2">
      <c r="A938" s="11">
        <f t="shared" si="14"/>
        <v>923</v>
      </c>
      <c r="B938" s="16">
        <v>2.6921527528902516</v>
      </c>
      <c r="C938" s="16">
        <v>3.4746588072302984</v>
      </c>
      <c r="D938" s="16">
        <v>4.026046081302411</v>
      </c>
      <c r="E938" s="16">
        <v>1.1996094326841558</v>
      </c>
      <c r="F938" s="16">
        <v>11.368145608968916</v>
      </c>
      <c r="H938" s="17">
        <v>3.4746588072302984</v>
      </c>
      <c r="I938" s="16">
        <v>8.7003143212168652</v>
      </c>
      <c r="J938" s="16"/>
      <c r="K938" s="16">
        <v>14.842804416199215</v>
      </c>
      <c r="L938" s="19"/>
      <c r="N938" s="16">
        <v>14.842804416199215</v>
      </c>
      <c r="O938" s="19">
        <v>0.13600000000000001</v>
      </c>
      <c r="R938" s="20">
        <v>17.641124072193634</v>
      </c>
      <c r="S938" s="21">
        <v>0.92200000000000004</v>
      </c>
    </row>
    <row r="939" spans="1:19" x14ac:dyDescent="0.2">
      <c r="A939" s="11">
        <f t="shared" si="14"/>
        <v>924</v>
      </c>
      <c r="B939" s="16">
        <v>2.5911738298891578</v>
      </c>
      <c r="C939" s="16">
        <v>3.1342883731704205</v>
      </c>
      <c r="D939" s="16">
        <v>3.1328653341042809</v>
      </c>
      <c r="E939" s="16">
        <v>1.2253909849514457</v>
      </c>
      <c r="F939" s="16">
        <v>12.129298314277548</v>
      </c>
      <c r="H939" s="17">
        <v>3.1342883731704205</v>
      </c>
      <c r="I939" s="16">
        <v>7.4925446922261472</v>
      </c>
      <c r="J939" s="16"/>
      <c r="K939" s="16">
        <v>15.263586687447969</v>
      </c>
      <c r="L939" s="19"/>
      <c r="N939" s="16">
        <v>15.263586687447969</v>
      </c>
      <c r="O939" s="19">
        <v>0.24299999999999999</v>
      </c>
      <c r="R939" s="20">
        <v>17.643804239392921</v>
      </c>
      <c r="S939" s="21">
        <v>0.92300000000000004</v>
      </c>
    </row>
    <row r="940" spans="1:19" x14ac:dyDescent="0.2">
      <c r="A940" s="11">
        <f t="shared" si="14"/>
        <v>925</v>
      </c>
      <c r="B940" s="16">
        <v>1.615358206028759</v>
      </c>
      <c r="C940" s="16">
        <v>4.7498897502955515</v>
      </c>
      <c r="D940" s="16">
        <v>4.0419894447531988</v>
      </c>
      <c r="E940" s="16">
        <v>0.79611079356800474</v>
      </c>
      <c r="F940" s="16">
        <v>10.149287421256304</v>
      </c>
      <c r="H940" s="17">
        <v>4.7498897502955515</v>
      </c>
      <c r="I940" s="16">
        <v>9.587989988616755</v>
      </c>
      <c r="J940" s="16"/>
      <c r="K940" s="16">
        <v>14.899177171551855</v>
      </c>
      <c r="L940" s="19"/>
      <c r="N940" s="16">
        <v>14.899177171551855</v>
      </c>
      <c r="O940" s="19">
        <v>0.14899999999999999</v>
      </c>
      <c r="R940" s="20">
        <v>17.646824330236996</v>
      </c>
      <c r="S940" s="21">
        <v>0.92400000000000004</v>
      </c>
    </row>
    <row r="941" spans="1:19" x14ac:dyDescent="0.2">
      <c r="A941" s="11">
        <f t="shared" si="14"/>
        <v>926</v>
      </c>
      <c r="B941" s="16">
        <v>3.4403849490918219</v>
      </c>
      <c r="C941" s="16">
        <v>4.405229911848437</v>
      </c>
      <c r="D941" s="16">
        <v>3.8861608382867416</v>
      </c>
      <c r="E941" s="16">
        <v>0.80046801488242636</v>
      </c>
      <c r="F941" s="16">
        <v>11.422520886582788</v>
      </c>
      <c r="H941" s="17">
        <v>4.405229911848437</v>
      </c>
      <c r="I941" s="16">
        <v>9.091858765017605</v>
      </c>
      <c r="J941" s="16"/>
      <c r="K941" s="16">
        <v>15.827750798431225</v>
      </c>
      <c r="L941" s="19"/>
      <c r="N941" s="16">
        <v>15.827750798431225</v>
      </c>
      <c r="O941" s="19">
        <v>0.42499999999999999</v>
      </c>
      <c r="R941" s="20">
        <v>17.648602392378962</v>
      </c>
      <c r="S941" s="21">
        <v>0.92500000000000004</v>
      </c>
    </row>
    <row r="942" spans="1:19" x14ac:dyDescent="0.2">
      <c r="A942" s="11">
        <f t="shared" si="14"/>
        <v>927</v>
      </c>
      <c r="B942" s="16">
        <v>1.2782318258832674</v>
      </c>
      <c r="C942" s="16">
        <v>4.2967300360978697</v>
      </c>
      <c r="D942" s="16">
        <v>4.1458122819713026</v>
      </c>
      <c r="E942" s="16">
        <v>1.1440492910660396</v>
      </c>
      <c r="F942" s="16">
        <v>12.290642674372066</v>
      </c>
      <c r="H942" s="17">
        <v>4.2967300360978697</v>
      </c>
      <c r="I942" s="16">
        <v>9.5865916091352119</v>
      </c>
      <c r="J942" s="16"/>
      <c r="K942" s="16">
        <v>16.587372710469936</v>
      </c>
      <c r="L942" s="19"/>
      <c r="N942" s="16">
        <v>16.587372710469936</v>
      </c>
      <c r="O942" s="19">
        <v>0.68700000000000006</v>
      </c>
      <c r="R942" s="20">
        <v>17.657773509577964</v>
      </c>
      <c r="S942" s="21">
        <v>0.92600000000000005</v>
      </c>
    </row>
    <row r="943" spans="1:19" x14ac:dyDescent="0.2">
      <c r="A943" s="11">
        <f t="shared" si="14"/>
        <v>928</v>
      </c>
      <c r="B943" s="16">
        <v>2.844897840579506</v>
      </c>
      <c r="C943" s="16">
        <v>4.5683989456883864</v>
      </c>
      <c r="D943" s="16">
        <v>3.5596773128454515</v>
      </c>
      <c r="E943" s="16">
        <v>1.0847164981223614</v>
      </c>
      <c r="F943" s="16">
        <v>11.895504743108177</v>
      </c>
      <c r="H943" s="17">
        <v>4.5683989456883864</v>
      </c>
      <c r="I943" s="16">
        <v>9.2127927566561993</v>
      </c>
      <c r="J943" s="16"/>
      <c r="K943" s="16">
        <v>16.463903688796563</v>
      </c>
      <c r="L943" s="19"/>
      <c r="N943" s="16">
        <v>16.463903688796563</v>
      </c>
      <c r="O943" s="19">
        <v>0.65100000000000002</v>
      </c>
      <c r="R943" s="20">
        <v>17.658586370467674</v>
      </c>
      <c r="S943" s="21">
        <v>0.92700000000000005</v>
      </c>
    </row>
    <row r="944" spans="1:19" x14ac:dyDescent="0.2">
      <c r="A944" s="11">
        <f t="shared" si="14"/>
        <v>929</v>
      </c>
      <c r="B944" s="16">
        <v>2.4781327334058005</v>
      </c>
      <c r="C944" s="16">
        <v>3.4180359408346703</v>
      </c>
      <c r="D944" s="16">
        <v>4.4255062265201559</v>
      </c>
      <c r="E944" s="16">
        <v>0.99008299823799462</v>
      </c>
      <c r="F944" s="16">
        <v>13.154044184659142</v>
      </c>
      <c r="H944" s="17">
        <v>3.4180359408346703</v>
      </c>
      <c r="I944" s="16">
        <v>8.8336251655928208</v>
      </c>
      <c r="J944" s="16"/>
      <c r="K944" s="16">
        <v>16.572080125493812</v>
      </c>
      <c r="L944" s="19"/>
      <c r="N944" s="16">
        <v>16.572080125493812</v>
      </c>
      <c r="O944" s="19">
        <v>0.68300000000000005</v>
      </c>
      <c r="R944" s="20">
        <v>17.671863856245182</v>
      </c>
      <c r="S944" s="21">
        <v>0.92800000000000005</v>
      </c>
    </row>
    <row r="945" spans="1:19" x14ac:dyDescent="0.2">
      <c r="A945" s="11">
        <f t="shared" si="14"/>
        <v>930</v>
      </c>
      <c r="B945" s="16">
        <v>1.3583799096086295</v>
      </c>
      <c r="C945" s="16">
        <v>3.6058795659337193</v>
      </c>
      <c r="D945" s="16">
        <v>3.3470602312299889</v>
      </c>
      <c r="E945" s="16">
        <v>0.65438333811107441</v>
      </c>
      <c r="F945" s="16">
        <v>11.112535533640767</v>
      </c>
      <c r="H945" s="17">
        <v>3.6058795659337193</v>
      </c>
      <c r="I945" s="16">
        <v>7.6073231352747825</v>
      </c>
      <c r="J945" s="16"/>
      <c r="K945" s="16">
        <v>14.718415099574486</v>
      </c>
      <c r="L945" s="19"/>
      <c r="N945" s="16">
        <v>14.718415099574486</v>
      </c>
      <c r="O945" s="19">
        <v>0.11899999999999999</v>
      </c>
      <c r="R945" s="20">
        <v>17.67908865478239</v>
      </c>
      <c r="S945" s="21">
        <v>0.92900000000000005</v>
      </c>
    </row>
    <row r="946" spans="1:19" x14ac:dyDescent="0.2">
      <c r="A946" s="11">
        <f t="shared" si="14"/>
        <v>931</v>
      </c>
      <c r="B946" s="16">
        <v>2.083676923168241</v>
      </c>
      <c r="C946" s="16">
        <v>3.6957092207594542</v>
      </c>
      <c r="D946" s="16">
        <v>3.0827147485106252</v>
      </c>
      <c r="E946" s="16">
        <v>1.0907505122995644</v>
      </c>
      <c r="F946" s="16">
        <v>12.0754607754061</v>
      </c>
      <c r="H946" s="17">
        <v>3.6957092207594542</v>
      </c>
      <c r="I946" s="16">
        <v>7.8691744815696438</v>
      </c>
      <c r="J946" s="16"/>
      <c r="K946" s="16">
        <v>15.771169996165554</v>
      </c>
      <c r="L946" s="19"/>
      <c r="N946" s="16">
        <v>15.771169996165554</v>
      </c>
      <c r="O946" s="19">
        <v>0.41399999999999998</v>
      </c>
      <c r="R946" s="20">
        <v>17.687218400547863</v>
      </c>
      <c r="S946" s="21">
        <v>0.93</v>
      </c>
    </row>
    <row r="947" spans="1:19" x14ac:dyDescent="0.2">
      <c r="A947" s="11">
        <f t="shared" si="14"/>
        <v>932</v>
      </c>
      <c r="B947" s="16">
        <v>2.5476499609358143</v>
      </c>
      <c r="C947" s="16">
        <v>3.4429140315332916</v>
      </c>
      <c r="D947" s="16">
        <v>3.9882307997722819</v>
      </c>
      <c r="E947" s="16">
        <v>1.0218677978409687</v>
      </c>
      <c r="F947" s="16">
        <v>12.717348029866116</v>
      </c>
      <c r="H947" s="17">
        <v>3.4429140315332916</v>
      </c>
      <c r="I947" s="16">
        <v>8.4530126291465422</v>
      </c>
      <c r="J947" s="16"/>
      <c r="K947" s="16">
        <v>16.160262061399408</v>
      </c>
      <c r="L947" s="19"/>
      <c r="N947" s="16">
        <v>16.160262061399408</v>
      </c>
      <c r="O947" s="19">
        <v>0.54600000000000004</v>
      </c>
      <c r="R947" s="20">
        <v>17.690386852715164</v>
      </c>
      <c r="S947" s="21">
        <v>0.93100000000000005</v>
      </c>
    </row>
    <row r="948" spans="1:19" x14ac:dyDescent="0.2">
      <c r="A948" s="11">
        <f t="shared" si="14"/>
        <v>933</v>
      </c>
      <c r="B948" s="16">
        <v>1.7392865225265268</v>
      </c>
      <c r="C948" s="16">
        <v>3.9621547885908512</v>
      </c>
      <c r="D948" s="16">
        <v>4.319246945082341</v>
      </c>
      <c r="E948" s="16">
        <v>0.43892314695403911</v>
      </c>
      <c r="F948" s="16">
        <v>12.271145381702809</v>
      </c>
      <c r="H948" s="17">
        <v>3.9621547885908512</v>
      </c>
      <c r="I948" s="16">
        <v>8.7203248806272313</v>
      </c>
      <c r="J948" s="16"/>
      <c r="K948" s="16">
        <v>16.23330017029366</v>
      </c>
      <c r="L948" s="19"/>
      <c r="N948" s="16">
        <v>16.23330017029366</v>
      </c>
      <c r="O948" s="19">
        <v>0.57499999999999996</v>
      </c>
      <c r="R948" s="20">
        <v>17.70075736605213</v>
      </c>
      <c r="S948" s="21">
        <v>0.93200000000000005</v>
      </c>
    </row>
    <row r="949" spans="1:19" x14ac:dyDescent="0.2">
      <c r="A949" s="11">
        <f t="shared" si="14"/>
        <v>934</v>
      </c>
      <c r="B949" s="16">
        <v>1.5510825101519004</v>
      </c>
      <c r="C949" s="16">
        <v>4.0423733581556007</v>
      </c>
      <c r="D949" s="16">
        <v>3.6170879717283242</v>
      </c>
      <c r="E949" s="16">
        <v>0.86071479520433058</v>
      </c>
      <c r="F949" s="16">
        <v>10.083003447391093</v>
      </c>
      <c r="H949" s="17">
        <v>4.0423733581556007</v>
      </c>
      <c r="I949" s="16">
        <v>8.5201761250882555</v>
      </c>
      <c r="J949" s="16"/>
      <c r="K949" s="16">
        <v>14.125376805546694</v>
      </c>
      <c r="L949" s="19"/>
      <c r="N949" s="16">
        <v>14.125376805546694</v>
      </c>
      <c r="O949" s="19">
        <v>3.9E-2</v>
      </c>
      <c r="R949" s="20">
        <v>17.716675797069911</v>
      </c>
      <c r="S949" s="21">
        <v>0.93300000000000005</v>
      </c>
    </row>
    <row r="950" spans="1:19" x14ac:dyDescent="0.2">
      <c r="A950" s="11">
        <f t="shared" si="14"/>
        <v>935</v>
      </c>
      <c r="B950" s="16">
        <v>2.3152740646328311</v>
      </c>
      <c r="C950" s="16">
        <v>4.0000954969436862</v>
      </c>
      <c r="D950" s="16">
        <v>4.1622971195729406</v>
      </c>
      <c r="E950" s="16">
        <v>1.157330487809304</v>
      </c>
      <c r="F950" s="16">
        <v>9.3726880853064358</v>
      </c>
      <c r="H950" s="17">
        <v>4.0000954969436862</v>
      </c>
      <c r="I950" s="16">
        <v>9.3197231043259308</v>
      </c>
      <c r="J950" s="16"/>
      <c r="K950" s="16">
        <v>13.372783582250122</v>
      </c>
      <c r="L950" s="19"/>
      <c r="N950" s="16">
        <v>13.372783582250122</v>
      </c>
      <c r="O950" s="19">
        <v>8.0000000000000002E-3</v>
      </c>
      <c r="R950" s="20">
        <v>17.728183178784093</v>
      </c>
      <c r="S950" s="21">
        <v>0.93400000000000005</v>
      </c>
    </row>
    <row r="951" spans="1:19" x14ac:dyDescent="0.2">
      <c r="A951" s="11">
        <f t="shared" si="14"/>
        <v>936</v>
      </c>
      <c r="B951" s="16">
        <v>1.9601595845888369</v>
      </c>
      <c r="C951" s="16">
        <v>3.6157180248701479</v>
      </c>
      <c r="D951" s="16">
        <v>4.0432232025104895</v>
      </c>
      <c r="E951" s="16">
        <v>0.82315378633757064</v>
      </c>
      <c r="F951" s="16">
        <v>11.79895392243634</v>
      </c>
      <c r="H951" s="17">
        <v>3.6157180248701479</v>
      </c>
      <c r="I951" s="16">
        <v>8.4820950137182081</v>
      </c>
      <c r="J951" s="16"/>
      <c r="K951" s="16">
        <v>15.414671947306488</v>
      </c>
      <c r="L951" s="19"/>
      <c r="N951" s="16">
        <v>15.414671947306488</v>
      </c>
      <c r="O951" s="19">
        <v>0.28799999999999998</v>
      </c>
      <c r="R951" s="20">
        <v>17.728949428070337</v>
      </c>
      <c r="S951" s="21">
        <v>0.93500000000000005</v>
      </c>
    </row>
    <row r="952" spans="1:19" x14ac:dyDescent="0.2">
      <c r="A952" s="11">
        <f t="shared" si="14"/>
        <v>937</v>
      </c>
      <c r="B952" s="16">
        <v>1.2635002854513004</v>
      </c>
      <c r="C952" s="16">
        <v>3.6844928773498395</v>
      </c>
      <c r="D952" s="16">
        <v>3.688611061174015</v>
      </c>
      <c r="E952" s="16">
        <v>1.1196294367673545</v>
      </c>
      <c r="F952" s="16">
        <v>12.47089656618482</v>
      </c>
      <c r="H952" s="17">
        <v>3.6844928773498395</v>
      </c>
      <c r="I952" s="16">
        <v>8.4927333752912091</v>
      </c>
      <c r="J952" s="16"/>
      <c r="K952" s="16">
        <v>16.155389443534659</v>
      </c>
      <c r="L952" s="19"/>
      <c r="N952" s="16">
        <v>16.155389443534659</v>
      </c>
      <c r="O952" s="19">
        <v>0.54500000000000004</v>
      </c>
      <c r="R952" s="20">
        <v>17.739773551889812</v>
      </c>
      <c r="S952" s="21">
        <v>0.93600000000000005</v>
      </c>
    </row>
    <row r="953" spans="1:19" x14ac:dyDescent="0.2">
      <c r="A953" s="11">
        <f t="shared" si="14"/>
        <v>938</v>
      </c>
      <c r="B953" s="16">
        <v>2.1954418848981732</v>
      </c>
      <c r="C953" s="16">
        <v>4.3377613211341668</v>
      </c>
      <c r="D953" s="16">
        <v>4.0426320900714927</v>
      </c>
      <c r="E953" s="16">
        <v>1.4697354052041192</v>
      </c>
      <c r="F953" s="16">
        <v>11.65820506986347</v>
      </c>
      <c r="H953" s="17">
        <v>4.3377613211341668</v>
      </c>
      <c r="I953" s="16">
        <v>9.8501288164097787</v>
      </c>
      <c r="J953" s="16"/>
      <c r="K953" s="16">
        <v>15.995966390997637</v>
      </c>
      <c r="L953" s="19"/>
      <c r="N953" s="16">
        <v>15.995966390997637</v>
      </c>
      <c r="O953" s="19">
        <v>0.49</v>
      </c>
      <c r="R953" s="20">
        <v>17.745714826029143</v>
      </c>
      <c r="S953" s="21">
        <v>0.93700000000000006</v>
      </c>
    </row>
    <row r="954" spans="1:19" x14ac:dyDescent="0.2">
      <c r="A954" s="11">
        <f t="shared" si="14"/>
        <v>939</v>
      </c>
      <c r="B954" s="16">
        <v>1.6230258147988934</v>
      </c>
      <c r="C954" s="16">
        <v>5.0018311513704248</v>
      </c>
      <c r="D954" s="16">
        <v>3.3594584357197164</v>
      </c>
      <c r="E954" s="16">
        <v>1.0451386697477574</v>
      </c>
      <c r="F954" s="16">
        <v>11.953126916807378</v>
      </c>
      <c r="H954" s="17">
        <v>5.0018311513704248</v>
      </c>
      <c r="I954" s="16">
        <v>9.4064282568378985</v>
      </c>
      <c r="J954" s="16"/>
      <c r="K954" s="16">
        <v>16.954958068177802</v>
      </c>
      <c r="L954" s="19"/>
      <c r="N954" s="16">
        <v>16.954958068177802</v>
      </c>
      <c r="O954" s="19">
        <v>0.78800000000000003</v>
      </c>
      <c r="R954" s="20">
        <v>17.759169094839308</v>
      </c>
      <c r="S954" s="21">
        <v>0.93799999999999994</v>
      </c>
    </row>
    <row r="955" spans="1:19" x14ac:dyDescent="0.2">
      <c r="A955" s="11">
        <f t="shared" si="14"/>
        <v>940</v>
      </c>
      <c r="B955" s="16">
        <v>2.2058061454590643</v>
      </c>
      <c r="C955" s="16">
        <v>3.7336169599293498</v>
      </c>
      <c r="D955" s="16">
        <v>4.3048609355573717</v>
      </c>
      <c r="E955" s="16">
        <v>1.0523259100191353</v>
      </c>
      <c r="F955" s="16">
        <v>13.013672772387508</v>
      </c>
      <c r="H955" s="17">
        <v>3.7336169599293498</v>
      </c>
      <c r="I955" s="16">
        <v>9.0908038055058569</v>
      </c>
      <c r="J955" s="16"/>
      <c r="K955" s="16">
        <v>16.747289732316858</v>
      </c>
      <c r="L955" s="19"/>
      <c r="N955" s="16">
        <v>16.747289732316858</v>
      </c>
      <c r="O955" s="19">
        <v>0.73099999999999998</v>
      </c>
      <c r="R955" s="20">
        <v>17.759875658535748</v>
      </c>
      <c r="S955" s="21">
        <v>0.93899999999999995</v>
      </c>
    </row>
    <row r="956" spans="1:19" x14ac:dyDescent="0.2">
      <c r="A956" s="11">
        <f t="shared" si="14"/>
        <v>941</v>
      </c>
      <c r="B956" s="16">
        <v>1.518472577619832</v>
      </c>
      <c r="C956" s="16">
        <v>3.3276401255570818</v>
      </c>
      <c r="D956" s="16">
        <v>4.1380789398126581</v>
      </c>
      <c r="E956" s="16">
        <v>0.94738127452365006</v>
      </c>
      <c r="F956" s="16">
        <v>13.045382305164821</v>
      </c>
      <c r="H956" s="17">
        <v>3.3276401255570818</v>
      </c>
      <c r="I956" s="16">
        <v>8.4131003398933899</v>
      </c>
      <c r="J956" s="16"/>
      <c r="K956" s="16">
        <v>16.373022430721903</v>
      </c>
      <c r="L956" s="19"/>
      <c r="N956" s="16">
        <v>16.373022430721903</v>
      </c>
      <c r="O956" s="19">
        <v>0.62</v>
      </c>
      <c r="R956" s="20">
        <v>17.772547761902388</v>
      </c>
      <c r="S956" s="21">
        <v>0.94</v>
      </c>
    </row>
    <row r="957" spans="1:19" x14ac:dyDescent="0.2">
      <c r="A957" s="11">
        <f t="shared" si="14"/>
        <v>942</v>
      </c>
      <c r="B957" s="16">
        <v>2.2662511633388931</v>
      </c>
      <c r="C957" s="16">
        <v>3.8448345195356524</v>
      </c>
      <c r="D957" s="16">
        <v>4.457433876590585</v>
      </c>
      <c r="E957" s="16">
        <v>0.92806792022292939</v>
      </c>
      <c r="F957" s="16">
        <v>13.945636540767737</v>
      </c>
      <c r="H957" s="17">
        <v>3.8448345195356524</v>
      </c>
      <c r="I957" s="16">
        <v>9.2303363163491667</v>
      </c>
      <c r="J957" s="16"/>
      <c r="K957" s="16">
        <v>17.790471060303389</v>
      </c>
      <c r="L957" s="19"/>
      <c r="N957" s="16">
        <v>17.790471060303389</v>
      </c>
      <c r="O957" s="19">
        <v>0.94199999999999995</v>
      </c>
      <c r="R957" s="20">
        <v>17.779335434548557</v>
      </c>
      <c r="S957" s="21">
        <v>0.94099999999999995</v>
      </c>
    </row>
    <row r="958" spans="1:19" x14ac:dyDescent="0.2">
      <c r="A958" s="11">
        <f t="shared" si="14"/>
        <v>943</v>
      </c>
      <c r="B958" s="16">
        <v>1.3489427652093582</v>
      </c>
      <c r="C958" s="16">
        <v>4.6394475349225104</v>
      </c>
      <c r="D958" s="16">
        <v>4.2783889501642989</v>
      </c>
      <c r="E958" s="16">
        <v>0.82367682264339237</v>
      </c>
      <c r="F958" s="16">
        <v>13.533858267066535</v>
      </c>
      <c r="H958" s="17">
        <v>4.6394475349225104</v>
      </c>
      <c r="I958" s="16">
        <v>9.7415133077302016</v>
      </c>
      <c r="J958" s="16"/>
      <c r="K958" s="16">
        <v>18.173305801989045</v>
      </c>
      <c r="L958" s="19"/>
      <c r="N958" s="16">
        <v>18.173305801989045</v>
      </c>
      <c r="O958" s="19">
        <v>0.97399999999999998</v>
      </c>
      <c r="R958" s="20">
        <v>17.790471060303389</v>
      </c>
      <c r="S958" s="21">
        <v>0.94199999999999995</v>
      </c>
    </row>
    <row r="959" spans="1:19" x14ac:dyDescent="0.2">
      <c r="A959" s="11">
        <f t="shared" si="14"/>
        <v>944</v>
      </c>
      <c r="B959" s="16">
        <v>1.6458132045518141</v>
      </c>
      <c r="C959" s="16">
        <v>3.6820622527593514</v>
      </c>
      <c r="D959" s="16">
        <v>3.6740734843569953</v>
      </c>
      <c r="E959" s="16">
        <v>1.1759433660026843</v>
      </c>
      <c r="F959" s="16">
        <v>12.88791921371012</v>
      </c>
      <c r="H959" s="17">
        <v>3.6820622527593514</v>
      </c>
      <c r="I959" s="16">
        <v>8.5320791031190311</v>
      </c>
      <c r="J959" s="16"/>
      <c r="K959" s="16">
        <v>16.569981466469471</v>
      </c>
      <c r="L959" s="19"/>
      <c r="N959" s="16">
        <v>16.569981466469471</v>
      </c>
      <c r="O959" s="19">
        <v>0.68200000000000005</v>
      </c>
      <c r="R959" s="20">
        <v>17.796405513232457</v>
      </c>
      <c r="S959" s="21">
        <v>0.94299999999999995</v>
      </c>
    </row>
    <row r="960" spans="1:19" x14ac:dyDescent="0.2">
      <c r="A960" s="11">
        <f t="shared" si="14"/>
        <v>945</v>
      </c>
      <c r="B960" s="16">
        <v>1.463433368873666</v>
      </c>
      <c r="C960" s="16">
        <v>3.5200516877957853</v>
      </c>
      <c r="D960" s="16">
        <v>4.0140400571808641</v>
      </c>
      <c r="E960" s="16">
        <v>0.86001034062610415</v>
      </c>
      <c r="F960" s="16">
        <v>12.944248768064426</v>
      </c>
      <c r="H960" s="17">
        <v>3.5200516877957853</v>
      </c>
      <c r="I960" s="16">
        <v>8.3941020856027535</v>
      </c>
      <c r="J960" s="16"/>
      <c r="K960" s="16">
        <v>16.464300455860212</v>
      </c>
      <c r="L960" s="19"/>
      <c r="N960" s="16">
        <v>16.464300455860212</v>
      </c>
      <c r="O960" s="19">
        <v>0.65200000000000002</v>
      </c>
      <c r="R960" s="20">
        <v>17.805515239539091</v>
      </c>
      <c r="S960" s="21">
        <v>0.94399999999999995</v>
      </c>
    </row>
    <row r="961" spans="1:19" x14ac:dyDescent="0.2">
      <c r="A961" s="11">
        <f t="shared" si="14"/>
        <v>946</v>
      </c>
      <c r="B961" s="16">
        <v>1.9939757344691316</v>
      </c>
      <c r="C961" s="16">
        <v>4.1230353063874645</v>
      </c>
      <c r="D961" s="16">
        <v>3.7353960950476903</v>
      </c>
      <c r="E961" s="16">
        <v>0.93094488513634133</v>
      </c>
      <c r="F961" s="16">
        <v>13.702037479844876</v>
      </c>
      <c r="H961" s="17">
        <v>4.1230353063874645</v>
      </c>
      <c r="I961" s="16">
        <v>8.7893762865714962</v>
      </c>
      <c r="J961" s="16"/>
      <c r="K961" s="16">
        <v>17.82507278623234</v>
      </c>
      <c r="L961" s="19"/>
      <c r="N961" s="16">
        <v>17.82507278623234</v>
      </c>
      <c r="O961" s="19">
        <v>0.94699999999999995</v>
      </c>
      <c r="R961" s="20">
        <v>17.819234967115335</v>
      </c>
      <c r="S961" s="21">
        <v>0.94499999999999995</v>
      </c>
    </row>
    <row r="962" spans="1:19" x14ac:dyDescent="0.2">
      <c r="A962" s="11">
        <f t="shared" si="14"/>
        <v>947</v>
      </c>
      <c r="B962" s="16">
        <v>1.2746347743377555</v>
      </c>
      <c r="C962" s="16">
        <v>3.9746876255812822</v>
      </c>
      <c r="D962" s="16">
        <v>4.1723619456015513</v>
      </c>
      <c r="E962" s="16">
        <v>0.68044921843102202</v>
      </c>
      <c r="F962" s="16">
        <v>11.311639840016142</v>
      </c>
      <c r="H962" s="17">
        <v>3.9746876255812822</v>
      </c>
      <c r="I962" s="16">
        <v>8.8274987896138555</v>
      </c>
      <c r="J962" s="16"/>
      <c r="K962" s="16">
        <v>15.286327465597424</v>
      </c>
      <c r="L962" s="19"/>
      <c r="N962" s="16">
        <v>15.286327465597424</v>
      </c>
      <c r="O962" s="19">
        <v>0.25</v>
      </c>
      <c r="R962" s="20">
        <v>17.821896375986398</v>
      </c>
      <c r="S962" s="21">
        <v>0.94599999999999995</v>
      </c>
    </row>
    <row r="963" spans="1:19" x14ac:dyDescent="0.2">
      <c r="A963" s="11">
        <f t="shared" si="14"/>
        <v>948</v>
      </c>
      <c r="B963" s="16">
        <v>2.8347092261828948</v>
      </c>
      <c r="C963" s="16">
        <v>3.7237785009929212</v>
      </c>
      <c r="D963" s="16">
        <v>3.8611708020916922</v>
      </c>
      <c r="E963" s="16">
        <v>0.80167428725508216</v>
      </c>
      <c r="F963" s="16">
        <v>12.106495008367347</v>
      </c>
      <c r="H963" s="17">
        <v>3.7237785009929212</v>
      </c>
      <c r="I963" s="16">
        <v>8.3866235903396955</v>
      </c>
      <c r="J963" s="16"/>
      <c r="K963" s="16">
        <v>15.830273509360268</v>
      </c>
      <c r="L963" s="19"/>
      <c r="N963" s="16">
        <v>15.830273509360268</v>
      </c>
      <c r="O963" s="19">
        <v>0.42699999999999999</v>
      </c>
      <c r="R963" s="20">
        <v>17.82507278623234</v>
      </c>
      <c r="S963" s="21">
        <v>0.94699999999999995</v>
      </c>
    </row>
    <row r="964" spans="1:19" x14ac:dyDescent="0.2">
      <c r="A964" s="11">
        <f t="shared" si="14"/>
        <v>949</v>
      </c>
      <c r="B964" s="16">
        <v>1.9273973116942216</v>
      </c>
      <c r="C964" s="16">
        <v>3.7915267613279866</v>
      </c>
      <c r="D964" s="16">
        <v>3.6808333855824458</v>
      </c>
      <c r="E964" s="16">
        <v>1.1231440179481069</v>
      </c>
      <c r="F964" s="16">
        <v>12.796724179963348</v>
      </c>
      <c r="H964" s="17">
        <v>3.7915267613279866</v>
      </c>
      <c r="I964" s="16">
        <v>8.5955041648585393</v>
      </c>
      <c r="J964" s="16"/>
      <c r="K964" s="16">
        <v>16.588250941291335</v>
      </c>
      <c r="L964" s="19"/>
      <c r="N964" s="16">
        <v>16.588250941291335</v>
      </c>
      <c r="O964" s="19">
        <v>0.68899999999999995</v>
      </c>
      <c r="R964" s="20">
        <v>17.843080212893256</v>
      </c>
      <c r="S964" s="21">
        <v>0.94799999999999995</v>
      </c>
    </row>
    <row r="965" spans="1:19" x14ac:dyDescent="0.2">
      <c r="A965" s="11">
        <f t="shared" si="14"/>
        <v>950</v>
      </c>
      <c r="B965" s="16">
        <v>2.2867079729185207</v>
      </c>
      <c r="C965" s="16">
        <v>3.5096402471972397</v>
      </c>
      <c r="D965" s="16">
        <v>3.7451032222670619</v>
      </c>
      <c r="E965" s="16">
        <v>0.57793834619224072</v>
      </c>
      <c r="F965" s="16">
        <v>12.182423036676482</v>
      </c>
      <c r="H965" s="17">
        <v>3.5096402471972397</v>
      </c>
      <c r="I965" s="16">
        <v>7.8326818156565423</v>
      </c>
      <c r="J965" s="16"/>
      <c r="K965" s="16">
        <v>15.692063283873722</v>
      </c>
      <c r="L965" s="19"/>
      <c r="N965" s="16">
        <v>15.692063283873722</v>
      </c>
      <c r="O965" s="19">
        <v>0.38300000000000001</v>
      </c>
      <c r="R965" s="20">
        <v>17.848679858085234</v>
      </c>
      <c r="S965" s="21">
        <v>0.94899999999999995</v>
      </c>
    </row>
    <row r="966" spans="1:19" x14ac:dyDescent="0.2">
      <c r="A966" s="11">
        <f t="shared" si="14"/>
        <v>951</v>
      </c>
      <c r="B966" s="16">
        <v>2.2591809789009858</v>
      </c>
      <c r="C966" s="16">
        <v>4.1446431951990235</v>
      </c>
      <c r="D966" s="16">
        <v>4.6736135474056937</v>
      </c>
      <c r="E966" s="16">
        <v>0.67000971082597971</v>
      </c>
      <c r="F966" s="16">
        <v>10.740954652021173</v>
      </c>
      <c r="H966" s="17">
        <v>4.1446431951990235</v>
      </c>
      <c r="I966" s="16">
        <v>9.4882664534306969</v>
      </c>
      <c r="J966" s="16"/>
      <c r="K966" s="16">
        <v>14.885597847220197</v>
      </c>
      <c r="L966" s="19"/>
      <c r="N966" s="16">
        <v>14.885597847220197</v>
      </c>
      <c r="O966" s="19">
        <v>0.14699999999999999</v>
      </c>
      <c r="R966" s="20">
        <v>17.848696911110892</v>
      </c>
      <c r="S966" s="21">
        <v>0.95</v>
      </c>
    </row>
    <row r="967" spans="1:19" x14ac:dyDescent="0.2">
      <c r="A967" s="11">
        <f t="shared" si="14"/>
        <v>952</v>
      </c>
      <c r="B967" s="16">
        <v>2.4692060429078992</v>
      </c>
      <c r="C967" s="16">
        <v>3.9183006593739265</v>
      </c>
      <c r="D967" s="16">
        <v>3.8001589043497006</v>
      </c>
      <c r="E967" s="16">
        <v>0.86491552999723353</v>
      </c>
      <c r="F967" s="16">
        <v>12.283707777271047</v>
      </c>
      <c r="H967" s="17">
        <v>3.9183006593739265</v>
      </c>
      <c r="I967" s="16">
        <v>8.5833750937208606</v>
      </c>
      <c r="J967" s="16"/>
      <c r="K967" s="16">
        <v>16.202008436644974</v>
      </c>
      <c r="L967" s="19"/>
      <c r="N967" s="16">
        <v>16.202008436644974</v>
      </c>
      <c r="O967" s="19">
        <v>0.56399999999999995</v>
      </c>
      <c r="R967" s="20">
        <v>17.853065896284534</v>
      </c>
      <c r="S967" s="21">
        <v>0.95099999999999996</v>
      </c>
    </row>
    <row r="968" spans="1:19" x14ac:dyDescent="0.2">
      <c r="A968" s="11">
        <f t="shared" si="14"/>
        <v>953</v>
      </c>
      <c r="B968" s="16">
        <v>1.7254258232715074</v>
      </c>
      <c r="C968" s="16">
        <v>4.0842589997773757</v>
      </c>
      <c r="D968" s="16">
        <v>3.8378752882217668</v>
      </c>
      <c r="E968" s="16">
        <v>0.88067584456530312</v>
      </c>
      <c r="F968" s="16">
        <v>11.456003934028558</v>
      </c>
      <c r="H968" s="17">
        <v>4.0842589997773757</v>
      </c>
      <c r="I968" s="16">
        <v>8.8028101325644457</v>
      </c>
      <c r="J968" s="16"/>
      <c r="K968" s="16">
        <v>15.540262933805934</v>
      </c>
      <c r="L968" s="19"/>
      <c r="N968" s="16">
        <v>15.540262933805934</v>
      </c>
      <c r="O968" s="19">
        <v>0.33</v>
      </c>
      <c r="R968" s="20">
        <v>17.856398057498154</v>
      </c>
      <c r="S968" s="21">
        <v>0.95199999999999996</v>
      </c>
    </row>
    <row r="969" spans="1:19" x14ac:dyDescent="0.2">
      <c r="A969" s="11">
        <f t="shared" si="14"/>
        <v>954</v>
      </c>
      <c r="B969" s="16">
        <v>3.0149824447580613</v>
      </c>
      <c r="C969" s="16">
        <v>4.5210426934354473</v>
      </c>
      <c r="D969" s="16">
        <v>3.8188338893214677</v>
      </c>
      <c r="E969" s="16">
        <v>1.1551863572331058</v>
      </c>
      <c r="F969" s="16">
        <v>12.442536247646785</v>
      </c>
      <c r="H969" s="17">
        <v>4.5210426934354473</v>
      </c>
      <c r="I969" s="16">
        <v>9.4950629399900208</v>
      </c>
      <c r="J969" s="16"/>
      <c r="K969" s="16">
        <v>16.963578941082233</v>
      </c>
      <c r="L969" s="19"/>
      <c r="N969" s="16">
        <v>16.963578941082233</v>
      </c>
      <c r="O969" s="19">
        <v>0.79200000000000004</v>
      </c>
      <c r="R969" s="20">
        <v>17.865432750491891</v>
      </c>
      <c r="S969" s="21">
        <v>0.95299999999999996</v>
      </c>
    </row>
    <row r="970" spans="1:19" x14ac:dyDescent="0.2">
      <c r="A970" s="11">
        <f t="shared" si="14"/>
        <v>955</v>
      </c>
      <c r="B970" s="16">
        <v>2.2214790129073663</v>
      </c>
      <c r="C970" s="16">
        <v>4.9850373317021877</v>
      </c>
      <c r="D970" s="16">
        <v>4.2635217144870694</v>
      </c>
      <c r="E970" s="16">
        <v>1.1734629220209172</v>
      </c>
      <c r="F970" s="16">
        <v>11.506158019357827</v>
      </c>
      <c r="H970" s="17">
        <v>4.9850373317021877</v>
      </c>
      <c r="I970" s="16">
        <v>10.422021968210174</v>
      </c>
      <c r="J970" s="16"/>
      <c r="K970" s="16">
        <v>16.491195351060014</v>
      </c>
      <c r="L970" s="19"/>
      <c r="N970" s="16">
        <v>16.491195351060014</v>
      </c>
      <c r="O970" s="19">
        <v>0.66200000000000003</v>
      </c>
      <c r="R970" s="20">
        <v>17.875442876553279</v>
      </c>
      <c r="S970" s="21">
        <v>0.95399999999999996</v>
      </c>
    </row>
    <row r="971" spans="1:19" x14ac:dyDescent="0.2">
      <c r="A971" s="11">
        <f t="shared" si="14"/>
        <v>956</v>
      </c>
      <c r="B971" s="16">
        <v>1.9624617430526996</v>
      </c>
      <c r="C971" s="16">
        <v>3.8113111132624908</v>
      </c>
      <c r="D971" s="16">
        <v>3.426760376081802</v>
      </c>
      <c r="E971" s="16">
        <v>0.79850530257863284</v>
      </c>
      <c r="F971" s="16">
        <v>13.132575562223792</v>
      </c>
      <c r="H971" s="17">
        <v>3.8113111132624908</v>
      </c>
      <c r="I971" s="16">
        <v>8.0365767919229256</v>
      </c>
      <c r="J971" s="16"/>
      <c r="K971" s="16">
        <v>16.943886675486283</v>
      </c>
      <c r="L971" s="19"/>
      <c r="N971" s="16">
        <v>16.943886675486283</v>
      </c>
      <c r="O971" s="19">
        <v>0.78500000000000003</v>
      </c>
      <c r="R971" s="20">
        <v>17.881055595731596</v>
      </c>
      <c r="S971" s="21">
        <v>0.95499999999999996</v>
      </c>
    </row>
    <row r="972" spans="1:19" x14ac:dyDescent="0.2">
      <c r="A972" s="11">
        <f t="shared" si="14"/>
        <v>957</v>
      </c>
      <c r="B972" s="16">
        <v>2.0869755467647337</v>
      </c>
      <c r="C972" s="16">
        <v>3.8967825831641676</v>
      </c>
      <c r="D972" s="16">
        <v>3.6493649844069296</v>
      </c>
      <c r="E972" s="16">
        <v>0.89452728880223731</v>
      </c>
      <c r="F972" s="16">
        <v>12.316356363327941</v>
      </c>
      <c r="H972" s="17">
        <v>3.8967825831641676</v>
      </c>
      <c r="I972" s="16">
        <v>8.4406748563733345</v>
      </c>
      <c r="J972" s="16"/>
      <c r="K972" s="16">
        <v>16.213138946492109</v>
      </c>
      <c r="L972" s="19"/>
      <c r="N972" s="16">
        <v>16.213138946492109</v>
      </c>
      <c r="O972" s="19">
        <v>0.56799999999999995</v>
      </c>
      <c r="R972" s="20">
        <v>17.882604010461364</v>
      </c>
      <c r="S972" s="21">
        <v>0.95599999999999996</v>
      </c>
    </row>
    <row r="973" spans="1:19" x14ac:dyDescent="0.2">
      <c r="A973" s="11">
        <f t="shared" si="14"/>
        <v>958</v>
      </c>
      <c r="B973" s="16">
        <v>2.7710468707955442</v>
      </c>
      <c r="C973" s="16">
        <v>4.2781837338261539</v>
      </c>
      <c r="D973" s="16">
        <v>4.1854077213465644</v>
      </c>
      <c r="E973" s="16">
        <v>1.2575264204551786</v>
      </c>
      <c r="F973" s="16">
        <v>10.823172973061446</v>
      </c>
      <c r="H973" s="17">
        <v>4.2781837338261539</v>
      </c>
      <c r="I973" s="16">
        <v>9.7211178756278969</v>
      </c>
      <c r="J973" s="16"/>
      <c r="K973" s="16">
        <v>15.1013567068876</v>
      </c>
      <c r="L973" s="19"/>
      <c r="N973" s="16">
        <v>15.1013567068876</v>
      </c>
      <c r="O973" s="19">
        <v>0.20499999999999999</v>
      </c>
      <c r="R973" s="20">
        <v>17.90943637790042</v>
      </c>
      <c r="S973" s="21">
        <v>0.95699999999999996</v>
      </c>
    </row>
    <row r="974" spans="1:19" x14ac:dyDescent="0.2">
      <c r="A974" s="11">
        <f t="shared" si="14"/>
        <v>959</v>
      </c>
      <c r="B974" s="16">
        <v>1.5183509327034699</v>
      </c>
      <c r="C974" s="16">
        <v>3.5821576703747269</v>
      </c>
      <c r="D974" s="16">
        <v>3.7503322938428028</v>
      </c>
      <c r="E974" s="16">
        <v>0.86731428271014011</v>
      </c>
      <c r="F974" s="16">
        <v>12.42639499042707</v>
      </c>
      <c r="H974" s="17">
        <v>3.5821576703747269</v>
      </c>
      <c r="I974" s="16">
        <v>8.1998042469276697</v>
      </c>
      <c r="J974" s="16"/>
      <c r="K974" s="16">
        <v>16.008552660801797</v>
      </c>
      <c r="L974" s="19"/>
      <c r="N974" s="16">
        <v>16.008552660801797</v>
      </c>
      <c r="O974" s="19">
        <v>0.49299999999999999</v>
      </c>
      <c r="R974" s="20">
        <v>17.912164862005739</v>
      </c>
      <c r="S974" s="21">
        <v>0.95799999999999996</v>
      </c>
    </row>
    <row r="975" spans="1:19" x14ac:dyDescent="0.2">
      <c r="A975" s="11">
        <f t="shared" si="14"/>
        <v>960</v>
      </c>
      <c r="B975" s="16">
        <v>1.9984129317454062</v>
      </c>
      <c r="C975" s="16">
        <v>4.2135323029506253</v>
      </c>
      <c r="D975" s="16">
        <v>4.4070422990025691</v>
      </c>
      <c r="E975" s="16">
        <v>0.92228083647205494</v>
      </c>
      <c r="F975" s="16">
        <v>9.5880928104743361</v>
      </c>
      <c r="H975" s="17">
        <v>4.2135323029506253</v>
      </c>
      <c r="I975" s="16">
        <v>9.5428554384252493</v>
      </c>
      <c r="J975" s="16"/>
      <c r="K975" s="16">
        <v>13.801625113424961</v>
      </c>
      <c r="L975" s="19"/>
      <c r="N975" s="16">
        <v>13.801625113424961</v>
      </c>
      <c r="O975" s="19">
        <v>2.1999999999999999E-2</v>
      </c>
      <c r="R975" s="20">
        <v>17.91764456758392</v>
      </c>
      <c r="S975" s="21">
        <v>0.95899999999999996</v>
      </c>
    </row>
    <row r="976" spans="1:19" x14ac:dyDescent="0.2">
      <c r="A976" s="11">
        <f t="shared" si="14"/>
        <v>961</v>
      </c>
      <c r="B976" s="16">
        <v>2.3352187150085228</v>
      </c>
      <c r="C976" s="16">
        <v>3.8344452478704625</v>
      </c>
      <c r="D976" s="16">
        <v>3.4082115708806668</v>
      </c>
      <c r="E976" s="16">
        <v>1.154519035049816</v>
      </c>
      <c r="F976" s="16">
        <v>10.476723703788593</v>
      </c>
      <c r="H976" s="17">
        <v>3.8344452478704625</v>
      </c>
      <c r="I976" s="16">
        <v>8.3971758538009453</v>
      </c>
      <c r="J976" s="16"/>
      <c r="K976" s="16">
        <v>14.311168951659056</v>
      </c>
      <c r="L976" s="19"/>
      <c r="N976" s="16">
        <v>14.311168951659056</v>
      </c>
      <c r="O976" s="19">
        <v>5.8000000000000003E-2</v>
      </c>
      <c r="R976" s="20">
        <v>17.938403784151888</v>
      </c>
      <c r="S976" s="21">
        <v>0.96</v>
      </c>
    </row>
    <row r="977" spans="1:19" x14ac:dyDescent="0.2">
      <c r="A977" s="11">
        <f t="shared" si="14"/>
        <v>962</v>
      </c>
      <c r="B977" s="16">
        <v>2.0713271219865419</v>
      </c>
      <c r="C977" s="16">
        <v>4.7052517503325362</v>
      </c>
      <c r="D977" s="16">
        <v>3.7826979733872577</v>
      </c>
      <c r="E977" s="16">
        <v>1.0545795811603966</v>
      </c>
      <c r="F977" s="16">
        <v>11.013323304097867</v>
      </c>
      <c r="H977" s="17">
        <v>4.7052517503325362</v>
      </c>
      <c r="I977" s="16">
        <v>9.5425293048801905</v>
      </c>
      <c r="J977" s="16"/>
      <c r="K977" s="16">
        <v>15.718575054430403</v>
      </c>
      <c r="L977" s="19"/>
      <c r="N977" s="16">
        <v>15.718575054430403</v>
      </c>
      <c r="O977" s="19">
        <v>0.39300000000000002</v>
      </c>
      <c r="R977" s="20">
        <v>17.957104132088716</v>
      </c>
      <c r="S977" s="21">
        <v>0.96099999999999997</v>
      </c>
    </row>
    <row r="978" spans="1:19" x14ac:dyDescent="0.2">
      <c r="A978" s="11">
        <f t="shared" ref="A978:A1015" si="15">+A977+1</f>
        <v>963</v>
      </c>
      <c r="B978" s="16">
        <v>1.875071239330282</v>
      </c>
      <c r="C978" s="16">
        <v>3.765705069876276</v>
      </c>
      <c r="D978" s="16">
        <v>4.1891097524548968</v>
      </c>
      <c r="E978" s="16">
        <v>0.94038155284670211</v>
      </c>
      <c r="F978" s="16">
        <v>11.410003965749638</v>
      </c>
      <c r="H978" s="17">
        <v>3.765705069876276</v>
      </c>
      <c r="I978" s="16">
        <v>8.8951963751778749</v>
      </c>
      <c r="J978" s="16"/>
      <c r="K978" s="16">
        <v>15.175709035625914</v>
      </c>
      <c r="L978" s="19"/>
      <c r="N978" s="16">
        <v>15.175709035625914</v>
      </c>
      <c r="O978" s="19">
        <v>0.222</v>
      </c>
      <c r="R978" s="20">
        <v>17.981368313863641</v>
      </c>
      <c r="S978" s="21">
        <v>0.96199999999999997</v>
      </c>
    </row>
    <row r="979" spans="1:19" x14ac:dyDescent="0.2">
      <c r="A979" s="11">
        <f t="shared" si="15"/>
        <v>964</v>
      </c>
      <c r="B979" s="16">
        <v>2.2998376658069901</v>
      </c>
      <c r="C979" s="16">
        <v>5.3353565009310842</v>
      </c>
      <c r="D979" s="16">
        <v>3.7714092414753395</v>
      </c>
      <c r="E979" s="16">
        <v>0.69131680950340524</v>
      </c>
      <c r="F979" s="16">
        <v>13.365410753351171</v>
      </c>
      <c r="H979" s="17">
        <v>5.3353565009310842</v>
      </c>
      <c r="I979" s="16">
        <v>9.7980825519098289</v>
      </c>
      <c r="J979" s="16"/>
      <c r="K979" s="16">
        <v>18.700767254282255</v>
      </c>
      <c r="L979" s="19"/>
      <c r="N979" s="16">
        <v>18.700767254282255</v>
      </c>
      <c r="O979" s="19">
        <v>0.99299999999999999</v>
      </c>
      <c r="R979" s="20">
        <v>17.991115823329892</v>
      </c>
      <c r="S979" s="21">
        <v>0.96299999999999997</v>
      </c>
    </row>
    <row r="980" spans="1:19" x14ac:dyDescent="0.2">
      <c r="A980" s="11">
        <f t="shared" si="15"/>
        <v>965</v>
      </c>
      <c r="B980" s="16">
        <v>1.8909925125190057</v>
      </c>
      <c r="C980" s="16">
        <v>3.8635934161939076</v>
      </c>
      <c r="D980" s="16">
        <v>3.934135675403013</v>
      </c>
      <c r="E980" s="16">
        <v>1.1485248055814736</v>
      </c>
      <c r="F980" s="16">
        <v>11.075166670081671</v>
      </c>
      <c r="H980" s="17">
        <v>3.8635934161939076</v>
      </c>
      <c r="I980" s="16">
        <v>8.9462538971783943</v>
      </c>
      <c r="J980" s="16"/>
      <c r="K980" s="16">
        <v>14.938760086275579</v>
      </c>
      <c r="L980" s="19"/>
      <c r="N980" s="16">
        <v>14.938760086275579</v>
      </c>
      <c r="O980" s="19">
        <v>0.161</v>
      </c>
      <c r="R980" s="20">
        <v>18.007967623285367</v>
      </c>
      <c r="S980" s="21">
        <v>0.96399999999999997</v>
      </c>
    </row>
    <row r="981" spans="1:19" x14ac:dyDescent="0.2">
      <c r="A981" s="11">
        <f t="shared" si="15"/>
        <v>966</v>
      </c>
      <c r="B981" s="16">
        <v>1.8689054336864501</v>
      </c>
      <c r="C981" s="16">
        <v>4.0208706296689343</v>
      </c>
      <c r="D981" s="16">
        <v>3.6525850315265416</v>
      </c>
      <c r="E981" s="16">
        <v>1.2006926376907359</v>
      </c>
      <c r="F981" s="16">
        <v>10.668949956481811</v>
      </c>
      <c r="H981" s="17">
        <v>4.0208706296689343</v>
      </c>
      <c r="I981" s="16">
        <v>8.8741482988862117</v>
      </c>
      <c r="J981" s="16"/>
      <c r="K981" s="16">
        <v>14.689820586150745</v>
      </c>
      <c r="L981" s="19"/>
      <c r="N981" s="16">
        <v>14.689820586150745</v>
      </c>
      <c r="O981" s="19">
        <v>0.113</v>
      </c>
      <c r="R981" s="20">
        <v>18.042297637672164</v>
      </c>
      <c r="S981" s="21">
        <v>0.96499999999999997</v>
      </c>
    </row>
    <row r="982" spans="1:19" x14ac:dyDescent="0.2">
      <c r="A982" s="11">
        <f t="shared" si="15"/>
        <v>967</v>
      </c>
      <c r="B982" s="16">
        <v>1.6196117990621133</v>
      </c>
      <c r="C982" s="16">
        <v>3.2867992659739684</v>
      </c>
      <c r="D982" s="16">
        <v>4.0872819197184072</v>
      </c>
      <c r="E982" s="16">
        <v>1.1669880932695378</v>
      </c>
      <c r="F982" s="16">
        <v>12.173718035512138</v>
      </c>
      <c r="H982" s="17">
        <v>3.2867992659739684</v>
      </c>
      <c r="I982" s="16">
        <v>8.5410692789619134</v>
      </c>
      <c r="J982" s="16"/>
      <c r="K982" s="16">
        <v>15.460517301486107</v>
      </c>
      <c r="L982" s="19"/>
      <c r="N982" s="16">
        <v>15.460517301486107</v>
      </c>
      <c r="O982" s="19">
        <v>0.30399999999999999</v>
      </c>
      <c r="R982" s="20">
        <v>18.047265752480598</v>
      </c>
      <c r="S982" s="21">
        <v>0.96599999999999997</v>
      </c>
    </row>
    <row r="983" spans="1:19" x14ac:dyDescent="0.2">
      <c r="A983" s="11">
        <f t="shared" si="15"/>
        <v>968</v>
      </c>
      <c r="B983" s="16">
        <v>1.7257373252068646</v>
      </c>
      <c r="C983" s="16">
        <v>3.6043118244415382</v>
      </c>
      <c r="D983" s="16">
        <v>3.6308677120850916</v>
      </c>
      <c r="E983" s="16">
        <v>1.3448167240094335</v>
      </c>
      <c r="F983" s="16">
        <v>12.049935806600843</v>
      </c>
      <c r="H983" s="17">
        <v>3.6043118244415382</v>
      </c>
      <c r="I983" s="16">
        <v>8.5799962605360633</v>
      </c>
      <c r="J983" s="16"/>
      <c r="K983" s="16">
        <v>15.654247631042381</v>
      </c>
      <c r="L983" s="19"/>
      <c r="N983" s="16">
        <v>15.654247631042381</v>
      </c>
      <c r="O983" s="19">
        <v>0.36799999999999999</v>
      </c>
      <c r="R983" s="20">
        <v>18.053677690128097</v>
      </c>
      <c r="S983" s="21">
        <v>0.96699999999999997</v>
      </c>
    </row>
    <row r="984" spans="1:19" x14ac:dyDescent="0.2">
      <c r="A984" s="11">
        <f t="shared" si="15"/>
        <v>969</v>
      </c>
      <c r="B984" s="16">
        <v>1.8523628619295778</v>
      </c>
      <c r="C984" s="16">
        <v>4.2476554072927684</v>
      </c>
      <c r="D984" s="16">
        <v>3.7065445031694253</v>
      </c>
      <c r="E984" s="16">
        <v>1.0631473508292402</v>
      </c>
      <c r="F984" s="16">
        <v>12.264801656157942</v>
      </c>
      <c r="H984" s="17">
        <v>4.2476554072927684</v>
      </c>
      <c r="I984" s="16">
        <v>9.0173472612914338</v>
      </c>
      <c r="J984" s="16"/>
      <c r="K984" s="16">
        <v>16.512457063450711</v>
      </c>
      <c r="L984" s="19"/>
      <c r="N984" s="16">
        <v>16.512457063450711</v>
      </c>
      <c r="O984" s="19">
        <v>0.66900000000000004</v>
      </c>
      <c r="R984" s="20">
        <v>18.053908474408672</v>
      </c>
      <c r="S984" s="21">
        <v>0.96799999999999997</v>
      </c>
    </row>
    <row r="985" spans="1:19" x14ac:dyDescent="0.2">
      <c r="A985" s="11">
        <f t="shared" si="15"/>
        <v>970</v>
      </c>
      <c r="B985" s="16">
        <v>1.8326262584669166</v>
      </c>
      <c r="C985" s="16">
        <v>4.3864954578602919</v>
      </c>
      <c r="D985" s="16">
        <v>4.9478897191002034</v>
      </c>
      <c r="E985" s="16">
        <v>1.1906207407955662</v>
      </c>
      <c r="F985" s="16">
        <v>10.992955170251662</v>
      </c>
      <c r="H985" s="17">
        <v>4.3864954578602919</v>
      </c>
      <c r="I985" s="16">
        <v>10.525005917756062</v>
      </c>
      <c r="J985" s="16"/>
      <c r="K985" s="16">
        <v>15.379450628111954</v>
      </c>
      <c r="L985" s="19"/>
      <c r="N985" s="16">
        <v>15.379450628111954</v>
      </c>
      <c r="O985" s="19">
        <v>0.27800000000000002</v>
      </c>
      <c r="R985" s="20">
        <v>18.076711211884685</v>
      </c>
      <c r="S985" s="21">
        <v>0.96899999999999997</v>
      </c>
    </row>
    <row r="986" spans="1:19" x14ac:dyDescent="0.2">
      <c r="A986" s="11">
        <f t="shared" si="15"/>
        <v>971</v>
      </c>
      <c r="B986" s="16">
        <v>1.100709828780964</v>
      </c>
      <c r="C986" s="16">
        <v>3.7739973878196906</v>
      </c>
      <c r="D986" s="16">
        <v>4.1358315757897799</v>
      </c>
      <c r="E986" s="16">
        <v>1.065631508050501</v>
      </c>
      <c r="F986" s="16">
        <v>12.64263304011547</v>
      </c>
      <c r="H986" s="17">
        <v>3.7739973878196906</v>
      </c>
      <c r="I986" s="16">
        <v>8.9754604716599715</v>
      </c>
      <c r="J986" s="16"/>
      <c r="K986" s="16">
        <v>16.416630427935161</v>
      </c>
      <c r="L986" s="19"/>
      <c r="N986" s="16">
        <v>16.416630427935161</v>
      </c>
      <c r="O986" s="19">
        <v>0.63400000000000001</v>
      </c>
      <c r="R986" s="20">
        <v>18.08065443985106</v>
      </c>
      <c r="S986" s="21">
        <v>0.97</v>
      </c>
    </row>
    <row r="987" spans="1:19" x14ac:dyDescent="0.2">
      <c r="A987" s="11">
        <f t="shared" si="15"/>
        <v>972</v>
      </c>
      <c r="B987" s="16">
        <v>1.8478017460001865</v>
      </c>
      <c r="C987" s="16">
        <v>4.6770164873159956</v>
      </c>
      <c r="D987" s="16">
        <v>4.3397373272946425</v>
      </c>
      <c r="E987" s="16">
        <v>0.86896826567317476</v>
      </c>
      <c r="F987" s="16">
        <v>11.314738943212433</v>
      </c>
      <c r="H987" s="17">
        <v>4.6770164873159956</v>
      </c>
      <c r="I987" s="16">
        <v>9.8857220802838128</v>
      </c>
      <c r="J987" s="16"/>
      <c r="K987" s="16">
        <v>15.991755430528428</v>
      </c>
      <c r="L987" s="19"/>
      <c r="N987" s="16">
        <v>15.991755430528428</v>
      </c>
      <c r="O987" s="19">
        <v>0.48799999999999999</v>
      </c>
      <c r="R987" s="20">
        <v>18.083465915347915</v>
      </c>
      <c r="S987" s="21">
        <v>0.97099999999999997</v>
      </c>
    </row>
    <row r="988" spans="1:19" x14ac:dyDescent="0.2">
      <c r="A988" s="11">
        <f t="shared" si="15"/>
        <v>973</v>
      </c>
      <c r="B988" s="16">
        <v>3.091793819796294</v>
      </c>
      <c r="C988" s="16">
        <v>2.95705514063593</v>
      </c>
      <c r="D988" s="16">
        <v>3.8869713443809815</v>
      </c>
      <c r="E988" s="16">
        <v>1.2827106716267735</v>
      </c>
      <c r="F988" s="16">
        <v>11.746273715572897</v>
      </c>
      <c r="H988" s="17">
        <v>3.091793819796294</v>
      </c>
      <c r="I988" s="16">
        <v>8.261475835804049</v>
      </c>
      <c r="J988" s="16"/>
      <c r="K988" s="16">
        <v>14.703328856208827</v>
      </c>
      <c r="L988" s="19"/>
      <c r="N988" s="16">
        <v>14.703328856208827</v>
      </c>
      <c r="O988" s="19">
        <v>0.11600000000000001</v>
      </c>
      <c r="R988" s="20">
        <v>18.0896140995319</v>
      </c>
      <c r="S988" s="21">
        <v>0.97199999999999998</v>
      </c>
    </row>
    <row r="989" spans="1:19" x14ac:dyDescent="0.2">
      <c r="A989" s="11">
        <f t="shared" si="15"/>
        <v>974</v>
      </c>
      <c r="B989" s="16">
        <v>2.4802518560609315</v>
      </c>
      <c r="C989" s="16">
        <v>4.0832892510516103</v>
      </c>
      <c r="D989" s="16">
        <v>4.5698020777344937</v>
      </c>
      <c r="E989" s="16">
        <v>0.97362857311600237</v>
      </c>
      <c r="F989" s="16">
        <v>10.714315552206244</v>
      </c>
      <c r="H989" s="17">
        <v>4.0832892510516103</v>
      </c>
      <c r="I989" s="16">
        <v>9.6267199019021064</v>
      </c>
      <c r="J989" s="16"/>
      <c r="K989" s="16">
        <v>14.797604803257855</v>
      </c>
      <c r="L989" s="19"/>
      <c r="N989" s="16">
        <v>14.797604803257855</v>
      </c>
      <c r="O989" s="19">
        <v>0.129</v>
      </c>
      <c r="R989" s="20">
        <v>18.124127149727428</v>
      </c>
      <c r="S989" s="21">
        <v>0.97299999999999998</v>
      </c>
    </row>
    <row r="990" spans="1:19" x14ac:dyDescent="0.2">
      <c r="A990" s="11">
        <f t="shared" si="15"/>
        <v>975</v>
      </c>
      <c r="B990" s="16">
        <v>2.423290202888893</v>
      </c>
      <c r="C990" s="16">
        <v>3.4166023498110007</v>
      </c>
      <c r="D990" s="16">
        <v>3.9040063712527626</v>
      </c>
      <c r="E990" s="16">
        <v>1.2965159656014293</v>
      </c>
      <c r="F990" s="16">
        <v>14.436463546473533</v>
      </c>
      <c r="H990" s="17">
        <v>3.4166023498110007</v>
      </c>
      <c r="I990" s="16">
        <v>8.6171246866651927</v>
      </c>
      <c r="J990" s="16"/>
      <c r="K990" s="16">
        <v>17.853065896284534</v>
      </c>
      <c r="L990" s="19"/>
      <c r="N990" s="16">
        <v>17.853065896284534</v>
      </c>
      <c r="O990" s="19">
        <v>0.95099999999999996</v>
      </c>
      <c r="R990" s="20">
        <v>18.173305801989045</v>
      </c>
      <c r="S990" s="21">
        <v>0.97399999999999998</v>
      </c>
    </row>
    <row r="991" spans="1:19" x14ac:dyDescent="0.2">
      <c r="A991" s="11">
        <f t="shared" si="15"/>
        <v>976</v>
      </c>
      <c r="B991" s="16">
        <v>2.2308001967321616</v>
      </c>
      <c r="C991" s="16">
        <v>4.1945340954989661</v>
      </c>
      <c r="D991" s="16">
        <v>3.8602526832200965</v>
      </c>
      <c r="E991" s="16">
        <v>1.2675436796835129</v>
      </c>
      <c r="F991" s="16">
        <v>12.619016873315559</v>
      </c>
      <c r="H991" s="17">
        <v>4.1945340954989661</v>
      </c>
      <c r="I991" s="16">
        <v>9.3223304584025755</v>
      </c>
      <c r="J991" s="16"/>
      <c r="K991" s="16">
        <v>16.813550968814525</v>
      </c>
      <c r="L991" s="19"/>
      <c r="N991" s="16">
        <v>16.813550968814525</v>
      </c>
      <c r="O991" s="19">
        <v>0.751</v>
      </c>
      <c r="R991" s="20">
        <v>18.228462108178064</v>
      </c>
      <c r="S991" s="21">
        <v>0.97499999999999998</v>
      </c>
    </row>
    <row r="992" spans="1:19" x14ac:dyDescent="0.2">
      <c r="A992" s="11">
        <f t="shared" si="15"/>
        <v>977</v>
      </c>
      <c r="B992" s="16">
        <v>1.9929809746390674</v>
      </c>
      <c r="C992" s="16">
        <v>3.9761041635792935</v>
      </c>
      <c r="D992" s="16">
        <v>3.8788352121437129</v>
      </c>
      <c r="E992" s="16">
        <v>1.1524581871308328</v>
      </c>
      <c r="F992" s="16">
        <v>11.892658024691627</v>
      </c>
      <c r="H992" s="17">
        <v>3.9761041635792935</v>
      </c>
      <c r="I992" s="16">
        <v>9.0073975628538392</v>
      </c>
      <c r="J992" s="16"/>
      <c r="K992" s="16">
        <v>15.868762188270921</v>
      </c>
      <c r="L992" s="19"/>
      <c r="N992" s="16">
        <v>15.868762188270921</v>
      </c>
      <c r="O992" s="19">
        <v>0.45</v>
      </c>
      <c r="R992" s="20">
        <v>18.236356522189453</v>
      </c>
      <c r="S992" s="21">
        <v>0.97599999999999998</v>
      </c>
    </row>
    <row r="993" spans="1:19" x14ac:dyDescent="0.2">
      <c r="A993" s="11">
        <f t="shared" si="15"/>
        <v>978</v>
      </c>
      <c r="B993" s="16">
        <v>1.9353508428612258</v>
      </c>
      <c r="C993" s="16">
        <v>3.8069506546016783</v>
      </c>
      <c r="D993" s="16">
        <v>4.1711975298803736</v>
      </c>
      <c r="E993" s="16">
        <v>1.4829290755878901</v>
      </c>
      <c r="F993" s="16">
        <v>11.270128228090471</v>
      </c>
      <c r="H993" s="17">
        <v>3.8069506546016783</v>
      </c>
      <c r="I993" s="16">
        <v>9.461077260069942</v>
      </c>
      <c r="J993" s="16"/>
      <c r="K993" s="16">
        <v>15.077078882692149</v>
      </c>
      <c r="L993" s="19"/>
      <c r="N993" s="16">
        <v>15.077078882692149</v>
      </c>
      <c r="O993" s="19">
        <v>0.19600000000000001</v>
      </c>
      <c r="R993" s="20">
        <v>18.251322257507127</v>
      </c>
      <c r="S993" s="21">
        <v>0.97699999999999998</v>
      </c>
    </row>
    <row r="994" spans="1:19" x14ac:dyDescent="0.2">
      <c r="A994" s="11">
        <f t="shared" si="15"/>
        <v>979</v>
      </c>
      <c r="B994" s="16">
        <v>1.9082046997500584</v>
      </c>
      <c r="C994" s="16">
        <v>4.2498632056813221</v>
      </c>
      <c r="D994" s="16">
        <v>4.2356424267873081</v>
      </c>
      <c r="E994" s="16">
        <v>0.84833644612081116</v>
      </c>
      <c r="F994" s="16">
        <v>11.437011410918785</v>
      </c>
      <c r="H994" s="17">
        <v>4.2498632056813221</v>
      </c>
      <c r="I994" s="16">
        <v>9.3338420785894414</v>
      </c>
      <c r="J994" s="16"/>
      <c r="K994" s="16">
        <v>15.686874616600107</v>
      </c>
      <c r="L994" s="19"/>
      <c r="N994" s="16">
        <v>15.686874616600107</v>
      </c>
      <c r="O994" s="19">
        <v>0.38100000000000001</v>
      </c>
      <c r="R994" s="20">
        <v>18.253209459013306</v>
      </c>
      <c r="S994" s="21">
        <v>0.97799999999999998</v>
      </c>
    </row>
    <row r="995" spans="1:19" x14ac:dyDescent="0.2">
      <c r="A995" s="11">
        <f t="shared" si="15"/>
        <v>980</v>
      </c>
      <c r="B995" s="16">
        <v>1.6339147401158698</v>
      </c>
      <c r="C995" s="16">
        <v>2.8115268934052438</v>
      </c>
      <c r="D995" s="16">
        <v>3.7371050162655592</v>
      </c>
      <c r="E995" s="16">
        <v>0.91807983644775959</v>
      </c>
      <c r="F995" s="16">
        <v>14.33638274949044</v>
      </c>
      <c r="H995" s="17">
        <v>2.8115268934052438</v>
      </c>
      <c r="I995" s="16">
        <v>7.4667117461185626</v>
      </c>
      <c r="J995" s="16"/>
      <c r="K995" s="16">
        <v>17.147909642895684</v>
      </c>
      <c r="L995" s="19"/>
      <c r="N995" s="16">
        <v>17.147909642895684</v>
      </c>
      <c r="O995" s="19">
        <v>0.84799999999999998</v>
      </c>
      <c r="R995" s="20">
        <v>18.262727321067359</v>
      </c>
      <c r="S995" s="21">
        <v>0.97899999999999998</v>
      </c>
    </row>
    <row r="996" spans="1:19" x14ac:dyDescent="0.2">
      <c r="A996" s="11">
        <f t="shared" si="15"/>
        <v>981</v>
      </c>
      <c r="B996" s="16">
        <v>1.7159022768755676</v>
      </c>
      <c r="C996" s="16">
        <v>3.5875032254843973</v>
      </c>
      <c r="D996" s="16">
        <v>4.0229783593113098</v>
      </c>
      <c r="E996" s="16">
        <v>0.89879937083969708</v>
      </c>
      <c r="F996" s="16">
        <v>10.265830072341487</v>
      </c>
      <c r="H996" s="17">
        <v>3.5875032254843973</v>
      </c>
      <c r="I996" s="16">
        <v>8.5092809556354041</v>
      </c>
      <c r="J996" s="16"/>
      <c r="K996" s="16">
        <v>13.853333297825884</v>
      </c>
      <c r="L996" s="19"/>
      <c r="N996" s="16">
        <v>13.853333297825884</v>
      </c>
      <c r="O996" s="19">
        <v>2.3E-2</v>
      </c>
      <c r="R996" s="20">
        <v>18.294750629516784</v>
      </c>
      <c r="S996" s="21">
        <v>0.98</v>
      </c>
    </row>
    <row r="997" spans="1:19" x14ac:dyDescent="0.2">
      <c r="A997" s="11">
        <f t="shared" si="15"/>
        <v>982</v>
      </c>
      <c r="B997" s="16">
        <v>2.2838277168848435</v>
      </c>
      <c r="C997" s="16">
        <v>3.7043641997152008</v>
      </c>
      <c r="D997" s="16">
        <v>3.9024903194140279</v>
      </c>
      <c r="E997" s="16">
        <v>1.0294454587219661</v>
      </c>
      <c r="F997" s="16">
        <v>11.92768380252528</v>
      </c>
      <c r="H997" s="17">
        <v>3.7043641997152008</v>
      </c>
      <c r="I997" s="16">
        <v>8.6362999778511949</v>
      </c>
      <c r="J997" s="16"/>
      <c r="K997" s="16">
        <v>15.632048002240481</v>
      </c>
      <c r="L997" s="19"/>
      <c r="N997" s="16">
        <v>15.632048002240481</v>
      </c>
      <c r="O997" s="19">
        <v>0.36099999999999999</v>
      </c>
      <c r="R997" s="20">
        <v>18.29558963837917</v>
      </c>
      <c r="S997" s="21">
        <v>0.98099999999999998</v>
      </c>
    </row>
    <row r="998" spans="1:19" x14ac:dyDescent="0.2">
      <c r="A998" s="11">
        <f t="shared" si="15"/>
        <v>983</v>
      </c>
      <c r="B998" s="16">
        <v>1.7532950146705844</v>
      </c>
      <c r="C998" s="16">
        <v>4.7191761142166797</v>
      </c>
      <c r="D998" s="16">
        <v>3.8816365546190355</v>
      </c>
      <c r="E998" s="16">
        <v>1.1126193710661028</v>
      </c>
      <c r="F998" s="16">
        <v>13.328089638263918</v>
      </c>
      <c r="H998" s="17">
        <v>4.7191761142166797</v>
      </c>
      <c r="I998" s="16">
        <v>9.7134320399018179</v>
      </c>
      <c r="J998" s="16"/>
      <c r="K998" s="16">
        <v>18.047265752480598</v>
      </c>
      <c r="L998" s="19"/>
      <c r="N998" s="16">
        <v>18.047265752480598</v>
      </c>
      <c r="O998" s="19">
        <v>0.96599999999999997</v>
      </c>
      <c r="R998" s="20">
        <v>18.303040673723444</v>
      </c>
      <c r="S998" s="21">
        <v>0.98199999999999998</v>
      </c>
    </row>
    <row r="999" spans="1:19" x14ac:dyDescent="0.2">
      <c r="A999" s="11">
        <f t="shared" si="15"/>
        <v>984</v>
      </c>
      <c r="B999" s="16">
        <v>2.5635354227706557</v>
      </c>
      <c r="C999" s="16">
        <v>4.826200903247809</v>
      </c>
      <c r="D999" s="16">
        <v>4.210503475727819</v>
      </c>
      <c r="E999" s="16">
        <v>0.46229745910386555</v>
      </c>
      <c r="F999" s="16">
        <v>12.407286506742821</v>
      </c>
      <c r="H999" s="17">
        <v>4.826200903247809</v>
      </c>
      <c r="I999" s="16">
        <v>9.4990018380794936</v>
      </c>
      <c r="J999" s="16"/>
      <c r="K999" s="16">
        <v>17.23348740999063</v>
      </c>
      <c r="L999" s="19"/>
      <c r="N999" s="16">
        <v>17.23348740999063</v>
      </c>
      <c r="O999" s="19">
        <v>0.86599999999999999</v>
      </c>
      <c r="R999" s="20">
        <v>18.304374220329919</v>
      </c>
      <c r="S999" s="21">
        <v>0.98299999999999998</v>
      </c>
    </row>
    <row r="1000" spans="1:19" x14ac:dyDescent="0.2">
      <c r="A1000" s="11">
        <f t="shared" si="15"/>
        <v>985</v>
      </c>
      <c r="B1000" s="16">
        <v>2.2835577106452547</v>
      </c>
      <c r="C1000" s="16">
        <v>4.4445837475941516</v>
      </c>
      <c r="D1000" s="16">
        <v>3.9312214152951128</v>
      </c>
      <c r="E1000" s="16">
        <v>0.86942791167621181</v>
      </c>
      <c r="F1000" s="16">
        <v>13.806738509912975</v>
      </c>
      <c r="H1000" s="17">
        <v>4.4445837475941516</v>
      </c>
      <c r="I1000" s="16">
        <v>9.2452330745654763</v>
      </c>
      <c r="J1000" s="16"/>
      <c r="K1000" s="16">
        <v>18.251322257507127</v>
      </c>
      <c r="L1000" s="19"/>
      <c r="N1000" s="16">
        <v>18.251322257507127</v>
      </c>
      <c r="O1000" s="19">
        <v>0.97699999999999998</v>
      </c>
      <c r="R1000" s="20">
        <v>18.339743332413491</v>
      </c>
      <c r="S1000" s="21">
        <v>0.98399999999999999</v>
      </c>
    </row>
    <row r="1001" spans="1:19" x14ac:dyDescent="0.2">
      <c r="A1001" s="11">
        <f t="shared" si="15"/>
        <v>986</v>
      </c>
      <c r="B1001" s="16">
        <v>2.0678903688822174</v>
      </c>
      <c r="C1001" s="16">
        <v>5.4973920769989491</v>
      </c>
      <c r="D1001" s="16">
        <v>3.8355752545649011</v>
      </c>
      <c r="E1001" s="16">
        <v>0.6746990018436918</v>
      </c>
      <c r="F1001" s="16">
        <v>11.189221853157505</v>
      </c>
      <c r="H1001" s="17">
        <v>5.4973920769989491</v>
      </c>
      <c r="I1001" s="16">
        <v>10.007666333407542</v>
      </c>
      <c r="J1001" s="16"/>
      <c r="K1001" s="16">
        <v>16.686613930156454</v>
      </c>
      <c r="L1001" s="19"/>
      <c r="N1001" s="16">
        <v>16.686613930156454</v>
      </c>
      <c r="O1001" s="19">
        <v>0.71699999999999997</v>
      </c>
      <c r="R1001" s="20">
        <v>18.382157617830671</v>
      </c>
      <c r="S1001" s="21">
        <v>0.98499999999999999</v>
      </c>
    </row>
    <row r="1002" spans="1:19" x14ac:dyDescent="0.2">
      <c r="A1002" s="11">
        <f t="shared" si="15"/>
        <v>987</v>
      </c>
      <c r="B1002" s="16">
        <v>1.7707300281035714</v>
      </c>
      <c r="C1002" s="16">
        <v>4.0627977669864777</v>
      </c>
      <c r="D1002" s="16">
        <v>3.9873123019824561</v>
      </c>
      <c r="E1002" s="16">
        <v>0.91553122799814446</v>
      </c>
      <c r="F1002" s="16">
        <v>12.340497763318126</v>
      </c>
      <c r="H1002" s="17">
        <v>4.0627977669864777</v>
      </c>
      <c r="I1002" s="16">
        <v>8.9656412969670782</v>
      </c>
      <c r="J1002" s="16"/>
      <c r="K1002" s="16">
        <v>16.403295530304604</v>
      </c>
      <c r="L1002" s="19"/>
      <c r="N1002" s="16">
        <v>16.403295530304604</v>
      </c>
      <c r="O1002" s="19">
        <v>0.63100000000000001</v>
      </c>
      <c r="R1002" s="20">
        <v>18.394464218014036</v>
      </c>
      <c r="S1002" s="21">
        <v>0.98599999999999999</v>
      </c>
    </row>
    <row r="1003" spans="1:19" x14ac:dyDescent="0.2">
      <c r="A1003" s="11">
        <f t="shared" si="15"/>
        <v>988</v>
      </c>
      <c r="B1003" s="16">
        <v>2.4725427515950287</v>
      </c>
      <c r="C1003" s="16">
        <v>4.0883738948687096</v>
      </c>
      <c r="D1003" s="16">
        <v>4.1985304174922931</v>
      </c>
      <c r="E1003" s="16">
        <v>1.0237329049923574</v>
      </c>
      <c r="F1003" s="16">
        <v>11.965070855978411</v>
      </c>
      <c r="H1003" s="17">
        <v>4.0883738948687096</v>
      </c>
      <c r="I1003" s="16">
        <v>9.31063721735336</v>
      </c>
      <c r="J1003" s="16"/>
      <c r="K1003" s="16">
        <v>16.05344475084712</v>
      </c>
      <c r="L1003" s="19"/>
      <c r="N1003" s="16">
        <v>16.05344475084712</v>
      </c>
      <c r="O1003" s="19">
        <v>0.51200000000000001</v>
      </c>
      <c r="R1003" s="20">
        <v>18.397393927822122</v>
      </c>
      <c r="S1003" s="21">
        <v>0.98699999999999999</v>
      </c>
    </row>
    <row r="1004" spans="1:19" x14ac:dyDescent="0.2">
      <c r="A1004" s="11">
        <f t="shared" si="15"/>
        <v>989</v>
      </c>
      <c r="B1004" s="16">
        <v>1.7036803733863053</v>
      </c>
      <c r="C1004" s="16">
        <v>3.3371545770060038</v>
      </c>
      <c r="D1004" s="16">
        <v>3.8916593207241021</v>
      </c>
      <c r="E1004" s="16">
        <v>1.4730327618744923</v>
      </c>
      <c r="F1004" s="16">
        <v>11.838539679331006</v>
      </c>
      <c r="H1004" s="17">
        <v>3.3371545770060038</v>
      </c>
      <c r="I1004" s="16">
        <v>8.7018466596045982</v>
      </c>
      <c r="J1004" s="16"/>
      <c r="K1004" s="16">
        <v>15.17569425633701</v>
      </c>
      <c r="L1004" s="19"/>
      <c r="N1004" s="16">
        <v>15.17569425633701</v>
      </c>
      <c r="O1004" s="19">
        <v>0.221</v>
      </c>
      <c r="R1004" s="20">
        <v>18.405097347946139</v>
      </c>
      <c r="S1004" s="21">
        <v>0.98799999999999999</v>
      </c>
    </row>
    <row r="1005" spans="1:19" x14ac:dyDescent="0.2">
      <c r="A1005" s="11">
        <f t="shared" si="15"/>
        <v>990</v>
      </c>
      <c r="B1005" s="16">
        <v>2.6228196980373468</v>
      </c>
      <c r="C1005" s="16">
        <v>4.082629867392825</v>
      </c>
      <c r="D1005" s="16">
        <v>3.8402814189830679</v>
      </c>
      <c r="E1005" s="16">
        <v>1.0351394462541066</v>
      </c>
      <c r="F1005" s="16">
        <v>11.899964677751996</v>
      </c>
      <c r="H1005" s="17">
        <v>4.082629867392825</v>
      </c>
      <c r="I1005" s="16">
        <v>8.9580507326299994</v>
      </c>
      <c r="J1005" s="16"/>
      <c r="K1005" s="16">
        <v>15.982594545144821</v>
      </c>
      <c r="L1005" s="19"/>
      <c r="N1005" s="16">
        <v>15.982594545144821</v>
      </c>
      <c r="O1005" s="19">
        <v>0.48499999999999999</v>
      </c>
      <c r="R1005" s="20">
        <v>18.416755933154491</v>
      </c>
      <c r="S1005" s="21">
        <v>0.98899999999999999</v>
      </c>
    </row>
    <row r="1006" spans="1:19" x14ac:dyDescent="0.2">
      <c r="A1006" s="11">
        <f t="shared" si="15"/>
        <v>991</v>
      </c>
      <c r="B1006" s="16">
        <v>0.88230377109721303</v>
      </c>
      <c r="C1006" s="16">
        <v>4.1861860710050678</v>
      </c>
      <c r="D1006" s="16">
        <v>3.7498260590873542</v>
      </c>
      <c r="E1006" s="16">
        <v>0.99950932192405162</v>
      </c>
      <c r="F1006" s="16">
        <v>12.750192157283891</v>
      </c>
      <c r="H1006" s="17">
        <v>4.1861860710050678</v>
      </c>
      <c r="I1006" s="16">
        <v>8.9355214520164736</v>
      </c>
      <c r="J1006" s="16"/>
      <c r="K1006" s="16">
        <v>16.936378228288959</v>
      </c>
      <c r="L1006" s="19"/>
      <c r="N1006" s="16">
        <v>16.936378228288959</v>
      </c>
      <c r="O1006" s="19">
        <v>0.78300000000000003</v>
      </c>
      <c r="R1006" s="20">
        <v>18.452788976370357</v>
      </c>
      <c r="S1006" s="21">
        <v>0.99</v>
      </c>
    </row>
    <row r="1007" spans="1:19" x14ac:dyDescent="0.2">
      <c r="A1007" s="11">
        <f t="shared" si="15"/>
        <v>992</v>
      </c>
      <c r="B1007" s="16">
        <v>2.332876197717269</v>
      </c>
      <c r="C1007" s="16">
        <v>4.2840977231244324</v>
      </c>
      <c r="D1007" s="16">
        <v>4.2896799555855978</v>
      </c>
      <c r="E1007" s="16">
        <v>0.61856012532734894</v>
      </c>
      <c r="F1007" s="16">
        <v>12.61125319916755</v>
      </c>
      <c r="H1007" s="17">
        <v>4.2840977231244324</v>
      </c>
      <c r="I1007" s="16">
        <v>9.1923378040373791</v>
      </c>
      <c r="J1007" s="16"/>
      <c r="K1007" s="16">
        <v>16.895350922291982</v>
      </c>
      <c r="L1007" s="19"/>
      <c r="N1007" s="16">
        <v>16.895350922291982</v>
      </c>
      <c r="O1007" s="19">
        <v>0.77500000000000002</v>
      </c>
      <c r="R1007" s="20">
        <v>18.610038336570142</v>
      </c>
      <c r="S1007" s="21">
        <v>0.99099999999999999</v>
      </c>
    </row>
    <row r="1008" spans="1:19" x14ac:dyDescent="0.2">
      <c r="A1008" s="11">
        <f t="shared" si="15"/>
        <v>993</v>
      </c>
      <c r="B1008" s="16">
        <v>1.1838194546289742</v>
      </c>
      <c r="C1008" s="16">
        <v>4.3594163899833802</v>
      </c>
      <c r="D1008" s="16">
        <v>4.3363263053870469</v>
      </c>
      <c r="E1008" s="16">
        <v>1.1211789185617818</v>
      </c>
      <c r="F1008" s="16">
        <v>10.806185885769082</v>
      </c>
      <c r="H1008" s="17">
        <v>4.3594163899833802</v>
      </c>
      <c r="I1008" s="16">
        <v>9.8169216139322089</v>
      </c>
      <c r="J1008" s="16"/>
      <c r="K1008" s="16">
        <v>15.165602275752462</v>
      </c>
      <c r="L1008" s="19"/>
      <c r="N1008" s="16">
        <v>15.165602275752462</v>
      </c>
      <c r="O1008" s="19">
        <v>0.217</v>
      </c>
      <c r="R1008" s="20">
        <v>18.683121920199483</v>
      </c>
      <c r="S1008" s="21">
        <v>0.99199999999999999</v>
      </c>
    </row>
    <row r="1009" spans="1:19" x14ac:dyDescent="0.2">
      <c r="A1009" s="11">
        <f t="shared" si="15"/>
        <v>994</v>
      </c>
      <c r="B1009" s="16">
        <v>2.1605121724423952</v>
      </c>
      <c r="C1009" s="16">
        <v>3.5318034962110687</v>
      </c>
      <c r="D1009" s="16">
        <v>4.1654910213346739</v>
      </c>
      <c r="E1009" s="16">
        <v>1.461245878796035</v>
      </c>
      <c r="F1009" s="16">
        <v>11.033045696705813</v>
      </c>
      <c r="H1009" s="17">
        <v>3.5318034962110687</v>
      </c>
      <c r="I1009" s="16">
        <v>9.1585403963417775</v>
      </c>
      <c r="J1009" s="16"/>
      <c r="K1009" s="16">
        <v>14.564849192916881</v>
      </c>
      <c r="L1009" s="19"/>
      <c r="N1009" s="16">
        <v>14.564849192916881</v>
      </c>
      <c r="O1009" s="19">
        <v>0.09</v>
      </c>
      <c r="R1009" s="20">
        <v>18.700767254282255</v>
      </c>
      <c r="S1009" s="21">
        <v>0.99299999999999999</v>
      </c>
    </row>
    <row r="1010" spans="1:19" x14ac:dyDescent="0.2">
      <c r="A1010" s="11">
        <f t="shared" si="15"/>
        <v>995</v>
      </c>
      <c r="B1010" s="16">
        <v>1.7535542206605896</v>
      </c>
      <c r="C1010" s="16">
        <v>4.186636839316634</v>
      </c>
      <c r="D1010" s="16">
        <v>3.5490191008684633</v>
      </c>
      <c r="E1010" s="16">
        <v>1.1092026602691476</v>
      </c>
      <c r="F1010" s="16">
        <v>13.141040684160544</v>
      </c>
      <c r="H1010" s="17">
        <v>4.186636839316634</v>
      </c>
      <c r="I1010" s="16">
        <v>8.8448586004542449</v>
      </c>
      <c r="J1010" s="16"/>
      <c r="K1010" s="16">
        <v>17.327677523477178</v>
      </c>
      <c r="L1010" s="19"/>
      <c r="N1010" s="16">
        <v>17.327677523477178</v>
      </c>
      <c r="O1010" s="19">
        <v>0.877</v>
      </c>
      <c r="R1010" s="20">
        <v>18.724543719523354</v>
      </c>
      <c r="S1010" s="21">
        <v>0.99399999999999999</v>
      </c>
    </row>
    <row r="1011" spans="1:19" x14ac:dyDescent="0.2">
      <c r="A1011" s="11">
        <f t="shared" si="15"/>
        <v>996</v>
      </c>
      <c r="B1011" s="16">
        <v>2.2658100584085332</v>
      </c>
      <c r="C1011" s="16">
        <v>4.0523243670613738</v>
      </c>
      <c r="D1011" s="16">
        <v>4.4000906651526748</v>
      </c>
      <c r="E1011" s="16">
        <v>0.83715906478209945</v>
      </c>
      <c r="F1011" s="16">
        <v>12.244178863795241</v>
      </c>
      <c r="H1011" s="17">
        <v>4.0523243670613738</v>
      </c>
      <c r="I1011" s="16">
        <v>9.289574096996148</v>
      </c>
      <c r="J1011" s="16"/>
      <c r="K1011" s="16">
        <v>16.296503230856615</v>
      </c>
      <c r="L1011" s="19"/>
      <c r="N1011" s="16">
        <v>16.296503230856615</v>
      </c>
      <c r="O1011" s="19">
        <v>0.59399999999999997</v>
      </c>
      <c r="R1011" s="20">
        <v>19.006169890795718</v>
      </c>
      <c r="S1011" s="21">
        <v>0.995</v>
      </c>
    </row>
    <row r="1012" spans="1:19" x14ac:dyDescent="0.2">
      <c r="A1012" s="11">
        <f t="shared" si="15"/>
        <v>997</v>
      </c>
      <c r="B1012" s="16">
        <v>3.113094185711816</v>
      </c>
      <c r="C1012" s="16">
        <v>4.3585751073842403</v>
      </c>
      <c r="D1012" s="16">
        <v>3.6917530511382211</v>
      </c>
      <c r="E1012" s="16">
        <v>0.96648430033019395</v>
      </c>
      <c r="F1012" s="16">
        <v>11.772260252939304</v>
      </c>
      <c r="H1012" s="17">
        <v>4.3585751073842403</v>
      </c>
      <c r="I1012" s="16">
        <v>9.0168124588526553</v>
      </c>
      <c r="J1012" s="16"/>
      <c r="K1012" s="16">
        <v>16.130835360323545</v>
      </c>
      <c r="L1012" s="19"/>
      <c r="N1012" s="16">
        <v>16.130835360323545</v>
      </c>
      <c r="O1012" s="19">
        <v>0.53700000000000003</v>
      </c>
      <c r="R1012" s="20">
        <v>19.023460521944799</v>
      </c>
      <c r="S1012" s="21">
        <v>0.996</v>
      </c>
    </row>
    <row r="1013" spans="1:19" x14ac:dyDescent="0.2">
      <c r="A1013" s="11">
        <f t="shared" si="15"/>
        <v>998</v>
      </c>
      <c r="B1013" s="16">
        <v>2.5397055247158278</v>
      </c>
      <c r="C1013" s="16">
        <v>3.1056756698526442</v>
      </c>
      <c r="D1013" s="16">
        <v>4.1623543362256896</v>
      </c>
      <c r="E1013" s="16">
        <v>0.94648373149175313</v>
      </c>
      <c r="F1013" s="16">
        <v>10.564226189046167</v>
      </c>
      <c r="H1013" s="17">
        <v>3.1056756698526442</v>
      </c>
      <c r="I1013" s="16">
        <v>8.214513737570087</v>
      </c>
      <c r="J1013" s="16"/>
      <c r="K1013" s="16">
        <v>13.669901858898811</v>
      </c>
      <c r="L1013" s="19"/>
      <c r="N1013" s="16">
        <v>13.669901858898811</v>
      </c>
      <c r="O1013" s="19">
        <v>1.6E-2</v>
      </c>
      <c r="R1013" s="20">
        <v>19.046475285373162</v>
      </c>
      <c r="S1013" s="21">
        <v>0.997</v>
      </c>
    </row>
    <row r="1014" spans="1:19" x14ac:dyDescent="0.2">
      <c r="A1014" s="11">
        <f t="shared" si="15"/>
        <v>999</v>
      </c>
      <c r="B1014" s="16">
        <v>2.0292965296466718</v>
      </c>
      <c r="C1014" s="16">
        <v>3.9997129407347529</v>
      </c>
      <c r="D1014" s="16">
        <v>3.6276014369414042</v>
      </c>
      <c r="E1014" s="16">
        <v>0.99306526001419115</v>
      </c>
      <c r="F1014" s="16">
        <v>11.615795331919799</v>
      </c>
      <c r="H1014" s="17">
        <v>3.9997129407347529</v>
      </c>
      <c r="I1014" s="16">
        <v>8.6203796376903483</v>
      </c>
      <c r="J1014" s="16"/>
      <c r="K1014" s="16">
        <v>15.615508272654552</v>
      </c>
      <c r="L1014" s="19"/>
      <c r="N1014" s="16">
        <v>15.615508272654552</v>
      </c>
      <c r="O1014" s="19">
        <v>0.35499999999999998</v>
      </c>
      <c r="R1014" s="20">
        <v>19.260626044720993</v>
      </c>
      <c r="S1014" s="21">
        <v>0.998</v>
      </c>
    </row>
    <row r="1015" spans="1:19" x14ac:dyDescent="0.2">
      <c r="A1015" s="11">
        <f t="shared" si="15"/>
        <v>1000</v>
      </c>
      <c r="B1015" s="16">
        <v>1.8785801835765596</v>
      </c>
      <c r="C1015" s="16">
        <v>4.0281471557173063</v>
      </c>
      <c r="D1015" s="16">
        <v>3.7508044259575399</v>
      </c>
      <c r="E1015" s="16">
        <v>1.1490934616867889</v>
      </c>
      <c r="F1015" s="16">
        <v>11.768569978186861</v>
      </c>
      <c r="H1015" s="17">
        <v>4.0281471557173063</v>
      </c>
      <c r="I1015" s="16">
        <v>8.9280450433616352</v>
      </c>
      <c r="J1015" s="16"/>
      <c r="K1015" s="16">
        <v>15.796717133904167</v>
      </c>
      <c r="L1015" s="19"/>
      <c r="N1015" s="16">
        <v>15.796717133904167</v>
      </c>
      <c r="O1015" s="19">
        <v>0.41699999999999998</v>
      </c>
      <c r="R1015" s="20">
        <v>19.536351869115606</v>
      </c>
      <c r="S1015" s="21">
        <v>1</v>
      </c>
    </row>
    <row r="1016" spans="1:19" x14ac:dyDescent="0.2">
      <c r="H1016" s="17"/>
      <c r="I1016" s="16"/>
      <c r="J1016" s="16"/>
      <c r="K1016" s="16"/>
      <c r="L1016" s="1"/>
      <c r="N1016" s="16"/>
      <c r="O1016" s="19"/>
      <c r="R1016" s="22"/>
      <c r="S1016" s="22"/>
    </row>
    <row r="1017" spans="1:19" x14ac:dyDescent="0.2">
      <c r="H1017" s="17"/>
      <c r="I1017" s="16"/>
      <c r="J1017" s="16"/>
      <c r="K1017" s="16"/>
      <c r="L1017" s="1"/>
      <c r="N1017" s="16"/>
      <c r="O1017" s="19"/>
    </row>
    <row r="1018" spans="1:19" x14ac:dyDescent="0.2">
      <c r="H1018" s="17"/>
      <c r="I1018" s="16"/>
      <c r="J1018" s="16"/>
      <c r="K1018" s="16"/>
      <c r="L1018" s="1"/>
      <c r="N1018" s="16"/>
      <c r="O1018" s="19"/>
    </row>
    <row r="1019" spans="1:19" x14ac:dyDescent="0.2">
      <c r="H1019" s="17"/>
      <c r="I1019" s="16"/>
      <c r="J1019" s="16"/>
      <c r="K1019" s="16"/>
      <c r="L1019" s="1"/>
      <c r="N1019" s="16"/>
      <c r="O1019" s="19"/>
    </row>
    <row r="1020" spans="1:19" x14ac:dyDescent="0.2">
      <c r="H1020" s="17"/>
      <c r="I1020" s="16"/>
      <c r="J1020" s="16"/>
      <c r="K1020" s="16"/>
      <c r="L1020" s="1"/>
      <c r="N1020" s="16"/>
      <c r="O1020" s="19"/>
    </row>
    <row r="1021" spans="1:19" x14ac:dyDescent="0.2">
      <c r="H1021" s="17"/>
      <c r="I1021" s="16"/>
      <c r="J1021" s="16"/>
      <c r="K1021" s="16"/>
      <c r="L1021" s="1"/>
      <c r="N1021" s="16"/>
      <c r="O1021" s="19"/>
    </row>
    <row r="1022" spans="1:19" x14ac:dyDescent="0.2">
      <c r="H1022" s="17"/>
      <c r="I1022" s="16"/>
      <c r="J1022" s="16"/>
      <c r="K1022" s="16"/>
      <c r="L1022" s="1"/>
      <c r="N1022" s="16"/>
      <c r="O1022" s="19"/>
    </row>
    <row r="1023" spans="1:19" x14ac:dyDescent="0.2">
      <c r="H1023" s="17"/>
      <c r="I1023" s="16"/>
      <c r="J1023" s="16"/>
      <c r="K1023" s="16"/>
      <c r="L1023" s="1"/>
      <c r="N1023" s="16"/>
      <c r="O1023" s="19"/>
    </row>
    <row r="1024" spans="1:19" x14ac:dyDescent="0.2">
      <c r="H1024" s="17"/>
      <c r="I1024" s="16"/>
      <c r="J1024" s="16"/>
      <c r="K1024" s="16"/>
      <c r="L1024" s="1"/>
      <c r="N1024" s="16"/>
      <c r="O1024" s="19"/>
    </row>
    <row r="1025" spans="8:15" x14ac:dyDescent="0.2">
      <c r="H1025" s="17"/>
      <c r="I1025" s="16"/>
      <c r="J1025" s="16"/>
      <c r="K1025" s="16"/>
      <c r="L1025" s="1"/>
      <c r="N1025" s="16"/>
      <c r="O1025" s="19"/>
    </row>
    <row r="1026" spans="8:15" x14ac:dyDescent="0.2">
      <c r="H1026" s="17"/>
      <c r="I1026" s="16"/>
      <c r="J1026" s="16"/>
      <c r="K1026" s="16"/>
      <c r="L1026" s="1"/>
      <c r="N1026" s="16"/>
      <c r="O1026" s="19"/>
    </row>
    <row r="1027" spans="8:15" x14ac:dyDescent="0.2">
      <c r="H1027" s="17"/>
      <c r="I1027" s="16"/>
      <c r="J1027" s="16"/>
      <c r="K1027" s="16"/>
      <c r="L1027" s="1"/>
      <c r="N1027" s="16"/>
      <c r="O1027" s="19"/>
    </row>
    <row r="1028" spans="8:15" x14ac:dyDescent="0.2">
      <c r="H1028" s="17"/>
      <c r="I1028" s="16"/>
      <c r="J1028" s="16"/>
      <c r="K1028" s="16"/>
      <c r="L1028" s="1"/>
      <c r="N1028" s="16"/>
      <c r="O1028" s="19"/>
    </row>
    <row r="1029" spans="8:15" x14ac:dyDescent="0.2">
      <c r="H1029" s="17"/>
      <c r="I1029" s="16"/>
      <c r="J1029" s="16"/>
      <c r="K1029" s="16"/>
      <c r="L1029" s="1"/>
      <c r="N1029" s="16"/>
      <c r="O1029" s="19"/>
    </row>
    <row r="1030" spans="8:15" x14ac:dyDescent="0.2">
      <c r="H1030" s="17"/>
      <c r="I1030" s="16"/>
      <c r="J1030" s="16"/>
      <c r="K1030" s="16"/>
      <c r="L1030" s="1"/>
      <c r="N1030" s="16"/>
      <c r="O1030" s="19"/>
    </row>
    <row r="1031" spans="8:15" x14ac:dyDescent="0.2">
      <c r="H1031" s="17"/>
      <c r="I1031" s="16"/>
      <c r="J1031" s="16"/>
      <c r="K1031" s="16"/>
      <c r="L1031" s="1"/>
      <c r="N1031" s="16"/>
      <c r="O1031" s="19"/>
    </row>
    <row r="1032" spans="8:15" x14ac:dyDescent="0.2">
      <c r="H1032" s="17"/>
      <c r="I1032" s="16"/>
      <c r="J1032" s="16"/>
      <c r="K1032" s="16"/>
      <c r="L1032" s="1"/>
      <c r="N1032" s="16"/>
      <c r="O1032" s="19"/>
    </row>
    <row r="1033" spans="8:15" x14ac:dyDescent="0.2">
      <c r="H1033" s="17"/>
      <c r="I1033" s="16"/>
      <c r="J1033" s="16"/>
      <c r="K1033" s="16"/>
      <c r="L1033" s="1"/>
      <c r="N1033" s="16"/>
      <c r="O1033" s="19"/>
    </row>
    <row r="1034" spans="8:15" x14ac:dyDescent="0.2">
      <c r="H1034" s="17"/>
      <c r="I1034" s="16"/>
      <c r="J1034" s="16"/>
      <c r="K1034" s="16"/>
      <c r="L1034" s="1"/>
      <c r="N1034" s="16"/>
      <c r="O1034" s="19"/>
    </row>
    <row r="1035" spans="8:15" x14ac:dyDescent="0.2">
      <c r="H1035" s="17"/>
      <c r="I1035" s="16"/>
      <c r="J1035" s="16"/>
      <c r="K1035" s="16"/>
      <c r="L1035" s="1"/>
      <c r="N1035" s="16"/>
      <c r="O1035" s="19"/>
    </row>
    <row r="1036" spans="8:15" x14ac:dyDescent="0.2">
      <c r="H1036" s="17"/>
      <c r="I1036" s="16"/>
      <c r="J1036" s="16"/>
      <c r="K1036" s="16"/>
      <c r="L1036" s="1"/>
      <c r="N1036" s="16"/>
      <c r="O1036" s="19"/>
    </row>
    <row r="1037" spans="8:15" x14ac:dyDescent="0.2">
      <c r="H1037" s="17"/>
      <c r="I1037" s="16"/>
      <c r="J1037" s="16"/>
      <c r="K1037" s="16"/>
      <c r="L1037" s="1"/>
      <c r="N1037" s="16"/>
      <c r="O1037" s="19"/>
    </row>
    <row r="1038" spans="8:15" x14ac:dyDescent="0.2">
      <c r="H1038" s="17"/>
      <c r="I1038" s="16"/>
      <c r="J1038" s="16"/>
      <c r="K1038" s="16"/>
      <c r="L1038" s="1"/>
      <c r="N1038" s="16"/>
      <c r="O1038" s="19"/>
    </row>
    <row r="1039" spans="8:15" x14ac:dyDescent="0.2">
      <c r="H1039" s="17"/>
      <c r="I1039" s="16"/>
      <c r="J1039" s="16"/>
      <c r="K1039" s="16"/>
      <c r="L1039" s="1"/>
      <c r="N1039" s="16"/>
      <c r="O1039" s="19"/>
    </row>
    <row r="1040" spans="8:15" x14ac:dyDescent="0.2">
      <c r="H1040" s="17"/>
      <c r="I1040" s="16"/>
      <c r="J1040" s="16"/>
      <c r="K1040" s="16"/>
      <c r="L1040" s="1"/>
      <c r="N1040" s="16"/>
      <c r="O1040" s="19"/>
    </row>
    <row r="1041" spans="8:15" x14ac:dyDescent="0.2">
      <c r="H1041" s="17"/>
      <c r="I1041" s="16"/>
      <c r="J1041" s="16"/>
      <c r="K1041" s="16"/>
      <c r="L1041" s="1"/>
      <c r="N1041" s="16"/>
      <c r="O1041" s="19"/>
    </row>
    <row r="1042" spans="8:15" x14ac:dyDescent="0.2">
      <c r="H1042" s="17"/>
      <c r="I1042" s="16"/>
      <c r="J1042" s="16"/>
      <c r="K1042" s="16"/>
      <c r="L1042" s="1"/>
      <c r="N1042" s="16"/>
      <c r="O1042" s="19"/>
    </row>
    <row r="1043" spans="8:15" x14ac:dyDescent="0.2">
      <c r="H1043" s="17"/>
      <c r="I1043" s="16"/>
      <c r="J1043" s="16"/>
      <c r="K1043" s="16"/>
      <c r="L1043" s="1"/>
      <c r="N1043" s="16"/>
      <c r="O1043" s="19"/>
    </row>
    <row r="1044" spans="8:15" x14ac:dyDescent="0.2">
      <c r="H1044" s="17"/>
      <c r="I1044" s="16"/>
      <c r="J1044" s="16"/>
      <c r="K1044" s="16"/>
      <c r="L1044" s="1"/>
      <c r="N1044" s="16"/>
      <c r="O1044" s="19"/>
    </row>
    <row r="1045" spans="8:15" x14ac:dyDescent="0.2">
      <c r="H1045" s="17"/>
      <c r="I1045" s="16"/>
      <c r="J1045" s="16"/>
      <c r="K1045" s="16"/>
      <c r="L1045" s="1"/>
      <c r="N1045" s="16"/>
      <c r="O1045" s="19"/>
    </row>
    <row r="1046" spans="8:15" x14ac:dyDescent="0.2">
      <c r="H1046" s="17"/>
      <c r="I1046" s="16"/>
      <c r="J1046" s="16"/>
      <c r="K1046" s="16"/>
      <c r="L1046" s="1"/>
      <c r="N1046" s="16"/>
      <c r="O1046" s="19"/>
    </row>
    <row r="1047" spans="8:15" x14ac:dyDescent="0.2">
      <c r="H1047" s="17"/>
      <c r="I1047" s="16"/>
      <c r="J1047" s="16"/>
      <c r="K1047" s="16"/>
      <c r="L1047" s="1"/>
      <c r="N1047" s="16"/>
      <c r="O1047" s="19"/>
    </row>
    <row r="1048" spans="8:15" x14ac:dyDescent="0.2">
      <c r="H1048" s="17"/>
      <c r="I1048" s="16"/>
      <c r="J1048" s="16"/>
      <c r="K1048" s="16"/>
      <c r="L1048" s="1"/>
      <c r="N1048" s="16"/>
      <c r="O1048" s="19"/>
    </row>
    <row r="1049" spans="8:15" x14ac:dyDescent="0.2">
      <c r="H1049" s="17"/>
      <c r="I1049" s="16"/>
      <c r="J1049" s="16"/>
      <c r="K1049" s="16"/>
      <c r="L1049" s="1"/>
      <c r="N1049" s="16"/>
      <c r="O1049" s="19"/>
    </row>
    <row r="1050" spans="8:15" x14ac:dyDescent="0.2">
      <c r="H1050" s="17"/>
      <c r="I1050" s="16"/>
      <c r="J1050" s="16"/>
      <c r="K1050" s="16"/>
      <c r="L1050" s="1"/>
      <c r="N1050" s="16"/>
      <c r="O1050" s="19"/>
    </row>
    <row r="1051" spans="8:15" x14ac:dyDescent="0.2">
      <c r="H1051" s="17"/>
      <c r="I1051" s="16"/>
      <c r="J1051" s="16"/>
      <c r="K1051" s="16"/>
      <c r="L1051" s="1"/>
      <c r="N1051" s="16"/>
      <c r="O1051" s="19"/>
    </row>
    <row r="1052" spans="8:15" x14ac:dyDescent="0.2">
      <c r="H1052" s="17"/>
      <c r="I1052" s="16"/>
      <c r="J1052" s="16"/>
      <c r="K1052" s="16"/>
      <c r="L1052" s="1"/>
      <c r="N1052" s="16"/>
      <c r="O1052" s="19"/>
    </row>
    <row r="1053" spans="8:15" x14ac:dyDescent="0.2">
      <c r="H1053" s="17"/>
      <c r="I1053" s="16"/>
      <c r="J1053" s="16"/>
      <c r="K1053" s="16"/>
      <c r="L1053" s="1"/>
      <c r="N1053" s="16"/>
      <c r="O1053" s="19"/>
    </row>
    <row r="1054" spans="8:15" x14ac:dyDescent="0.2">
      <c r="H1054" s="17"/>
      <c r="I1054" s="16"/>
      <c r="J1054" s="16"/>
      <c r="K1054" s="16"/>
      <c r="L1054" s="1"/>
      <c r="N1054" s="16"/>
      <c r="O1054" s="19"/>
    </row>
    <row r="1055" spans="8:15" x14ac:dyDescent="0.2">
      <c r="H1055" s="17"/>
      <c r="I1055" s="16"/>
      <c r="J1055" s="16"/>
      <c r="K1055" s="16"/>
      <c r="L1055" s="1"/>
      <c r="N1055" s="16"/>
      <c r="O1055" s="19"/>
    </row>
    <row r="1056" spans="8:15" x14ac:dyDescent="0.2">
      <c r="H1056" s="17"/>
      <c r="I1056" s="16"/>
      <c r="J1056" s="16"/>
      <c r="K1056" s="16"/>
      <c r="L1056" s="1"/>
      <c r="N1056" s="16"/>
      <c r="O1056" s="19"/>
    </row>
    <row r="1057" spans="8:15" x14ac:dyDescent="0.2">
      <c r="H1057" s="17"/>
      <c r="I1057" s="16"/>
      <c r="J1057" s="16"/>
      <c r="K1057" s="16"/>
      <c r="L1057" s="1"/>
      <c r="N1057" s="16"/>
      <c r="O1057" s="19"/>
    </row>
    <row r="1058" spans="8:15" x14ac:dyDescent="0.2">
      <c r="H1058" s="17"/>
      <c r="I1058" s="16"/>
      <c r="J1058" s="16"/>
      <c r="K1058" s="16"/>
      <c r="L1058" s="1"/>
      <c r="N1058" s="16"/>
      <c r="O1058" s="19"/>
    </row>
    <row r="1059" spans="8:15" x14ac:dyDescent="0.2">
      <c r="H1059" s="17"/>
      <c r="I1059" s="16"/>
      <c r="J1059" s="16"/>
      <c r="K1059" s="16"/>
      <c r="L1059" s="1"/>
      <c r="N1059" s="16"/>
      <c r="O1059" s="19"/>
    </row>
    <row r="1060" spans="8:15" x14ac:dyDescent="0.2">
      <c r="H1060" s="17"/>
      <c r="I1060" s="16"/>
      <c r="J1060" s="16"/>
      <c r="K1060" s="16"/>
      <c r="L1060" s="1"/>
      <c r="N1060" s="16"/>
      <c r="O1060" s="19"/>
    </row>
    <row r="1061" spans="8:15" x14ac:dyDescent="0.2">
      <c r="H1061" s="17"/>
      <c r="I1061" s="16"/>
      <c r="J1061" s="16"/>
      <c r="K1061" s="16"/>
      <c r="L1061" s="1"/>
      <c r="N1061" s="16"/>
      <c r="O1061" s="19"/>
    </row>
    <row r="1062" spans="8:15" x14ac:dyDescent="0.2">
      <c r="H1062" s="17"/>
      <c r="I1062" s="16"/>
      <c r="J1062" s="16"/>
      <c r="K1062" s="16"/>
      <c r="L1062" s="1"/>
      <c r="N1062" s="16"/>
      <c r="O1062" s="19"/>
    </row>
    <row r="1063" spans="8:15" x14ac:dyDescent="0.2">
      <c r="H1063" s="17"/>
      <c r="I1063" s="16"/>
      <c r="J1063" s="16"/>
      <c r="K1063" s="16"/>
      <c r="L1063" s="1"/>
      <c r="N1063" s="16"/>
      <c r="O1063" s="19"/>
    </row>
    <row r="1064" spans="8:15" x14ac:dyDescent="0.2">
      <c r="H1064" s="17"/>
      <c r="I1064" s="16"/>
      <c r="J1064" s="16"/>
      <c r="K1064" s="16"/>
      <c r="L1064" s="1"/>
      <c r="N1064" s="16"/>
      <c r="O1064" s="19"/>
    </row>
    <row r="1065" spans="8:15" x14ac:dyDescent="0.2">
      <c r="H1065" s="17"/>
      <c r="I1065" s="16"/>
      <c r="J1065" s="16"/>
      <c r="K1065" s="16"/>
      <c r="L1065" s="1"/>
      <c r="N1065" s="16"/>
      <c r="O1065" s="19"/>
    </row>
    <row r="1066" spans="8:15" x14ac:dyDescent="0.2">
      <c r="H1066" s="17"/>
      <c r="I1066" s="16"/>
      <c r="J1066" s="16"/>
      <c r="K1066" s="16"/>
      <c r="L1066" s="1"/>
      <c r="N1066" s="16"/>
      <c r="O1066" s="19"/>
    </row>
    <row r="1067" spans="8:15" x14ac:dyDescent="0.2">
      <c r="H1067" s="17"/>
      <c r="I1067" s="16"/>
      <c r="J1067" s="16"/>
      <c r="K1067" s="16"/>
      <c r="L1067" s="1"/>
      <c r="N1067" s="16"/>
      <c r="O1067" s="19"/>
    </row>
    <row r="1068" spans="8:15" x14ac:dyDescent="0.2">
      <c r="H1068" s="17"/>
      <c r="I1068" s="16"/>
      <c r="J1068" s="16"/>
      <c r="K1068" s="16"/>
      <c r="L1068" s="1"/>
      <c r="N1068" s="16"/>
      <c r="O1068" s="19"/>
    </row>
    <row r="1069" spans="8:15" x14ac:dyDescent="0.2">
      <c r="H1069" s="17"/>
      <c r="I1069" s="16"/>
      <c r="J1069" s="16"/>
      <c r="K1069" s="16"/>
      <c r="L1069" s="1"/>
      <c r="N1069" s="16"/>
      <c r="O1069" s="19"/>
    </row>
    <row r="1070" spans="8:15" x14ac:dyDescent="0.2">
      <c r="H1070" s="17"/>
      <c r="I1070" s="16"/>
      <c r="J1070" s="16"/>
      <c r="K1070" s="16"/>
      <c r="L1070" s="1"/>
      <c r="N1070" s="16"/>
      <c r="O1070" s="19"/>
    </row>
    <row r="1071" spans="8:15" x14ac:dyDescent="0.2">
      <c r="H1071" s="17"/>
      <c r="I1071" s="16"/>
      <c r="J1071" s="16"/>
      <c r="K1071" s="16"/>
      <c r="L1071" s="1"/>
      <c r="N1071" s="16"/>
      <c r="O1071" s="19"/>
    </row>
    <row r="1072" spans="8:15" x14ac:dyDescent="0.2">
      <c r="H1072" s="17"/>
      <c r="I1072" s="16"/>
      <c r="J1072" s="16"/>
      <c r="K1072" s="16"/>
      <c r="L1072" s="1"/>
      <c r="N1072" s="16"/>
      <c r="O1072" s="19"/>
    </row>
    <row r="1073" spans="8:15" x14ac:dyDescent="0.2">
      <c r="H1073" s="17"/>
      <c r="I1073" s="16"/>
      <c r="J1073" s="16"/>
      <c r="K1073" s="16"/>
      <c r="L1073" s="1"/>
      <c r="N1073" s="16"/>
      <c r="O1073" s="19"/>
    </row>
    <row r="1074" spans="8:15" x14ac:dyDescent="0.2">
      <c r="H1074" s="17"/>
      <c r="I1074" s="16"/>
      <c r="J1074" s="16"/>
      <c r="K1074" s="16"/>
      <c r="L1074" s="1"/>
      <c r="N1074" s="16"/>
      <c r="O1074" s="19"/>
    </row>
    <row r="1075" spans="8:15" x14ac:dyDescent="0.2">
      <c r="H1075" s="17"/>
      <c r="I1075" s="16"/>
      <c r="J1075" s="16"/>
      <c r="K1075" s="16"/>
      <c r="L1075" s="1"/>
      <c r="N1075" s="16"/>
      <c r="O1075" s="19"/>
    </row>
    <row r="1076" spans="8:15" x14ac:dyDescent="0.2">
      <c r="H1076" s="17"/>
      <c r="I1076" s="16"/>
      <c r="J1076" s="16"/>
      <c r="K1076" s="16"/>
      <c r="L1076" s="1"/>
      <c r="N1076" s="16"/>
      <c r="O1076" s="19"/>
    </row>
    <row r="1077" spans="8:15" x14ac:dyDescent="0.2">
      <c r="H1077" s="17"/>
      <c r="I1077" s="16"/>
      <c r="J1077" s="16"/>
      <c r="K1077" s="16"/>
      <c r="L1077" s="1"/>
      <c r="N1077" s="16"/>
      <c r="O1077" s="19"/>
    </row>
    <row r="1078" spans="8:15" x14ac:dyDescent="0.2">
      <c r="H1078" s="17"/>
      <c r="I1078" s="16"/>
      <c r="J1078" s="16"/>
      <c r="K1078" s="16"/>
      <c r="L1078" s="1"/>
      <c r="N1078" s="16"/>
      <c r="O1078" s="19"/>
    </row>
    <row r="1079" spans="8:15" x14ac:dyDescent="0.2">
      <c r="H1079" s="17"/>
      <c r="I1079" s="16"/>
      <c r="J1079" s="16"/>
      <c r="K1079" s="16"/>
      <c r="L1079" s="1"/>
      <c r="N1079" s="16"/>
      <c r="O1079" s="19"/>
    </row>
    <row r="1080" spans="8:15" x14ac:dyDescent="0.2">
      <c r="H1080" s="17"/>
      <c r="I1080" s="16"/>
      <c r="J1080" s="16"/>
      <c r="K1080" s="16"/>
      <c r="L1080" s="1"/>
      <c r="N1080" s="16"/>
      <c r="O1080" s="19"/>
    </row>
    <row r="1081" spans="8:15" x14ac:dyDescent="0.2">
      <c r="H1081" s="17"/>
      <c r="I1081" s="16"/>
      <c r="J1081" s="16"/>
      <c r="K1081" s="16"/>
      <c r="L1081" s="1"/>
      <c r="N1081" s="16"/>
      <c r="O1081" s="19"/>
    </row>
    <row r="1082" spans="8:15" x14ac:dyDescent="0.2">
      <c r="H1082" s="17"/>
      <c r="I1082" s="16"/>
      <c r="J1082" s="16"/>
      <c r="K1082" s="16"/>
      <c r="L1082" s="1"/>
      <c r="N1082" s="16"/>
      <c r="O1082" s="19"/>
    </row>
    <row r="1083" spans="8:15" x14ac:dyDescent="0.2">
      <c r="H1083" s="17"/>
      <c r="I1083" s="16"/>
      <c r="J1083" s="16"/>
      <c r="K1083" s="16"/>
      <c r="L1083" s="1"/>
      <c r="N1083" s="16"/>
      <c r="O1083" s="19"/>
    </row>
    <row r="1084" spans="8:15" x14ac:dyDescent="0.2">
      <c r="H1084" s="17"/>
      <c r="I1084" s="16"/>
      <c r="J1084" s="16"/>
      <c r="K1084" s="16"/>
      <c r="L1084" s="1"/>
      <c r="N1084" s="16"/>
      <c r="O1084" s="19"/>
    </row>
    <row r="1085" spans="8:15" x14ac:dyDescent="0.2">
      <c r="H1085" s="17"/>
      <c r="I1085" s="16"/>
      <c r="J1085" s="16"/>
      <c r="K1085" s="16"/>
      <c r="L1085" s="1"/>
      <c r="N1085" s="16"/>
      <c r="O1085" s="19"/>
    </row>
    <row r="1086" spans="8:15" x14ac:dyDescent="0.2">
      <c r="H1086" s="17"/>
      <c r="I1086" s="16"/>
      <c r="J1086" s="16"/>
      <c r="K1086" s="16"/>
      <c r="L1086" s="1"/>
      <c r="N1086" s="16"/>
      <c r="O1086" s="19"/>
    </row>
    <row r="1087" spans="8:15" x14ac:dyDescent="0.2">
      <c r="H1087" s="17"/>
      <c r="I1087" s="16"/>
      <c r="J1087" s="16"/>
      <c r="K1087" s="16"/>
      <c r="L1087" s="1"/>
      <c r="N1087" s="16"/>
      <c r="O1087" s="19"/>
    </row>
    <row r="1088" spans="8:15" x14ac:dyDescent="0.2">
      <c r="H1088" s="17"/>
      <c r="I1088" s="16"/>
      <c r="J1088" s="16"/>
      <c r="K1088" s="16"/>
      <c r="L1088" s="1"/>
      <c r="N1088" s="16"/>
      <c r="O1088" s="19"/>
    </row>
    <row r="1089" spans="8:15" x14ac:dyDescent="0.2">
      <c r="H1089" s="17"/>
      <c r="I1089" s="16"/>
      <c r="J1089" s="16"/>
      <c r="K1089" s="16"/>
      <c r="L1089" s="1"/>
      <c r="N1089" s="16"/>
      <c r="O1089" s="19"/>
    </row>
    <row r="1090" spans="8:15" x14ac:dyDescent="0.2">
      <c r="H1090" s="17"/>
      <c r="I1090" s="16"/>
      <c r="J1090" s="16"/>
      <c r="K1090" s="16"/>
      <c r="L1090" s="1"/>
      <c r="N1090" s="16"/>
      <c r="O1090" s="19"/>
    </row>
    <row r="1091" spans="8:15" x14ac:dyDescent="0.2">
      <c r="H1091" s="17"/>
      <c r="I1091" s="16"/>
      <c r="J1091" s="16"/>
      <c r="K1091" s="16"/>
      <c r="L1091" s="1"/>
      <c r="N1091" s="16"/>
      <c r="O1091" s="19"/>
    </row>
    <row r="1092" spans="8:15" x14ac:dyDescent="0.2">
      <c r="H1092" s="17"/>
      <c r="I1092" s="16"/>
      <c r="J1092" s="16"/>
      <c r="K1092" s="16"/>
      <c r="L1092" s="1"/>
      <c r="N1092" s="16"/>
      <c r="O1092" s="19"/>
    </row>
    <row r="1093" spans="8:15" x14ac:dyDescent="0.2">
      <c r="H1093" s="17"/>
      <c r="I1093" s="16"/>
      <c r="J1093" s="16"/>
      <c r="K1093" s="16"/>
      <c r="L1093" s="1"/>
      <c r="N1093" s="16"/>
      <c r="O1093" s="19"/>
    </row>
    <row r="1094" spans="8:15" x14ac:dyDescent="0.2">
      <c r="H1094" s="17"/>
      <c r="I1094" s="16"/>
      <c r="J1094" s="16"/>
      <c r="K1094" s="16"/>
      <c r="L1094" s="1"/>
      <c r="N1094" s="16"/>
      <c r="O1094" s="19"/>
    </row>
    <row r="1095" spans="8:15" x14ac:dyDescent="0.2">
      <c r="H1095" s="17"/>
      <c r="I1095" s="16"/>
      <c r="J1095" s="16"/>
      <c r="K1095" s="16"/>
      <c r="L1095" s="1"/>
      <c r="N1095" s="16"/>
      <c r="O1095" s="19"/>
    </row>
    <row r="1096" spans="8:15" x14ac:dyDescent="0.2">
      <c r="H1096" s="17"/>
      <c r="I1096" s="16"/>
      <c r="J1096" s="16"/>
      <c r="K1096" s="16"/>
      <c r="L1096" s="1"/>
      <c r="N1096" s="16"/>
      <c r="O1096" s="19"/>
    </row>
    <row r="1097" spans="8:15" x14ac:dyDescent="0.2">
      <c r="H1097" s="17"/>
      <c r="I1097" s="16"/>
      <c r="J1097" s="16"/>
      <c r="K1097" s="16"/>
      <c r="L1097" s="1"/>
      <c r="N1097" s="16"/>
      <c r="O1097" s="19"/>
    </row>
    <row r="1098" spans="8:15" x14ac:dyDescent="0.2">
      <c r="H1098" s="17"/>
      <c r="I1098" s="16"/>
      <c r="J1098" s="16"/>
      <c r="K1098" s="16"/>
      <c r="L1098" s="1"/>
      <c r="N1098" s="16"/>
      <c r="O1098" s="19"/>
    </row>
    <row r="1099" spans="8:15" x14ac:dyDescent="0.2">
      <c r="H1099" s="17"/>
      <c r="I1099" s="16"/>
      <c r="J1099" s="16"/>
      <c r="K1099" s="16"/>
      <c r="L1099" s="1"/>
      <c r="N1099" s="16"/>
      <c r="O1099" s="19"/>
    </row>
    <row r="1100" spans="8:15" x14ac:dyDescent="0.2">
      <c r="H1100" s="17"/>
      <c r="I1100" s="16"/>
      <c r="J1100" s="16"/>
      <c r="K1100" s="16"/>
      <c r="L1100" s="1"/>
      <c r="N1100" s="16"/>
      <c r="O1100" s="19"/>
    </row>
    <row r="1101" spans="8:15" x14ac:dyDescent="0.2">
      <c r="H1101" s="17"/>
      <c r="I1101" s="16"/>
      <c r="J1101" s="16"/>
      <c r="K1101" s="16"/>
      <c r="L1101" s="1"/>
      <c r="N1101" s="16"/>
      <c r="O1101" s="19"/>
    </row>
    <row r="1102" spans="8:15" x14ac:dyDescent="0.2">
      <c r="H1102" s="17"/>
      <c r="I1102" s="16"/>
      <c r="J1102" s="16"/>
      <c r="K1102" s="16"/>
      <c r="L1102" s="1"/>
      <c r="N1102" s="16"/>
      <c r="O1102" s="19"/>
    </row>
    <row r="1103" spans="8:15" x14ac:dyDescent="0.2">
      <c r="H1103" s="17"/>
      <c r="I1103" s="16"/>
      <c r="J1103" s="16"/>
      <c r="K1103" s="16"/>
      <c r="L1103" s="1"/>
      <c r="N1103" s="16"/>
      <c r="O1103" s="19"/>
    </row>
    <row r="1104" spans="8:15" x14ac:dyDescent="0.2">
      <c r="H1104" s="17"/>
      <c r="I1104" s="16"/>
      <c r="J1104" s="16"/>
      <c r="K1104" s="16"/>
      <c r="L1104" s="1"/>
      <c r="N1104" s="16"/>
      <c r="O1104" s="19"/>
    </row>
    <row r="1105" spans="8:15" x14ac:dyDescent="0.2">
      <c r="H1105" s="17"/>
      <c r="I1105" s="16"/>
      <c r="J1105" s="16"/>
      <c r="K1105" s="16"/>
      <c r="L1105" s="1"/>
      <c r="N1105" s="16"/>
      <c r="O1105" s="19"/>
    </row>
    <row r="1106" spans="8:15" x14ac:dyDescent="0.2">
      <c r="H1106" s="17"/>
      <c r="I1106" s="16"/>
      <c r="J1106" s="16"/>
      <c r="K1106" s="16"/>
      <c r="L1106" s="1"/>
      <c r="N1106" s="16"/>
      <c r="O1106" s="19"/>
    </row>
    <row r="1107" spans="8:15" x14ac:dyDescent="0.2">
      <c r="H1107" s="17"/>
      <c r="I1107" s="16"/>
      <c r="J1107" s="16"/>
      <c r="K1107" s="16"/>
      <c r="L1107" s="1"/>
      <c r="N1107" s="16"/>
      <c r="O1107" s="19"/>
    </row>
    <row r="1108" spans="8:15" x14ac:dyDescent="0.2">
      <c r="H1108" s="17"/>
      <c r="I1108" s="16"/>
      <c r="J1108" s="16"/>
      <c r="K1108" s="16"/>
      <c r="L1108" s="1"/>
      <c r="N1108" s="16"/>
      <c r="O1108" s="19"/>
    </row>
    <row r="1109" spans="8:15" x14ac:dyDescent="0.2">
      <c r="H1109" s="17"/>
      <c r="I1109" s="16"/>
      <c r="J1109" s="16"/>
      <c r="K1109" s="16"/>
      <c r="L1109" s="1"/>
      <c r="N1109" s="16"/>
      <c r="O1109" s="19"/>
    </row>
    <row r="1110" spans="8:15" x14ac:dyDescent="0.2">
      <c r="H1110" s="17"/>
      <c r="I1110" s="16"/>
      <c r="J1110" s="16"/>
      <c r="K1110" s="16"/>
      <c r="L1110" s="1"/>
      <c r="N1110" s="16"/>
      <c r="O1110" s="19"/>
    </row>
    <row r="1111" spans="8:15" x14ac:dyDescent="0.2">
      <c r="H1111" s="17"/>
      <c r="I1111" s="16"/>
      <c r="J1111" s="16"/>
      <c r="K1111" s="16"/>
      <c r="L1111" s="1"/>
      <c r="N1111" s="16"/>
      <c r="O1111" s="19"/>
    </row>
    <row r="1112" spans="8:15" x14ac:dyDescent="0.2">
      <c r="H1112" s="17"/>
      <c r="I1112" s="16"/>
      <c r="J1112" s="16"/>
      <c r="K1112" s="16"/>
      <c r="L1112" s="1"/>
      <c r="N1112" s="16"/>
      <c r="O1112" s="19"/>
    </row>
    <row r="1113" spans="8:15" x14ac:dyDescent="0.2">
      <c r="H1113" s="17"/>
      <c r="I1113" s="16"/>
      <c r="J1113" s="16"/>
      <c r="K1113" s="16"/>
      <c r="L1113" s="1"/>
      <c r="N1113" s="16"/>
      <c r="O1113" s="19"/>
    </row>
    <row r="1114" spans="8:15" x14ac:dyDescent="0.2">
      <c r="H1114" s="17"/>
      <c r="I1114" s="16"/>
      <c r="J1114" s="16"/>
      <c r="K1114" s="16"/>
      <c r="L1114" s="1"/>
      <c r="N1114" s="16"/>
      <c r="O1114" s="19"/>
    </row>
    <row r="1115" spans="8:15" x14ac:dyDescent="0.2">
      <c r="H1115" s="17"/>
      <c r="I1115" s="16"/>
      <c r="J1115" s="16"/>
      <c r="K1115" s="16"/>
      <c r="L1115" s="1"/>
      <c r="N1115" s="16"/>
      <c r="O1115" s="19"/>
    </row>
    <row r="1116" spans="8:15" x14ac:dyDescent="0.2">
      <c r="H1116" s="17"/>
      <c r="I1116" s="16"/>
      <c r="J1116" s="16"/>
      <c r="K1116" s="16"/>
      <c r="L1116" s="1"/>
      <c r="N1116" s="16"/>
      <c r="O1116" s="19"/>
    </row>
    <row r="1117" spans="8:15" x14ac:dyDescent="0.2">
      <c r="H1117" s="17"/>
      <c r="I1117" s="16"/>
      <c r="J1117" s="16"/>
      <c r="K1117" s="16"/>
      <c r="L1117" s="1"/>
      <c r="N1117" s="16"/>
      <c r="O1117" s="19"/>
    </row>
    <row r="1118" spans="8:15" x14ac:dyDescent="0.2">
      <c r="H1118" s="17"/>
      <c r="I1118" s="16"/>
      <c r="J1118" s="16"/>
      <c r="K1118" s="16"/>
      <c r="L1118" s="1"/>
      <c r="N1118" s="16"/>
      <c r="O1118" s="19"/>
    </row>
    <row r="1119" spans="8:15" x14ac:dyDescent="0.2">
      <c r="H1119" s="17"/>
      <c r="I1119" s="16"/>
      <c r="J1119" s="16"/>
      <c r="K1119" s="16"/>
      <c r="L1119" s="1"/>
      <c r="N1119" s="16"/>
      <c r="O1119" s="19"/>
    </row>
    <row r="1120" spans="8:15" x14ac:dyDescent="0.2">
      <c r="H1120" s="17"/>
      <c r="I1120" s="16"/>
      <c r="J1120" s="16"/>
      <c r="K1120" s="16"/>
      <c r="L1120" s="1"/>
      <c r="N1120" s="16"/>
      <c r="O1120" s="19"/>
    </row>
    <row r="1121" spans="8:15" x14ac:dyDescent="0.2">
      <c r="H1121" s="17"/>
      <c r="I1121" s="16"/>
      <c r="J1121" s="16"/>
      <c r="K1121" s="16"/>
      <c r="L1121" s="1"/>
      <c r="N1121" s="16"/>
      <c r="O1121" s="19"/>
    </row>
    <row r="1122" spans="8:15" x14ac:dyDescent="0.2">
      <c r="H1122" s="17"/>
      <c r="I1122" s="16"/>
      <c r="J1122" s="16"/>
      <c r="K1122" s="16"/>
      <c r="L1122" s="1"/>
      <c r="N1122" s="16"/>
      <c r="O1122" s="19"/>
    </row>
    <row r="1123" spans="8:15" x14ac:dyDescent="0.2">
      <c r="H1123" s="17"/>
      <c r="I1123" s="16"/>
      <c r="J1123" s="16"/>
      <c r="K1123" s="16"/>
      <c r="L1123" s="1"/>
      <c r="N1123" s="16"/>
      <c r="O1123" s="19"/>
    </row>
    <row r="1124" spans="8:15" x14ac:dyDescent="0.2">
      <c r="H1124" s="17"/>
      <c r="I1124" s="16"/>
      <c r="J1124" s="16"/>
      <c r="K1124" s="16"/>
      <c r="L1124" s="1"/>
      <c r="N1124" s="16"/>
      <c r="O1124" s="19"/>
    </row>
    <row r="1125" spans="8:15" x14ac:dyDescent="0.2">
      <c r="H1125" s="17"/>
      <c r="I1125" s="16"/>
      <c r="J1125" s="16"/>
      <c r="K1125" s="16"/>
      <c r="L1125" s="1"/>
      <c r="N1125" s="16"/>
      <c r="O1125" s="19"/>
    </row>
    <row r="1126" spans="8:15" x14ac:dyDescent="0.2">
      <c r="H1126" s="17"/>
      <c r="I1126" s="16"/>
      <c r="J1126" s="16"/>
      <c r="K1126" s="16"/>
      <c r="L1126" s="1"/>
      <c r="N1126" s="16"/>
      <c r="O1126" s="19"/>
    </row>
    <row r="1127" spans="8:15" x14ac:dyDescent="0.2">
      <c r="H1127" s="17"/>
      <c r="I1127" s="16"/>
      <c r="J1127" s="16"/>
      <c r="K1127" s="16"/>
      <c r="L1127" s="1"/>
      <c r="N1127" s="16"/>
      <c r="O1127" s="19"/>
    </row>
    <row r="1128" spans="8:15" x14ac:dyDescent="0.2">
      <c r="H1128" s="17"/>
      <c r="I1128" s="16"/>
      <c r="J1128" s="16"/>
      <c r="K1128" s="16"/>
      <c r="L1128" s="1"/>
      <c r="N1128" s="16"/>
      <c r="O1128" s="19"/>
    </row>
    <row r="1129" spans="8:15" x14ac:dyDescent="0.2">
      <c r="H1129" s="17"/>
      <c r="I1129" s="16"/>
      <c r="J1129" s="16"/>
      <c r="K1129" s="16"/>
      <c r="L1129" s="1"/>
      <c r="N1129" s="16"/>
      <c r="O1129" s="19"/>
    </row>
    <row r="1130" spans="8:15" x14ac:dyDescent="0.2">
      <c r="H1130" s="17"/>
      <c r="I1130" s="16"/>
      <c r="J1130" s="16"/>
      <c r="K1130" s="16"/>
      <c r="L1130" s="1"/>
      <c r="N1130" s="16"/>
      <c r="O1130" s="19"/>
    </row>
    <row r="1131" spans="8:15" x14ac:dyDescent="0.2">
      <c r="H1131" s="17"/>
      <c r="I1131" s="16"/>
      <c r="J1131" s="16"/>
      <c r="K1131" s="16"/>
      <c r="L1131" s="1"/>
      <c r="N1131" s="16"/>
      <c r="O1131" s="19"/>
    </row>
    <row r="1132" spans="8:15" x14ac:dyDescent="0.2">
      <c r="H1132" s="17"/>
      <c r="I1132" s="16"/>
      <c r="J1132" s="16"/>
      <c r="K1132" s="16"/>
      <c r="L1132" s="1"/>
      <c r="N1132" s="16"/>
      <c r="O1132" s="19"/>
    </row>
    <row r="1133" spans="8:15" x14ac:dyDescent="0.2">
      <c r="H1133" s="17"/>
      <c r="I1133" s="16"/>
      <c r="J1133" s="16"/>
      <c r="K1133" s="16"/>
      <c r="L1133" s="1"/>
      <c r="N1133" s="16"/>
      <c r="O1133" s="19"/>
    </row>
    <row r="1134" spans="8:15" x14ac:dyDescent="0.2">
      <c r="H1134" s="17"/>
      <c r="I1134" s="16"/>
      <c r="J1134" s="16"/>
      <c r="K1134" s="16"/>
      <c r="L1134" s="1"/>
      <c r="N1134" s="16"/>
      <c r="O1134" s="19"/>
    </row>
    <row r="1135" spans="8:15" x14ac:dyDescent="0.2">
      <c r="H1135" s="17"/>
      <c r="I1135" s="16"/>
      <c r="J1135" s="16"/>
      <c r="K1135" s="16"/>
      <c r="L1135" s="1"/>
      <c r="N1135" s="16"/>
      <c r="O1135" s="19"/>
    </row>
    <row r="1136" spans="8:15" x14ac:dyDescent="0.2">
      <c r="H1136" s="17"/>
      <c r="I1136" s="16"/>
      <c r="J1136" s="16"/>
      <c r="K1136" s="16"/>
      <c r="L1136" s="1"/>
      <c r="N1136" s="16"/>
      <c r="O1136" s="19"/>
    </row>
    <row r="1137" spans="8:15" x14ac:dyDescent="0.2">
      <c r="H1137" s="17"/>
      <c r="I1137" s="16"/>
      <c r="J1137" s="16"/>
      <c r="K1137" s="16"/>
      <c r="L1137" s="1"/>
      <c r="N1137" s="16"/>
      <c r="O1137" s="19"/>
    </row>
    <row r="1138" spans="8:15" x14ac:dyDescent="0.2">
      <c r="H1138" s="17"/>
      <c r="I1138" s="16"/>
      <c r="J1138" s="16"/>
      <c r="K1138" s="16"/>
      <c r="L1138" s="1"/>
      <c r="N1138" s="16"/>
      <c r="O1138" s="19"/>
    </row>
    <row r="1139" spans="8:15" x14ac:dyDescent="0.2">
      <c r="H1139" s="17"/>
      <c r="I1139" s="16"/>
      <c r="J1139" s="16"/>
      <c r="K1139" s="16"/>
      <c r="L1139" s="1"/>
      <c r="N1139" s="16"/>
      <c r="O1139" s="19"/>
    </row>
    <row r="1140" spans="8:15" x14ac:dyDescent="0.2">
      <c r="H1140" s="17"/>
      <c r="I1140" s="16"/>
      <c r="J1140" s="16"/>
      <c r="K1140" s="16"/>
      <c r="L1140" s="1"/>
      <c r="N1140" s="16"/>
      <c r="O1140" s="19"/>
    </row>
    <row r="1141" spans="8:15" x14ac:dyDescent="0.2">
      <c r="H1141" s="17"/>
      <c r="I1141" s="16"/>
      <c r="J1141" s="16"/>
      <c r="K1141" s="16"/>
      <c r="L1141" s="1"/>
      <c r="N1141" s="16"/>
      <c r="O1141" s="19"/>
    </row>
    <row r="1142" spans="8:15" x14ac:dyDescent="0.2">
      <c r="H1142" s="17"/>
      <c r="I1142" s="16"/>
      <c r="J1142" s="16"/>
      <c r="K1142" s="16"/>
      <c r="L1142" s="1"/>
      <c r="N1142" s="16"/>
      <c r="O1142" s="19"/>
    </row>
    <row r="1143" spans="8:15" x14ac:dyDescent="0.2">
      <c r="H1143" s="17"/>
      <c r="I1143" s="16"/>
      <c r="J1143" s="16"/>
      <c r="K1143" s="16"/>
      <c r="L1143" s="1"/>
      <c r="N1143" s="16"/>
      <c r="O1143" s="19"/>
    </row>
    <row r="1144" spans="8:15" x14ac:dyDescent="0.2">
      <c r="H1144" s="17"/>
      <c r="I1144" s="16"/>
      <c r="J1144" s="16"/>
      <c r="K1144" s="16"/>
      <c r="L1144" s="1"/>
      <c r="N1144" s="16"/>
      <c r="O1144" s="19"/>
    </row>
    <row r="1145" spans="8:15" x14ac:dyDescent="0.2">
      <c r="H1145" s="17"/>
      <c r="I1145" s="16"/>
      <c r="J1145" s="16"/>
      <c r="K1145" s="16"/>
      <c r="L1145" s="1"/>
      <c r="N1145" s="16"/>
      <c r="O1145" s="19"/>
    </row>
    <row r="1146" spans="8:15" x14ac:dyDescent="0.2">
      <c r="H1146" s="17"/>
      <c r="I1146" s="16"/>
      <c r="J1146" s="16"/>
      <c r="K1146" s="16"/>
      <c r="L1146" s="1"/>
      <c r="N1146" s="16"/>
      <c r="O1146" s="19"/>
    </row>
    <row r="1147" spans="8:15" x14ac:dyDescent="0.2">
      <c r="H1147" s="17"/>
      <c r="I1147" s="16"/>
      <c r="J1147" s="16"/>
      <c r="K1147" s="16"/>
      <c r="L1147" s="1"/>
      <c r="N1147" s="16"/>
      <c r="O1147" s="19"/>
    </row>
    <row r="1148" spans="8:15" x14ac:dyDescent="0.2">
      <c r="H1148" s="17"/>
      <c r="I1148" s="16"/>
      <c r="J1148" s="16"/>
      <c r="K1148" s="16"/>
      <c r="L1148" s="1"/>
      <c r="N1148" s="16"/>
      <c r="O1148" s="19"/>
    </row>
    <row r="1149" spans="8:15" x14ac:dyDescent="0.2">
      <c r="H1149" s="17"/>
      <c r="I1149" s="16"/>
      <c r="J1149" s="16"/>
      <c r="K1149" s="16"/>
      <c r="L1149" s="1"/>
      <c r="N1149" s="16"/>
      <c r="O1149" s="19"/>
    </row>
    <row r="1150" spans="8:15" x14ac:dyDescent="0.2">
      <c r="H1150" s="17"/>
      <c r="I1150" s="16"/>
      <c r="J1150" s="16"/>
      <c r="K1150" s="16"/>
      <c r="L1150" s="1"/>
      <c r="N1150" s="16"/>
      <c r="O1150" s="19"/>
    </row>
    <row r="1151" spans="8:15" x14ac:dyDescent="0.2">
      <c r="H1151" s="17"/>
      <c r="I1151" s="16"/>
      <c r="J1151" s="16"/>
      <c r="K1151" s="16"/>
      <c r="L1151" s="1"/>
      <c r="N1151" s="16"/>
      <c r="O1151" s="19"/>
    </row>
    <row r="1152" spans="8:15" x14ac:dyDescent="0.2">
      <c r="H1152" s="17"/>
      <c r="I1152" s="16"/>
      <c r="J1152" s="16"/>
      <c r="K1152" s="16"/>
      <c r="L1152" s="1"/>
      <c r="N1152" s="16"/>
      <c r="O1152" s="19"/>
    </row>
    <row r="1153" spans="8:15" x14ac:dyDescent="0.2">
      <c r="H1153" s="17"/>
      <c r="I1153" s="16"/>
      <c r="J1153" s="16"/>
      <c r="K1153" s="16"/>
      <c r="L1153" s="1"/>
      <c r="N1153" s="16"/>
      <c r="O1153" s="19"/>
    </row>
    <row r="1154" spans="8:15" x14ac:dyDescent="0.2">
      <c r="H1154" s="17"/>
      <c r="I1154" s="16"/>
      <c r="J1154" s="16"/>
      <c r="K1154" s="16"/>
      <c r="L1154" s="1"/>
      <c r="N1154" s="16"/>
      <c r="O1154" s="19"/>
    </row>
    <row r="1155" spans="8:15" x14ac:dyDescent="0.2">
      <c r="H1155" s="17"/>
      <c r="I1155" s="16"/>
      <c r="J1155" s="16"/>
      <c r="K1155" s="16"/>
      <c r="L1155" s="1"/>
      <c r="N1155" s="16"/>
      <c r="O1155" s="19"/>
    </row>
    <row r="1156" spans="8:15" x14ac:dyDescent="0.2">
      <c r="H1156" s="17"/>
      <c r="I1156" s="16"/>
      <c r="J1156" s="16"/>
      <c r="K1156" s="16"/>
      <c r="L1156" s="1"/>
      <c r="N1156" s="16"/>
      <c r="O1156" s="19"/>
    </row>
    <row r="1157" spans="8:15" x14ac:dyDescent="0.2">
      <c r="H1157" s="17"/>
      <c r="I1157" s="16"/>
      <c r="J1157" s="16"/>
      <c r="K1157" s="16"/>
      <c r="L1157" s="1"/>
      <c r="N1157" s="16"/>
      <c r="O1157" s="19"/>
    </row>
    <row r="1158" spans="8:15" x14ac:dyDescent="0.2">
      <c r="H1158" s="17"/>
      <c r="I1158" s="16"/>
      <c r="J1158" s="16"/>
      <c r="K1158" s="16"/>
      <c r="L1158" s="1"/>
      <c r="N1158" s="16"/>
      <c r="O1158" s="19"/>
    </row>
    <row r="1159" spans="8:15" x14ac:dyDescent="0.2">
      <c r="H1159" s="17"/>
      <c r="I1159" s="16"/>
      <c r="J1159" s="16"/>
      <c r="K1159" s="16"/>
      <c r="L1159" s="1"/>
      <c r="N1159" s="16"/>
      <c r="O1159" s="19"/>
    </row>
    <row r="1160" spans="8:15" x14ac:dyDescent="0.2">
      <c r="H1160" s="17"/>
      <c r="I1160" s="16"/>
      <c r="J1160" s="16"/>
      <c r="K1160" s="16"/>
      <c r="L1160" s="1"/>
      <c r="N1160" s="16"/>
      <c r="O1160" s="19"/>
    </row>
    <row r="1161" spans="8:15" x14ac:dyDescent="0.2">
      <c r="H1161" s="17"/>
      <c r="I1161" s="16"/>
      <c r="J1161" s="16"/>
      <c r="K1161" s="16"/>
      <c r="L1161" s="1"/>
      <c r="N1161" s="16"/>
      <c r="O1161" s="19"/>
    </row>
    <row r="1162" spans="8:15" x14ac:dyDescent="0.2">
      <c r="H1162" s="17"/>
      <c r="I1162" s="16"/>
      <c r="J1162" s="16"/>
      <c r="K1162" s="16"/>
      <c r="L1162" s="1"/>
      <c r="N1162" s="16"/>
      <c r="O1162" s="19"/>
    </row>
    <row r="1163" spans="8:15" x14ac:dyDescent="0.2">
      <c r="H1163" s="17"/>
      <c r="I1163" s="16"/>
      <c r="J1163" s="16"/>
      <c r="K1163" s="16"/>
      <c r="L1163" s="1"/>
      <c r="N1163" s="16"/>
      <c r="O1163" s="19"/>
    </row>
    <row r="1164" spans="8:15" x14ac:dyDescent="0.2">
      <c r="H1164" s="17"/>
      <c r="I1164" s="16"/>
      <c r="J1164" s="16"/>
      <c r="K1164" s="16"/>
      <c r="L1164" s="1"/>
      <c r="N1164" s="16"/>
      <c r="O1164" s="19"/>
    </row>
    <row r="1165" spans="8:15" x14ac:dyDescent="0.2">
      <c r="H1165" s="17"/>
      <c r="I1165" s="16"/>
      <c r="J1165" s="16"/>
      <c r="K1165" s="16"/>
      <c r="L1165" s="1"/>
      <c r="N1165" s="16"/>
      <c r="O1165" s="19"/>
    </row>
    <row r="1166" spans="8:15" x14ac:dyDescent="0.2">
      <c r="H1166" s="17"/>
      <c r="I1166" s="16"/>
      <c r="J1166" s="16"/>
      <c r="K1166" s="16"/>
      <c r="L1166" s="1"/>
      <c r="N1166" s="16"/>
      <c r="O1166" s="19"/>
    </row>
    <row r="1167" spans="8:15" x14ac:dyDescent="0.2">
      <c r="H1167" s="17"/>
      <c r="I1167" s="16"/>
      <c r="J1167" s="16"/>
      <c r="K1167" s="16"/>
      <c r="L1167" s="1"/>
      <c r="N1167" s="16"/>
      <c r="O1167" s="19"/>
    </row>
    <row r="1168" spans="8:15" x14ac:dyDescent="0.2">
      <c r="H1168" s="17"/>
      <c r="I1168" s="16"/>
      <c r="J1168" s="16"/>
      <c r="K1168" s="16"/>
      <c r="L1168" s="1"/>
      <c r="N1168" s="16"/>
      <c r="O1168" s="19"/>
    </row>
    <row r="1169" spans="8:15" x14ac:dyDescent="0.2">
      <c r="H1169" s="17"/>
      <c r="I1169" s="16"/>
      <c r="J1169" s="16"/>
      <c r="K1169" s="16"/>
      <c r="L1169" s="1"/>
      <c r="N1169" s="16"/>
      <c r="O1169" s="19"/>
    </row>
    <row r="1170" spans="8:15" x14ac:dyDescent="0.2">
      <c r="H1170" s="17"/>
      <c r="I1170" s="16"/>
      <c r="J1170" s="16"/>
      <c r="K1170" s="16"/>
      <c r="L1170" s="1"/>
      <c r="N1170" s="16"/>
      <c r="O1170" s="19"/>
    </row>
    <row r="1171" spans="8:15" x14ac:dyDescent="0.2">
      <c r="H1171" s="17"/>
      <c r="I1171" s="16"/>
      <c r="J1171" s="16"/>
      <c r="K1171" s="16"/>
      <c r="L1171" s="1"/>
      <c r="N1171" s="16"/>
      <c r="O1171" s="19"/>
    </row>
    <row r="1172" spans="8:15" x14ac:dyDescent="0.2">
      <c r="H1172" s="17"/>
      <c r="I1172" s="16"/>
      <c r="J1172" s="16"/>
      <c r="K1172" s="16"/>
      <c r="L1172" s="1"/>
      <c r="N1172" s="16"/>
      <c r="O1172" s="19"/>
    </row>
    <row r="1173" spans="8:15" x14ac:dyDescent="0.2">
      <c r="H1173" s="17"/>
      <c r="I1173" s="16"/>
      <c r="J1173" s="16"/>
      <c r="K1173" s="16"/>
      <c r="L1173" s="1"/>
      <c r="N1173" s="16"/>
      <c r="O1173" s="19"/>
    </row>
    <row r="1174" spans="8:15" x14ac:dyDescent="0.2">
      <c r="H1174" s="17"/>
      <c r="I1174" s="16"/>
      <c r="J1174" s="16"/>
      <c r="K1174" s="16"/>
      <c r="L1174" s="1"/>
      <c r="N1174" s="16"/>
      <c r="O1174" s="19"/>
    </row>
    <row r="1175" spans="8:15" x14ac:dyDescent="0.2">
      <c r="H1175" s="17"/>
      <c r="I1175" s="16"/>
      <c r="J1175" s="16"/>
      <c r="K1175" s="16"/>
      <c r="L1175" s="1"/>
      <c r="N1175" s="16"/>
      <c r="O1175" s="19"/>
    </row>
    <row r="1176" spans="8:15" x14ac:dyDescent="0.2">
      <c r="H1176" s="17"/>
      <c r="I1176" s="16"/>
      <c r="J1176" s="16"/>
      <c r="K1176" s="16"/>
      <c r="L1176" s="1"/>
      <c r="N1176" s="16"/>
      <c r="O1176" s="19"/>
    </row>
    <row r="1177" spans="8:15" x14ac:dyDescent="0.2">
      <c r="H1177" s="17"/>
      <c r="I1177" s="16"/>
      <c r="J1177" s="16"/>
      <c r="K1177" s="16"/>
      <c r="L1177" s="1"/>
      <c r="N1177" s="16"/>
      <c r="O1177" s="19"/>
    </row>
    <row r="1178" spans="8:15" x14ac:dyDescent="0.2">
      <c r="H1178" s="17"/>
      <c r="I1178" s="16"/>
      <c r="J1178" s="16"/>
      <c r="K1178" s="16"/>
      <c r="L1178" s="1"/>
      <c r="N1178" s="16"/>
      <c r="O1178" s="19"/>
    </row>
    <row r="1179" spans="8:15" x14ac:dyDescent="0.2">
      <c r="H1179" s="17"/>
      <c r="I1179" s="16"/>
      <c r="J1179" s="16"/>
      <c r="K1179" s="16"/>
      <c r="L1179" s="1"/>
      <c r="N1179" s="16"/>
      <c r="O1179" s="19"/>
    </row>
    <row r="1180" spans="8:15" x14ac:dyDescent="0.2">
      <c r="H1180" s="17"/>
      <c r="I1180" s="16"/>
      <c r="J1180" s="16"/>
      <c r="K1180" s="16"/>
      <c r="L1180" s="1"/>
      <c r="N1180" s="16"/>
      <c r="O1180" s="19"/>
    </row>
    <row r="1181" spans="8:15" x14ac:dyDescent="0.2">
      <c r="H1181" s="17"/>
      <c r="I1181" s="16"/>
      <c r="J1181" s="16"/>
      <c r="K1181" s="16"/>
      <c r="L1181" s="1"/>
      <c r="N1181" s="16"/>
      <c r="O1181" s="19"/>
    </row>
    <row r="1182" spans="8:15" x14ac:dyDescent="0.2">
      <c r="H1182" s="17"/>
      <c r="I1182" s="16"/>
      <c r="J1182" s="16"/>
      <c r="K1182" s="16"/>
      <c r="L1182" s="1"/>
      <c r="N1182" s="16"/>
      <c r="O1182" s="19"/>
    </row>
    <row r="1183" spans="8:15" x14ac:dyDescent="0.2">
      <c r="H1183" s="17"/>
      <c r="I1183" s="16"/>
      <c r="J1183" s="16"/>
      <c r="K1183" s="16"/>
      <c r="L1183" s="1"/>
      <c r="N1183" s="16"/>
      <c r="O1183" s="19"/>
    </row>
    <row r="1184" spans="8:15" x14ac:dyDescent="0.2">
      <c r="H1184" s="17"/>
      <c r="I1184" s="16"/>
      <c r="J1184" s="16"/>
      <c r="K1184" s="16"/>
      <c r="L1184" s="1"/>
      <c r="N1184" s="16"/>
      <c r="O1184" s="19"/>
    </row>
    <row r="1185" spans="8:15" x14ac:dyDescent="0.2">
      <c r="H1185" s="17"/>
      <c r="I1185" s="16"/>
      <c r="J1185" s="16"/>
      <c r="K1185" s="16"/>
      <c r="L1185" s="1"/>
      <c r="N1185" s="16"/>
      <c r="O1185" s="19"/>
    </row>
    <row r="1186" spans="8:15" x14ac:dyDescent="0.2">
      <c r="H1186" s="17"/>
      <c r="I1186" s="16"/>
      <c r="J1186" s="16"/>
      <c r="K1186" s="16"/>
      <c r="L1186" s="1"/>
      <c r="N1186" s="16"/>
      <c r="O1186" s="19"/>
    </row>
    <row r="1187" spans="8:15" x14ac:dyDescent="0.2">
      <c r="H1187" s="17"/>
      <c r="I1187" s="16"/>
      <c r="J1187" s="16"/>
      <c r="K1187" s="16"/>
      <c r="L1187" s="1"/>
      <c r="N1187" s="16"/>
      <c r="O1187" s="19"/>
    </row>
    <row r="1188" spans="8:15" x14ac:dyDescent="0.2">
      <c r="H1188" s="17"/>
      <c r="I1188" s="16"/>
      <c r="J1188" s="16"/>
      <c r="K1188" s="16"/>
      <c r="L1188" s="1"/>
      <c r="N1188" s="16"/>
      <c r="O1188" s="19"/>
    </row>
    <row r="1189" spans="8:15" x14ac:dyDescent="0.2">
      <c r="H1189" s="17"/>
      <c r="I1189" s="16"/>
      <c r="J1189" s="16"/>
      <c r="K1189" s="16"/>
      <c r="L1189" s="1"/>
      <c r="N1189" s="16"/>
      <c r="O1189" s="19"/>
    </row>
    <row r="1190" spans="8:15" x14ac:dyDescent="0.2">
      <c r="H1190" s="17"/>
      <c r="I1190" s="16"/>
      <c r="J1190" s="16"/>
      <c r="K1190" s="16"/>
      <c r="L1190" s="1"/>
      <c r="N1190" s="16"/>
      <c r="O1190" s="19"/>
    </row>
    <row r="1191" spans="8:15" x14ac:dyDescent="0.2">
      <c r="H1191" s="17"/>
      <c r="I1191" s="16"/>
      <c r="J1191" s="16"/>
      <c r="K1191" s="16"/>
      <c r="L1191" s="1"/>
      <c r="N1191" s="16"/>
      <c r="O1191" s="19"/>
    </row>
    <row r="1192" spans="8:15" x14ac:dyDescent="0.2">
      <c r="H1192" s="17"/>
      <c r="I1192" s="16"/>
      <c r="J1192" s="16"/>
      <c r="K1192" s="16"/>
      <c r="L1192" s="1"/>
      <c r="N1192" s="16"/>
      <c r="O1192" s="19"/>
    </row>
    <row r="1193" spans="8:15" x14ac:dyDescent="0.2">
      <c r="H1193" s="17"/>
      <c r="I1193" s="16"/>
      <c r="J1193" s="16"/>
      <c r="K1193" s="16"/>
      <c r="L1193" s="1"/>
      <c r="N1193" s="16"/>
      <c r="O1193" s="19"/>
    </row>
    <row r="1194" spans="8:15" x14ac:dyDescent="0.2">
      <c r="H1194" s="17"/>
      <c r="I1194" s="16"/>
      <c r="J1194" s="16"/>
      <c r="K1194" s="16"/>
      <c r="L1194" s="1"/>
      <c r="N1194" s="16"/>
      <c r="O1194" s="19"/>
    </row>
    <row r="1195" spans="8:15" x14ac:dyDescent="0.2">
      <c r="H1195" s="17"/>
      <c r="I1195" s="16"/>
      <c r="J1195" s="16"/>
      <c r="K1195" s="16"/>
      <c r="L1195" s="1"/>
      <c r="N1195" s="16"/>
      <c r="O1195" s="19"/>
    </row>
    <row r="1196" spans="8:15" x14ac:dyDescent="0.2">
      <c r="H1196" s="17"/>
      <c r="I1196" s="16"/>
      <c r="J1196" s="16"/>
      <c r="K1196" s="16"/>
      <c r="L1196" s="1"/>
      <c r="N1196" s="16"/>
      <c r="O1196" s="19"/>
    </row>
    <row r="1197" spans="8:15" x14ac:dyDescent="0.2">
      <c r="H1197" s="17"/>
      <c r="I1197" s="16"/>
      <c r="J1197" s="16"/>
      <c r="K1197" s="16"/>
      <c r="L1197" s="1"/>
      <c r="N1197" s="16"/>
      <c r="O1197" s="19"/>
    </row>
    <row r="1198" spans="8:15" x14ac:dyDescent="0.2">
      <c r="H1198" s="17"/>
      <c r="I1198" s="16"/>
      <c r="J1198" s="16"/>
      <c r="K1198" s="16"/>
      <c r="L1198" s="1"/>
      <c r="N1198" s="16"/>
      <c r="O1198" s="19"/>
    </row>
    <row r="1199" spans="8:15" x14ac:dyDescent="0.2">
      <c r="H1199" s="17"/>
      <c r="I1199" s="16"/>
      <c r="J1199" s="16"/>
      <c r="K1199" s="16"/>
      <c r="L1199" s="1"/>
      <c r="N1199" s="16"/>
      <c r="O1199" s="19"/>
    </row>
    <row r="1200" spans="8:15" x14ac:dyDescent="0.2">
      <c r="H1200" s="17"/>
      <c r="I1200" s="16"/>
      <c r="J1200" s="16"/>
      <c r="K1200" s="16"/>
      <c r="L1200" s="1"/>
      <c r="N1200" s="16"/>
      <c r="O1200" s="19"/>
    </row>
    <row r="1201" spans="8:15" x14ac:dyDescent="0.2">
      <c r="H1201" s="17"/>
      <c r="I1201" s="16"/>
      <c r="J1201" s="16"/>
      <c r="K1201" s="16"/>
      <c r="L1201" s="1"/>
      <c r="N1201" s="16"/>
      <c r="O1201" s="19"/>
    </row>
    <row r="1202" spans="8:15" x14ac:dyDescent="0.2">
      <c r="H1202" s="17"/>
      <c r="I1202" s="16"/>
      <c r="J1202" s="16"/>
      <c r="K1202" s="16"/>
      <c r="L1202" s="1"/>
      <c r="N1202" s="16"/>
      <c r="O1202" s="19"/>
    </row>
    <row r="1203" spans="8:15" x14ac:dyDescent="0.2">
      <c r="H1203" s="17"/>
      <c r="I1203" s="16"/>
      <c r="J1203" s="16"/>
      <c r="K1203" s="16"/>
      <c r="L1203" s="1"/>
      <c r="N1203" s="16"/>
      <c r="O1203" s="19"/>
    </row>
    <row r="1204" spans="8:15" x14ac:dyDescent="0.2">
      <c r="H1204" s="17"/>
      <c r="I1204" s="16"/>
      <c r="J1204" s="16"/>
      <c r="K1204" s="16"/>
      <c r="L1204" s="1"/>
      <c r="N1204" s="16"/>
      <c r="O1204" s="19"/>
    </row>
    <row r="1205" spans="8:15" x14ac:dyDescent="0.2">
      <c r="H1205" s="17"/>
      <c r="I1205" s="16"/>
      <c r="J1205" s="16"/>
      <c r="K1205" s="16"/>
      <c r="L1205" s="1"/>
      <c r="N1205" s="16"/>
      <c r="O1205" s="19"/>
    </row>
    <row r="1206" spans="8:15" x14ac:dyDescent="0.2">
      <c r="H1206" s="17"/>
      <c r="I1206" s="16"/>
      <c r="J1206" s="16"/>
      <c r="K1206" s="16"/>
      <c r="L1206" s="1"/>
      <c r="N1206" s="16"/>
      <c r="O1206" s="19"/>
    </row>
    <row r="1207" spans="8:15" x14ac:dyDescent="0.2">
      <c r="H1207" s="17"/>
      <c r="I1207" s="16"/>
      <c r="J1207" s="16"/>
      <c r="K1207" s="16"/>
      <c r="L1207" s="1"/>
      <c r="N1207" s="16"/>
      <c r="O1207" s="19"/>
    </row>
    <row r="1208" spans="8:15" x14ac:dyDescent="0.2">
      <c r="H1208" s="17"/>
      <c r="I1208" s="16"/>
      <c r="J1208" s="16"/>
      <c r="K1208" s="16"/>
      <c r="L1208" s="1"/>
      <c r="N1208" s="16"/>
      <c r="O1208" s="19"/>
    </row>
    <row r="1209" spans="8:15" x14ac:dyDescent="0.2">
      <c r="H1209" s="17"/>
      <c r="I1209" s="16"/>
      <c r="J1209" s="16"/>
      <c r="K1209" s="16"/>
      <c r="L1209" s="1"/>
      <c r="N1209" s="16"/>
      <c r="O1209" s="19"/>
    </row>
    <row r="1210" spans="8:15" x14ac:dyDescent="0.2">
      <c r="H1210" s="17"/>
      <c r="I1210" s="16"/>
      <c r="J1210" s="16"/>
      <c r="K1210" s="16"/>
      <c r="L1210" s="1"/>
      <c r="N1210" s="16"/>
      <c r="O1210" s="19"/>
    </row>
    <row r="1211" spans="8:15" x14ac:dyDescent="0.2">
      <c r="H1211" s="17"/>
      <c r="I1211" s="16"/>
      <c r="J1211" s="16"/>
      <c r="K1211" s="16"/>
      <c r="L1211" s="1"/>
      <c r="N1211" s="16"/>
      <c r="O1211" s="19"/>
    </row>
    <row r="1212" spans="8:15" x14ac:dyDescent="0.2">
      <c r="H1212" s="17"/>
      <c r="I1212" s="16"/>
      <c r="J1212" s="16"/>
      <c r="K1212" s="16"/>
      <c r="L1212" s="1"/>
      <c r="N1212" s="16"/>
      <c r="O1212" s="19"/>
    </row>
    <row r="1213" spans="8:15" x14ac:dyDescent="0.2">
      <c r="H1213" s="17"/>
      <c r="I1213" s="16"/>
      <c r="J1213" s="16"/>
      <c r="K1213" s="16"/>
      <c r="L1213" s="1"/>
      <c r="N1213" s="16"/>
      <c r="O1213" s="19"/>
    </row>
    <row r="1214" spans="8:15" x14ac:dyDescent="0.2">
      <c r="H1214" s="17"/>
      <c r="I1214" s="16"/>
      <c r="J1214" s="16"/>
      <c r="K1214" s="16"/>
      <c r="L1214" s="1"/>
      <c r="N1214" s="16"/>
      <c r="O1214" s="19"/>
    </row>
    <row r="1215" spans="8:15" x14ac:dyDescent="0.2">
      <c r="H1215" s="17"/>
      <c r="I1215" s="16"/>
      <c r="J1215" s="16"/>
      <c r="K1215" s="16"/>
      <c r="L1215" s="1"/>
      <c r="N1215" s="16"/>
      <c r="O1215" s="19"/>
    </row>
    <row r="1216" spans="8:15" x14ac:dyDescent="0.2">
      <c r="H1216" s="17"/>
      <c r="I1216" s="16"/>
      <c r="J1216" s="16"/>
      <c r="K1216" s="16"/>
      <c r="L1216" s="1"/>
      <c r="N1216" s="16"/>
      <c r="O1216" s="19"/>
    </row>
    <row r="1217" spans="8:15" x14ac:dyDescent="0.2">
      <c r="H1217" s="17"/>
      <c r="I1217" s="16"/>
      <c r="J1217" s="16"/>
      <c r="K1217" s="16"/>
      <c r="L1217" s="1"/>
      <c r="N1217" s="16"/>
      <c r="O1217" s="19"/>
    </row>
    <row r="1218" spans="8:15" x14ac:dyDescent="0.2">
      <c r="H1218" s="17"/>
      <c r="I1218" s="16"/>
      <c r="J1218" s="16"/>
      <c r="K1218" s="16"/>
      <c r="L1218" s="1"/>
      <c r="N1218" s="16"/>
      <c r="O1218" s="19"/>
    </row>
    <row r="1219" spans="8:15" x14ac:dyDescent="0.2">
      <c r="H1219" s="17"/>
      <c r="I1219" s="16"/>
      <c r="J1219" s="16"/>
      <c r="K1219" s="16"/>
      <c r="L1219" s="1"/>
      <c r="N1219" s="16"/>
      <c r="O1219" s="19"/>
    </row>
    <row r="1220" spans="8:15" x14ac:dyDescent="0.2">
      <c r="H1220" s="17"/>
      <c r="I1220" s="16"/>
      <c r="J1220" s="16"/>
      <c r="K1220" s="16"/>
      <c r="L1220" s="1"/>
      <c r="N1220" s="16"/>
      <c r="O1220" s="19"/>
    </row>
    <row r="1221" spans="8:15" x14ac:dyDescent="0.2">
      <c r="H1221" s="17"/>
      <c r="I1221" s="16"/>
      <c r="J1221" s="16"/>
      <c r="K1221" s="16"/>
      <c r="L1221" s="1"/>
      <c r="N1221" s="16"/>
      <c r="O1221" s="19"/>
    </row>
    <row r="1222" spans="8:15" x14ac:dyDescent="0.2">
      <c r="H1222" s="17"/>
      <c r="I1222" s="16"/>
      <c r="J1222" s="16"/>
      <c r="K1222" s="16"/>
      <c r="L1222" s="1"/>
      <c r="N1222" s="16"/>
      <c r="O1222" s="19"/>
    </row>
    <row r="1223" spans="8:15" x14ac:dyDescent="0.2">
      <c r="H1223" s="17"/>
      <c r="I1223" s="16"/>
      <c r="J1223" s="16"/>
      <c r="K1223" s="16"/>
      <c r="L1223" s="1"/>
      <c r="N1223" s="16"/>
      <c r="O1223" s="19"/>
    </row>
    <row r="1224" spans="8:15" x14ac:dyDescent="0.2">
      <c r="H1224" s="17"/>
      <c r="I1224" s="16"/>
      <c r="J1224" s="16"/>
      <c r="K1224" s="16"/>
      <c r="L1224" s="1"/>
      <c r="N1224" s="16"/>
      <c r="O1224" s="19"/>
    </row>
    <row r="1225" spans="8:15" x14ac:dyDescent="0.2">
      <c r="H1225" s="17"/>
      <c r="I1225" s="16"/>
      <c r="J1225" s="16"/>
      <c r="K1225" s="16"/>
      <c r="L1225" s="1"/>
      <c r="N1225" s="16"/>
      <c r="O1225" s="19"/>
    </row>
    <row r="1226" spans="8:15" x14ac:dyDescent="0.2">
      <c r="H1226" s="17"/>
      <c r="I1226" s="16"/>
      <c r="J1226" s="16"/>
      <c r="K1226" s="16"/>
      <c r="L1226" s="1"/>
      <c r="N1226" s="16"/>
      <c r="O1226" s="19"/>
    </row>
    <row r="1227" spans="8:15" x14ac:dyDescent="0.2">
      <c r="H1227" s="17"/>
      <c r="I1227" s="16"/>
      <c r="J1227" s="16"/>
      <c r="K1227" s="16"/>
      <c r="L1227" s="1"/>
      <c r="N1227" s="16"/>
      <c r="O1227" s="19"/>
    </row>
    <row r="1228" spans="8:15" x14ac:dyDescent="0.2">
      <c r="H1228" s="17"/>
      <c r="I1228" s="16"/>
      <c r="J1228" s="16"/>
      <c r="K1228" s="16"/>
      <c r="L1228" s="1"/>
      <c r="N1228" s="16"/>
      <c r="O1228" s="19"/>
    </row>
    <row r="1229" spans="8:15" x14ac:dyDescent="0.2">
      <c r="H1229" s="17"/>
      <c r="I1229" s="16"/>
      <c r="J1229" s="16"/>
      <c r="K1229" s="16"/>
      <c r="L1229" s="1"/>
      <c r="N1229" s="16"/>
      <c r="O1229" s="19"/>
    </row>
    <row r="1230" spans="8:15" x14ac:dyDescent="0.2">
      <c r="H1230" s="17"/>
      <c r="I1230" s="16"/>
      <c r="J1230" s="16"/>
      <c r="K1230" s="16"/>
      <c r="L1230" s="1"/>
      <c r="N1230" s="16"/>
      <c r="O1230" s="19"/>
    </row>
    <row r="1231" spans="8:15" x14ac:dyDescent="0.2">
      <c r="H1231" s="17"/>
      <c r="I1231" s="16"/>
      <c r="J1231" s="16"/>
      <c r="K1231" s="16"/>
      <c r="L1231" s="1"/>
      <c r="N1231" s="16"/>
      <c r="O1231" s="19"/>
    </row>
    <row r="1232" spans="8:15" x14ac:dyDescent="0.2">
      <c r="H1232" s="17"/>
      <c r="I1232" s="16"/>
      <c r="J1232" s="16"/>
      <c r="K1232" s="16"/>
      <c r="L1232" s="1"/>
      <c r="N1232" s="16"/>
      <c r="O1232" s="19"/>
    </row>
    <row r="1233" spans="8:15" x14ac:dyDescent="0.2">
      <c r="H1233" s="17"/>
      <c r="I1233" s="16"/>
      <c r="J1233" s="16"/>
      <c r="K1233" s="16"/>
      <c r="L1233" s="1"/>
      <c r="N1233" s="16"/>
      <c r="O1233" s="19"/>
    </row>
    <row r="1234" spans="8:15" x14ac:dyDescent="0.2">
      <c r="H1234" s="17"/>
      <c r="I1234" s="16"/>
      <c r="J1234" s="16"/>
      <c r="K1234" s="16"/>
      <c r="L1234" s="1"/>
      <c r="N1234" s="16"/>
      <c r="O1234" s="19"/>
    </row>
    <row r="1235" spans="8:15" x14ac:dyDescent="0.2">
      <c r="H1235" s="17"/>
      <c r="I1235" s="16"/>
      <c r="J1235" s="16"/>
      <c r="K1235" s="16"/>
      <c r="L1235" s="1"/>
      <c r="N1235" s="16"/>
      <c r="O1235" s="19"/>
    </row>
    <row r="1236" spans="8:15" x14ac:dyDescent="0.2">
      <c r="H1236" s="17"/>
      <c r="I1236" s="16"/>
      <c r="J1236" s="16"/>
      <c r="K1236" s="16"/>
      <c r="L1236" s="1"/>
      <c r="N1236" s="16"/>
      <c r="O1236" s="19"/>
    </row>
    <row r="1237" spans="8:15" x14ac:dyDescent="0.2">
      <c r="H1237" s="17"/>
      <c r="I1237" s="16"/>
      <c r="J1237" s="16"/>
      <c r="K1237" s="16"/>
      <c r="L1237" s="1"/>
      <c r="N1237" s="16"/>
      <c r="O1237" s="19"/>
    </row>
    <row r="1238" spans="8:15" x14ac:dyDescent="0.2">
      <c r="H1238" s="17"/>
      <c r="I1238" s="16"/>
      <c r="J1238" s="16"/>
      <c r="K1238" s="16"/>
      <c r="L1238" s="1"/>
      <c r="N1238" s="16"/>
      <c r="O1238" s="19"/>
    </row>
    <row r="1239" spans="8:15" x14ac:dyDescent="0.2">
      <c r="H1239" s="17"/>
      <c r="I1239" s="16"/>
      <c r="J1239" s="16"/>
      <c r="K1239" s="16"/>
      <c r="L1239" s="1"/>
      <c r="N1239" s="16"/>
      <c r="O1239" s="19"/>
    </row>
    <row r="1240" spans="8:15" x14ac:dyDescent="0.2">
      <c r="H1240" s="17"/>
      <c r="I1240" s="16"/>
      <c r="J1240" s="16"/>
      <c r="K1240" s="16"/>
      <c r="L1240" s="1"/>
      <c r="N1240" s="16"/>
      <c r="O1240" s="19"/>
    </row>
    <row r="1241" spans="8:15" x14ac:dyDescent="0.2">
      <c r="H1241" s="17"/>
      <c r="I1241" s="16"/>
      <c r="J1241" s="16"/>
      <c r="K1241" s="16"/>
      <c r="L1241" s="1"/>
      <c r="N1241" s="16"/>
      <c r="O1241" s="19"/>
    </row>
    <row r="1242" spans="8:15" x14ac:dyDescent="0.2">
      <c r="H1242" s="17"/>
      <c r="I1242" s="16"/>
      <c r="J1242" s="16"/>
      <c r="K1242" s="16"/>
      <c r="L1242" s="1"/>
      <c r="N1242" s="16"/>
      <c r="O1242" s="19"/>
    </row>
    <row r="1243" spans="8:15" x14ac:dyDescent="0.2">
      <c r="H1243" s="17"/>
      <c r="I1243" s="16"/>
      <c r="J1243" s="16"/>
      <c r="K1243" s="16"/>
      <c r="L1243" s="1"/>
      <c r="N1243" s="16"/>
      <c r="O1243" s="19"/>
    </row>
    <row r="1244" spans="8:15" x14ac:dyDescent="0.2">
      <c r="H1244" s="17"/>
      <c r="I1244" s="16"/>
      <c r="J1244" s="16"/>
      <c r="K1244" s="16"/>
      <c r="L1244" s="1"/>
      <c r="N1244" s="16"/>
      <c r="O1244" s="19"/>
    </row>
    <row r="1245" spans="8:15" x14ac:dyDescent="0.2">
      <c r="H1245" s="17"/>
      <c r="I1245" s="16"/>
      <c r="J1245" s="16"/>
      <c r="K1245" s="16"/>
      <c r="L1245" s="1"/>
      <c r="N1245" s="16"/>
      <c r="O1245" s="19"/>
    </row>
    <row r="1246" spans="8:15" x14ac:dyDescent="0.2">
      <c r="H1246" s="17"/>
      <c r="I1246" s="16"/>
      <c r="J1246" s="16"/>
      <c r="K1246" s="16"/>
      <c r="L1246" s="1"/>
      <c r="N1246" s="16"/>
      <c r="O1246" s="19"/>
    </row>
    <row r="1247" spans="8:15" x14ac:dyDescent="0.2">
      <c r="H1247" s="17"/>
      <c r="I1247" s="16"/>
      <c r="J1247" s="16"/>
      <c r="K1247" s="16"/>
      <c r="L1247" s="1"/>
      <c r="N1247" s="16"/>
      <c r="O1247" s="19"/>
    </row>
    <row r="1248" spans="8:15" x14ac:dyDescent="0.2">
      <c r="H1248" s="17"/>
      <c r="I1248" s="16"/>
      <c r="J1248" s="16"/>
      <c r="K1248" s="16"/>
      <c r="L1248" s="1"/>
      <c r="N1248" s="16"/>
      <c r="O1248" s="19"/>
    </row>
    <row r="1249" spans="8:15" x14ac:dyDescent="0.2">
      <c r="H1249" s="17"/>
      <c r="I1249" s="16"/>
      <c r="J1249" s="16"/>
      <c r="K1249" s="16"/>
      <c r="L1249" s="1"/>
      <c r="N1249" s="16"/>
      <c r="O1249" s="19"/>
    </row>
    <row r="1250" spans="8:15" x14ac:dyDescent="0.2">
      <c r="H1250" s="17"/>
      <c r="I1250" s="16"/>
      <c r="J1250" s="16"/>
      <c r="K1250" s="16"/>
      <c r="L1250" s="1"/>
      <c r="N1250" s="16"/>
      <c r="O1250" s="19"/>
    </row>
    <row r="1251" spans="8:15" x14ac:dyDescent="0.2">
      <c r="H1251" s="17"/>
      <c r="I1251" s="16"/>
      <c r="J1251" s="16"/>
      <c r="K1251" s="16"/>
      <c r="L1251" s="1"/>
      <c r="N1251" s="16"/>
      <c r="O1251" s="19"/>
    </row>
    <row r="1252" spans="8:15" x14ac:dyDescent="0.2">
      <c r="H1252" s="17"/>
      <c r="I1252" s="16"/>
      <c r="J1252" s="16"/>
      <c r="K1252" s="16"/>
      <c r="L1252" s="1"/>
      <c r="N1252" s="16"/>
      <c r="O1252" s="19"/>
    </row>
    <row r="1253" spans="8:15" x14ac:dyDescent="0.2">
      <c r="H1253" s="17"/>
      <c r="I1253" s="16"/>
      <c r="J1253" s="16"/>
      <c r="K1253" s="16"/>
      <c r="L1253" s="1"/>
      <c r="N1253" s="16"/>
      <c r="O1253" s="19"/>
    </row>
    <row r="1254" spans="8:15" x14ac:dyDescent="0.2">
      <c r="H1254" s="17"/>
      <c r="I1254" s="16"/>
      <c r="J1254" s="16"/>
      <c r="K1254" s="16"/>
      <c r="L1254" s="1"/>
      <c r="N1254" s="16"/>
      <c r="O1254" s="19"/>
    </row>
    <row r="1255" spans="8:15" x14ac:dyDescent="0.2">
      <c r="H1255" s="17"/>
      <c r="I1255" s="16"/>
      <c r="J1255" s="16"/>
      <c r="K1255" s="16"/>
      <c r="L1255" s="1"/>
      <c r="N1255" s="16"/>
      <c r="O1255" s="19"/>
    </row>
    <row r="1256" spans="8:15" x14ac:dyDescent="0.2">
      <c r="H1256" s="17"/>
      <c r="I1256" s="16"/>
      <c r="J1256" s="16"/>
      <c r="K1256" s="16"/>
      <c r="L1256" s="1"/>
      <c r="N1256" s="16"/>
      <c r="O1256" s="19"/>
    </row>
    <row r="1257" spans="8:15" x14ac:dyDescent="0.2">
      <c r="H1257" s="17"/>
      <c r="I1257" s="16"/>
      <c r="J1257" s="16"/>
      <c r="K1257" s="16"/>
      <c r="L1257" s="1"/>
      <c r="N1257" s="16"/>
      <c r="O1257" s="19"/>
    </row>
    <row r="1258" spans="8:15" x14ac:dyDescent="0.2">
      <c r="H1258" s="17"/>
      <c r="I1258" s="16"/>
      <c r="J1258" s="16"/>
      <c r="K1258" s="16"/>
      <c r="L1258" s="1"/>
      <c r="N1258" s="16"/>
      <c r="O1258" s="19"/>
    </row>
    <row r="1259" spans="8:15" x14ac:dyDescent="0.2">
      <c r="H1259" s="17"/>
      <c r="I1259" s="16"/>
      <c r="J1259" s="16"/>
      <c r="K1259" s="16"/>
      <c r="L1259" s="1"/>
      <c r="N1259" s="16"/>
      <c r="O1259" s="19"/>
    </row>
    <row r="1260" spans="8:15" x14ac:dyDescent="0.2">
      <c r="H1260" s="17"/>
      <c r="I1260" s="16"/>
      <c r="J1260" s="16"/>
      <c r="K1260" s="16"/>
      <c r="L1260" s="1"/>
      <c r="N1260" s="16"/>
      <c r="O1260" s="19"/>
    </row>
    <row r="1261" spans="8:15" x14ac:dyDescent="0.2">
      <c r="H1261" s="17"/>
      <c r="I1261" s="16"/>
      <c r="J1261" s="16"/>
      <c r="K1261" s="16"/>
      <c r="L1261" s="1"/>
      <c r="N1261" s="16"/>
      <c r="O1261" s="19"/>
    </row>
    <row r="1262" spans="8:15" x14ac:dyDescent="0.2">
      <c r="H1262" s="17"/>
      <c r="I1262" s="16"/>
      <c r="J1262" s="16"/>
      <c r="K1262" s="16"/>
      <c r="L1262" s="1"/>
      <c r="N1262" s="16"/>
      <c r="O1262" s="19"/>
    </row>
    <row r="1263" spans="8:15" x14ac:dyDescent="0.2">
      <c r="H1263" s="17"/>
      <c r="I1263" s="16"/>
      <c r="J1263" s="16"/>
      <c r="K1263" s="16"/>
      <c r="L1263" s="1"/>
      <c r="N1263" s="16"/>
      <c r="O1263" s="19"/>
    </row>
    <row r="1264" spans="8:15" x14ac:dyDescent="0.2">
      <c r="H1264" s="17"/>
      <c r="I1264" s="16"/>
      <c r="J1264" s="16"/>
      <c r="K1264" s="16"/>
      <c r="L1264" s="1"/>
      <c r="N1264" s="16"/>
      <c r="O1264" s="19"/>
    </row>
    <row r="1265" spans="8:15" x14ac:dyDescent="0.2">
      <c r="H1265" s="17"/>
      <c r="I1265" s="16"/>
      <c r="J1265" s="16"/>
      <c r="K1265" s="16"/>
      <c r="L1265" s="1"/>
      <c r="N1265" s="16"/>
      <c r="O1265" s="19"/>
    </row>
    <row r="1266" spans="8:15" x14ac:dyDescent="0.2">
      <c r="H1266" s="17"/>
      <c r="I1266" s="16"/>
      <c r="J1266" s="16"/>
      <c r="K1266" s="16"/>
      <c r="L1266" s="1"/>
      <c r="N1266" s="16"/>
      <c r="O1266" s="19"/>
    </row>
    <row r="1267" spans="8:15" x14ac:dyDescent="0.2">
      <c r="H1267" s="17"/>
      <c r="I1267" s="16"/>
      <c r="J1267" s="16"/>
      <c r="K1267" s="16"/>
      <c r="L1267" s="1"/>
      <c r="N1267" s="16"/>
      <c r="O1267" s="19"/>
    </row>
    <row r="1268" spans="8:15" x14ac:dyDescent="0.2">
      <c r="H1268" s="17"/>
      <c r="I1268" s="16"/>
      <c r="J1268" s="16"/>
      <c r="K1268" s="16"/>
      <c r="L1268" s="1"/>
      <c r="N1268" s="16"/>
      <c r="O1268" s="19"/>
    </row>
    <row r="1269" spans="8:15" x14ac:dyDescent="0.2">
      <c r="H1269" s="17"/>
      <c r="I1269" s="16"/>
      <c r="J1269" s="16"/>
      <c r="K1269" s="16"/>
      <c r="L1269" s="1"/>
      <c r="N1269" s="16"/>
      <c r="O1269" s="19"/>
    </row>
    <row r="1270" spans="8:15" x14ac:dyDescent="0.2">
      <c r="H1270" s="17"/>
      <c r="I1270" s="16"/>
      <c r="J1270" s="16"/>
      <c r="K1270" s="16"/>
      <c r="L1270" s="1"/>
      <c r="N1270" s="16"/>
      <c r="O1270" s="19"/>
    </row>
    <row r="1271" spans="8:15" x14ac:dyDescent="0.2">
      <c r="H1271" s="17"/>
      <c r="I1271" s="16"/>
      <c r="J1271" s="16"/>
      <c r="K1271" s="16"/>
      <c r="L1271" s="1"/>
      <c r="N1271" s="16"/>
      <c r="O1271" s="19"/>
    </row>
    <row r="1272" spans="8:15" x14ac:dyDescent="0.2">
      <c r="H1272" s="17"/>
      <c r="I1272" s="16"/>
      <c r="J1272" s="16"/>
      <c r="K1272" s="16"/>
      <c r="L1272" s="1"/>
      <c r="N1272" s="16"/>
      <c r="O1272" s="19"/>
    </row>
    <row r="1273" spans="8:15" x14ac:dyDescent="0.2">
      <c r="H1273" s="17"/>
      <c r="I1273" s="16"/>
      <c r="J1273" s="16"/>
      <c r="K1273" s="16"/>
      <c r="L1273" s="1"/>
      <c r="N1273" s="16"/>
      <c r="O1273" s="19"/>
    </row>
    <row r="1274" spans="8:15" x14ac:dyDescent="0.2">
      <c r="H1274" s="17"/>
      <c r="I1274" s="16"/>
      <c r="J1274" s="16"/>
      <c r="K1274" s="16"/>
      <c r="L1274" s="1"/>
      <c r="N1274" s="16"/>
      <c r="O1274" s="19"/>
    </row>
    <row r="1275" spans="8:15" x14ac:dyDescent="0.2">
      <c r="H1275" s="17"/>
      <c r="I1275" s="16"/>
      <c r="J1275" s="16"/>
      <c r="K1275" s="16"/>
      <c r="L1275" s="1"/>
      <c r="N1275" s="16"/>
      <c r="O1275" s="19"/>
    </row>
    <row r="1276" spans="8:15" x14ac:dyDescent="0.2">
      <c r="H1276" s="17"/>
      <c r="I1276" s="16"/>
      <c r="J1276" s="16"/>
      <c r="K1276" s="16"/>
      <c r="L1276" s="1"/>
      <c r="N1276" s="16"/>
      <c r="O1276" s="19"/>
    </row>
    <row r="1277" spans="8:15" x14ac:dyDescent="0.2">
      <c r="H1277" s="17"/>
      <c r="I1277" s="16"/>
      <c r="J1277" s="16"/>
      <c r="K1277" s="16"/>
      <c r="L1277" s="1"/>
      <c r="N1277" s="16"/>
      <c r="O1277" s="19"/>
    </row>
    <row r="1278" spans="8:15" x14ac:dyDescent="0.2">
      <c r="H1278" s="17"/>
      <c r="I1278" s="16"/>
      <c r="J1278" s="16"/>
      <c r="K1278" s="16"/>
      <c r="L1278" s="1"/>
      <c r="N1278" s="16"/>
      <c r="O1278" s="19"/>
    </row>
    <row r="1279" spans="8:15" x14ac:dyDescent="0.2">
      <c r="H1279" s="17"/>
      <c r="I1279" s="16"/>
      <c r="J1279" s="16"/>
      <c r="K1279" s="16"/>
      <c r="L1279" s="1"/>
      <c r="N1279" s="16"/>
      <c r="O1279" s="19"/>
    </row>
    <row r="1280" spans="8:15" x14ac:dyDescent="0.2">
      <c r="H1280" s="17"/>
      <c r="I1280" s="16"/>
      <c r="J1280" s="16"/>
      <c r="K1280" s="16"/>
      <c r="L1280" s="1"/>
      <c r="N1280" s="16"/>
      <c r="O1280" s="19"/>
    </row>
    <row r="1281" spans="8:15" x14ac:dyDescent="0.2">
      <c r="H1281" s="17"/>
      <c r="I1281" s="16"/>
      <c r="J1281" s="16"/>
      <c r="K1281" s="16"/>
      <c r="L1281" s="1"/>
      <c r="N1281" s="16"/>
      <c r="O1281" s="19"/>
    </row>
    <row r="1282" spans="8:15" x14ac:dyDescent="0.2">
      <c r="H1282" s="17"/>
      <c r="I1282" s="16"/>
      <c r="J1282" s="16"/>
      <c r="K1282" s="16"/>
      <c r="L1282" s="1"/>
      <c r="N1282" s="16"/>
      <c r="O1282" s="19"/>
    </row>
    <row r="1283" spans="8:15" x14ac:dyDescent="0.2">
      <c r="H1283" s="17"/>
      <c r="I1283" s="16"/>
      <c r="J1283" s="16"/>
      <c r="K1283" s="16"/>
      <c r="L1283" s="1"/>
      <c r="N1283" s="16"/>
      <c r="O1283" s="19"/>
    </row>
    <row r="1284" spans="8:15" x14ac:dyDescent="0.2">
      <c r="H1284" s="17"/>
      <c r="I1284" s="16"/>
      <c r="J1284" s="16"/>
      <c r="K1284" s="16"/>
      <c r="L1284" s="1"/>
      <c r="N1284" s="16"/>
      <c r="O1284" s="19"/>
    </row>
    <row r="1285" spans="8:15" x14ac:dyDescent="0.2">
      <c r="H1285" s="17"/>
      <c r="I1285" s="16"/>
      <c r="J1285" s="16"/>
      <c r="K1285" s="16"/>
      <c r="L1285" s="1"/>
      <c r="N1285" s="16"/>
      <c r="O1285" s="19"/>
    </row>
    <row r="1286" spans="8:15" x14ac:dyDescent="0.2">
      <c r="H1286" s="17"/>
      <c r="I1286" s="16"/>
      <c r="J1286" s="16"/>
      <c r="K1286" s="16"/>
      <c r="L1286" s="1"/>
      <c r="N1286" s="16"/>
      <c r="O1286" s="19"/>
    </row>
    <row r="1287" spans="8:15" x14ac:dyDescent="0.2">
      <c r="H1287" s="17"/>
      <c r="I1287" s="16"/>
      <c r="J1287" s="16"/>
      <c r="K1287" s="16"/>
      <c r="L1287" s="1"/>
      <c r="N1287" s="16"/>
      <c r="O1287" s="19"/>
    </row>
    <row r="1288" spans="8:15" x14ac:dyDescent="0.2">
      <c r="H1288" s="17"/>
      <c r="I1288" s="16"/>
      <c r="J1288" s="16"/>
      <c r="K1288" s="16"/>
      <c r="L1288" s="1"/>
      <c r="N1288" s="16"/>
      <c r="O1288" s="19"/>
    </row>
    <row r="1289" spans="8:15" x14ac:dyDescent="0.2">
      <c r="H1289" s="17"/>
      <c r="I1289" s="16"/>
      <c r="J1289" s="16"/>
      <c r="K1289" s="16"/>
      <c r="L1289" s="1"/>
      <c r="N1289" s="16"/>
      <c r="O1289" s="19"/>
    </row>
    <row r="1290" spans="8:15" x14ac:dyDescent="0.2">
      <c r="H1290" s="17"/>
      <c r="I1290" s="16"/>
      <c r="J1290" s="16"/>
      <c r="K1290" s="16"/>
      <c r="L1290" s="1"/>
      <c r="N1290" s="16"/>
      <c r="O1290" s="19"/>
    </row>
    <row r="1291" spans="8:15" x14ac:dyDescent="0.2">
      <c r="H1291" s="17"/>
      <c r="I1291" s="16"/>
      <c r="J1291" s="16"/>
      <c r="K1291" s="16"/>
      <c r="L1291" s="1"/>
      <c r="N1291" s="16"/>
      <c r="O1291" s="19"/>
    </row>
    <row r="1292" spans="8:15" x14ac:dyDescent="0.2">
      <c r="H1292" s="17"/>
      <c r="I1292" s="16"/>
      <c r="J1292" s="16"/>
      <c r="K1292" s="16"/>
      <c r="L1292" s="1"/>
      <c r="N1292" s="16"/>
      <c r="O1292" s="19"/>
    </row>
    <row r="1293" spans="8:15" x14ac:dyDescent="0.2">
      <c r="H1293" s="17"/>
      <c r="I1293" s="16"/>
      <c r="J1293" s="16"/>
      <c r="K1293" s="16"/>
      <c r="L1293" s="1"/>
      <c r="N1293" s="16"/>
      <c r="O1293" s="19"/>
    </row>
    <row r="1294" spans="8:15" x14ac:dyDescent="0.2">
      <c r="H1294" s="17"/>
      <c r="I1294" s="16"/>
      <c r="J1294" s="16"/>
      <c r="K1294" s="16"/>
      <c r="L1294" s="1"/>
      <c r="N1294" s="16"/>
      <c r="O1294" s="19"/>
    </row>
    <row r="1295" spans="8:15" x14ac:dyDescent="0.2">
      <c r="H1295" s="17"/>
      <c r="I1295" s="16"/>
      <c r="J1295" s="16"/>
      <c r="K1295" s="16"/>
      <c r="L1295" s="1"/>
      <c r="N1295" s="16"/>
      <c r="O1295" s="19"/>
    </row>
    <row r="1296" spans="8:15" x14ac:dyDescent="0.2">
      <c r="H1296" s="17"/>
      <c r="I1296" s="16"/>
      <c r="J1296" s="16"/>
      <c r="K1296" s="16"/>
      <c r="L1296" s="1"/>
      <c r="N1296" s="16"/>
      <c r="O1296" s="19"/>
    </row>
    <row r="1297" spans="8:15" x14ac:dyDescent="0.2">
      <c r="H1297" s="17"/>
      <c r="I1297" s="16"/>
      <c r="J1297" s="16"/>
      <c r="K1297" s="16"/>
      <c r="L1297" s="1"/>
      <c r="N1297" s="16"/>
      <c r="O1297" s="19"/>
    </row>
    <row r="1298" spans="8:15" x14ac:dyDescent="0.2">
      <c r="H1298" s="17"/>
      <c r="I1298" s="16"/>
      <c r="J1298" s="16"/>
      <c r="K1298" s="16"/>
      <c r="L1298" s="1"/>
      <c r="N1298" s="16"/>
      <c r="O1298" s="19"/>
    </row>
    <row r="1299" spans="8:15" x14ac:dyDescent="0.2">
      <c r="H1299" s="17"/>
      <c r="I1299" s="16"/>
      <c r="J1299" s="16"/>
      <c r="K1299" s="16"/>
      <c r="L1299" s="1"/>
      <c r="N1299" s="16"/>
      <c r="O1299" s="19"/>
    </row>
    <row r="1300" spans="8:15" x14ac:dyDescent="0.2">
      <c r="H1300" s="17"/>
      <c r="I1300" s="16"/>
      <c r="J1300" s="16"/>
      <c r="K1300" s="16"/>
      <c r="L1300" s="1"/>
      <c r="N1300" s="16"/>
      <c r="O1300" s="19"/>
    </row>
    <row r="1301" spans="8:15" x14ac:dyDescent="0.2">
      <c r="H1301" s="17"/>
      <c r="I1301" s="16"/>
      <c r="J1301" s="16"/>
      <c r="K1301" s="16"/>
      <c r="L1301" s="1"/>
      <c r="N1301" s="16"/>
      <c r="O1301" s="19"/>
    </row>
    <row r="1302" spans="8:15" x14ac:dyDescent="0.2">
      <c r="H1302" s="17"/>
      <c r="I1302" s="16"/>
      <c r="J1302" s="16"/>
      <c r="K1302" s="16"/>
      <c r="L1302" s="1"/>
      <c r="N1302" s="16"/>
      <c r="O1302" s="19"/>
    </row>
    <row r="1303" spans="8:15" x14ac:dyDescent="0.2">
      <c r="H1303" s="17"/>
      <c r="I1303" s="16"/>
      <c r="J1303" s="16"/>
      <c r="K1303" s="16"/>
      <c r="L1303" s="1"/>
      <c r="N1303" s="16"/>
      <c r="O1303" s="19"/>
    </row>
    <row r="1304" spans="8:15" x14ac:dyDescent="0.2">
      <c r="H1304" s="17"/>
      <c r="I1304" s="16"/>
      <c r="J1304" s="16"/>
      <c r="K1304" s="16"/>
      <c r="L1304" s="1"/>
      <c r="N1304" s="16"/>
      <c r="O1304" s="19"/>
    </row>
    <row r="1305" spans="8:15" x14ac:dyDescent="0.2">
      <c r="H1305" s="17"/>
      <c r="I1305" s="16"/>
      <c r="J1305" s="16"/>
      <c r="K1305" s="16"/>
      <c r="L1305" s="1"/>
      <c r="N1305" s="16"/>
      <c r="O1305" s="19"/>
    </row>
    <row r="1306" spans="8:15" x14ac:dyDescent="0.2">
      <c r="H1306" s="17"/>
      <c r="I1306" s="16"/>
      <c r="J1306" s="16"/>
      <c r="K1306" s="16"/>
      <c r="L1306" s="1"/>
      <c r="N1306" s="16"/>
      <c r="O1306" s="19"/>
    </row>
    <row r="1307" spans="8:15" x14ac:dyDescent="0.2">
      <c r="H1307" s="17"/>
      <c r="I1307" s="16"/>
      <c r="J1307" s="16"/>
      <c r="K1307" s="16"/>
      <c r="L1307" s="1"/>
      <c r="N1307" s="16"/>
      <c r="O1307" s="19"/>
    </row>
    <row r="1308" spans="8:15" x14ac:dyDescent="0.2">
      <c r="H1308" s="17"/>
      <c r="I1308" s="16"/>
      <c r="J1308" s="16"/>
      <c r="K1308" s="16"/>
      <c r="L1308" s="1"/>
      <c r="N1308" s="16"/>
      <c r="O1308" s="19"/>
    </row>
    <row r="1309" spans="8:15" x14ac:dyDescent="0.2">
      <c r="H1309" s="17"/>
      <c r="I1309" s="16"/>
      <c r="J1309" s="16"/>
      <c r="K1309" s="16"/>
      <c r="L1309" s="1"/>
      <c r="N1309" s="16"/>
      <c r="O1309" s="19"/>
    </row>
    <row r="1310" spans="8:15" x14ac:dyDescent="0.2">
      <c r="H1310" s="17"/>
      <c r="I1310" s="16"/>
      <c r="J1310" s="16"/>
      <c r="K1310" s="16"/>
      <c r="L1310" s="1"/>
      <c r="N1310" s="16"/>
      <c r="O1310" s="19"/>
    </row>
    <row r="1311" spans="8:15" x14ac:dyDescent="0.2">
      <c r="H1311" s="17"/>
      <c r="I1311" s="16"/>
      <c r="J1311" s="16"/>
      <c r="K1311" s="16"/>
      <c r="L1311" s="1"/>
      <c r="N1311" s="16"/>
      <c r="O1311" s="19"/>
    </row>
    <row r="1312" spans="8:15" x14ac:dyDescent="0.2">
      <c r="H1312" s="17"/>
      <c r="I1312" s="16"/>
      <c r="J1312" s="16"/>
      <c r="K1312" s="16"/>
      <c r="L1312" s="1"/>
      <c r="N1312" s="16"/>
      <c r="O1312" s="19"/>
    </row>
    <row r="1313" spans="8:15" x14ac:dyDescent="0.2">
      <c r="H1313" s="17"/>
      <c r="I1313" s="16"/>
      <c r="J1313" s="16"/>
      <c r="K1313" s="16"/>
      <c r="L1313" s="1"/>
      <c r="N1313" s="16"/>
      <c r="O1313" s="19"/>
    </row>
    <row r="1314" spans="8:15" x14ac:dyDescent="0.2">
      <c r="H1314" s="17"/>
      <c r="I1314" s="16"/>
      <c r="J1314" s="16"/>
      <c r="K1314" s="16"/>
      <c r="L1314" s="1"/>
      <c r="N1314" s="16"/>
      <c r="O1314" s="19"/>
    </row>
    <row r="1315" spans="8:15" x14ac:dyDescent="0.2">
      <c r="H1315" s="17"/>
      <c r="I1315" s="16"/>
      <c r="J1315" s="16"/>
      <c r="K1315" s="16"/>
      <c r="L1315" s="1"/>
      <c r="N1315" s="16"/>
      <c r="O1315" s="19"/>
    </row>
    <row r="1316" spans="8:15" x14ac:dyDescent="0.2">
      <c r="H1316" s="17"/>
      <c r="I1316" s="16"/>
      <c r="J1316" s="16"/>
      <c r="K1316" s="16"/>
      <c r="L1316" s="1"/>
      <c r="N1316" s="16"/>
      <c r="O1316" s="19"/>
    </row>
    <row r="1317" spans="8:15" x14ac:dyDescent="0.2">
      <c r="H1317" s="17"/>
      <c r="I1317" s="16"/>
      <c r="J1317" s="16"/>
      <c r="K1317" s="16"/>
      <c r="L1317" s="1"/>
      <c r="N1317" s="16"/>
      <c r="O1317" s="19"/>
    </row>
    <row r="1318" spans="8:15" x14ac:dyDescent="0.2">
      <c r="H1318" s="17"/>
      <c r="I1318" s="16"/>
      <c r="J1318" s="16"/>
      <c r="K1318" s="16"/>
      <c r="L1318" s="1"/>
      <c r="N1318" s="16"/>
      <c r="O1318" s="19"/>
    </row>
    <row r="1319" spans="8:15" x14ac:dyDescent="0.2">
      <c r="H1319" s="17"/>
      <c r="I1319" s="16"/>
      <c r="J1319" s="16"/>
      <c r="K1319" s="16"/>
      <c r="L1319" s="1"/>
      <c r="N1319" s="16"/>
      <c r="O1319" s="19"/>
    </row>
    <row r="1320" spans="8:15" x14ac:dyDescent="0.2">
      <c r="H1320" s="17"/>
      <c r="I1320" s="16"/>
      <c r="J1320" s="16"/>
      <c r="K1320" s="16"/>
      <c r="L1320" s="1"/>
      <c r="N1320" s="16"/>
      <c r="O1320" s="19"/>
    </row>
    <row r="1321" spans="8:15" x14ac:dyDescent="0.2">
      <c r="H1321" s="17"/>
      <c r="I1321" s="16"/>
      <c r="J1321" s="16"/>
      <c r="K1321" s="16"/>
      <c r="L1321" s="1"/>
      <c r="N1321" s="16"/>
      <c r="O1321" s="19"/>
    </row>
    <row r="1322" spans="8:15" x14ac:dyDescent="0.2">
      <c r="H1322" s="17"/>
      <c r="I1322" s="16"/>
      <c r="J1322" s="16"/>
      <c r="K1322" s="16"/>
      <c r="L1322" s="1"/>
      <c r="N1322" s="16"/>
      <c r="O1322" s="19"/>
    </row>
    <row r="1323" spans="8:15" x14ac:dyDescent="0.2">
      <c r="H1323" s="17"/>
      <c r="I1323" s="16"/>
      <c r="J1323" s="16"/>
      <c r="K1323" s="16"/>
      <c r="L1323" s="1"/>
      <c r="N1323" s="16"/>
      <c r="O1323" s="19"/>
    </row>
    <row r="1324" spans="8:15" x14ac:dyDescent="0.2">
      <c r="H1324" s="17"/>
      <c r="I1324" s="16"/>
      <c r="J1324" s="16"/>
      <c r="K1324" s="16"/>
      <c r="L1324" s="1"/>
      <c r="N1324" s="16"/>
      <c r="O1324" s="19"/>
    </row>
    <row r="1325" spans="8:15" x14ac:dyDescent="0.2">
      <c r="H1325" s="17"/>
      <c r="I1325" s="16"/>
      <c r="J1325" s="16"/>
      <c r="K1325" s="16"/>
      <c r="L1325" s="1"/>
      <c r="N1325" s="16"/>
      <c r="O1325" s="19"/>
    </row>
    <row r="1326" spans="8:15" x14ac:dyDescent="0.2">
      <c r="H1326" s="17"/>
      <c r="I1326" s="16"/>
      <c r="J1326" s="16"/>
      <c r="K1326" s="16"/>
      <c r="L1326" s="1"/>
      <c r="N1326" s="16"/>
      <c r="O1326" s="19"/>
    </row>
    <row r="1327" spans="8:15" x14ac:dyDescent="0.2">
      <c r="H1327" s="17"/>
      <c r="I1327" s="16"/>
      <c r="J1327" s="16"/>
      <c r="K1327" s="16"/>
      <c r="L1327" s="1"/>
      <c r="N1327" s="16"/>
      <c r="O1327" s="19"/>
    </row>
    <row r="1328" spans="8:15" x14ac:dyDescent="0.2">
      <c r="H1328" s="17"/>
      <c r="I1328" s="16"/>
      <c r="J1328" s="16"/>
      <c r="K1328" s="16"/>
      <c r="L1328" s="1"/>
      <c r="N1328" s="16"/>
      <c r="O1328" s="19"/>
    </row>
    <row r="1329" spans="8:15" x14ac:dyDescent="0.2">
      <c r="H1329" s="17"/>
      <c r="I1329" s="16"/>
      <c r="J1329" s="16"/>
      <c r="K1329" s="16"/>
      <c r="L1329" s="1"/>
      <c r="N1329" s="16"/>
      <c r="O1329" s="19"/>
    </row>
    <row r="1330" spans="8:15" x14ac:dyDescent="0.2">
      <c r="H1330" s="17"/>
      <c r="I1330" s="16"/>
      <c r="J1330" s="16"/>
      <c r="K1330" s="16"/>
      <c r="L1330" s="1"/>
      <c r="N1330" s="16"/>
      <c r="O1330" s="19"/>
    </row>
    <row r="1331" spans="8:15" x14ac:dyDescent="0.2">
      <c r="H1331" s="17"/>
      <c r="I1331" s="16"/>
      <c r="J1331" s="16"/>
      <c r="K1331" s="16"/>
      <c r="L1331" s="1"/>
      <c r="N1331" s="16"/>
      <c r="O1331" s="19"/>
    </row>
    <row r="1332" spans="8:15" x14ac:dyDescent="0.2">
      <c r="H1332" s="17"/>
      <c r="I1332" s="16"/>
      <c r="J1332" s="16"/>
      <c r="K1332" s="16"/>
      <c r="L1332" s="1"/>
      <c r="N1332" s="16"/>
      <c r="O1332" s="19"/>
    </row>
    <row r="1333" spans="8:15" x14ac:dyDescent="0.2">
      <c r="H1333" s="17"/>
      <c r="I1333" s="16"/>
      <c r="J1333" s="16"/>
      <c r="K1333" s="16"/>
      <c r="L1333" s="1"/>
      <c r="N1333" s="16"/>
      <c r="O1333" s="19"/>
    </row>
    <row r="1334" spans="8:15" x14ac:dyDescent="0.2">
      <c r="H1334" s="17"/>
      <c r="I1334" s="16"/>
      <c r="J1334" s="16"/>
      <c r="K1334" s="16"/>
      <c r="L1334" s="1"/>
      <c r="N1334" s="16"/>
      <c r="O1334" s="19"/>
    </row>
    <row r="1335" spans="8:15" x14ac:dyDescent="0.2">
      <c r="H1335" s="17"/>
      <c r="I1335" s="16"/>
      <c r="J1335" s="16"/>
      <c r="K1335" s="16"/>
      <c r="L1335" s="1"/>
      <c r="N1335" s="16"/>
      <c r="O1335" s="19"/>
    </row>
    <row r="1336" spans="8:15" x14ac:dyDescent="0.2">
      <c r="H1336" s="17"/>
      <c r="I1336" s="16"/>
      <c r="J1336" s="16"/>
      <c r="K1336" s="16"/>
      <c r="L1336" s="1"/>
      <c r="N1336" s="16"/>
      <c r="O1336" s="19"/>
    </row>
    <row r="1337" spans="8:15" x14ac:dyDescent="0.2">
      <c r="H1337" s="17"/>
      <c r="I1337" s="16"/>
      <c r="J1337" s="16"/>
      <c r="K1337" s="16"/>
      <c r="L1337" s="1"/>
      <c r="N1337" s="16"/>
      <c r="O1337" s="19"/>
    </row>
    <row r="1338" spans="8:15" x14ac:dyDescent="0.2">
      <c r="H1338" s="17"/>
      <c r="I1338" s="16"/>
      <c r="J1338" s="16"/>
      <c r="K1338" s="16"/>
      <c r="L1338" s="1"/>
      <c r="N1338" s="16"/>
      <c r="O1338" s="19"/>
    </row>
    <row r="1339" spans="8:15" x14ac:dyDescent="0.2">
      <c r="H1339" s="17"/>
      <c r="I1339" s="16"/>
      <c r="J1339" s="16"/>
      <c r="K1339" s="16"/>
      <c r="L1339" s="1"/>
      <c r="N1339" s="16"/>
      <c r="O1339" s="19"/>
    </row>
    <row r="1340" spans="8:15" x14ac:dyDescent="0.2">
      <c r="H1340" s="17"/>
      <c r="I1340" s="16"/>
      <c r="J1340" s="16"/>
      <c r="K1340" s="16"/>
      <c r="L1340" s="1"/>
      <c r="N1340" s="16"/>
      <c r="O1340" s="19"/>
    </row>
    <row r="1341" spans="8:15" x14ac:dyDescent="0.2">
      <c r="H1341" s="17"/>
      <c r="I1341" s="16"/>
      <c r="J1341" s="16"/>
      <c r="K1341" s="16"/>
      <c r="L1341" s="1"/>
      <c r="N1341" s="16"/>
      <c r="O1341" s="19"/>
    </row>
    <row r="1342" spans="8:15" x14ac:dyDescent="0.2">
      <c r="H1342" s="17"/>
      <c r="I1342" s="16"/>
      <c r="J1342" s="16"/>
      <c r="K1342" s="16"/>
      <c r="L1342" s="1"/>
      <c r="N1342" s="16"/>
      <c r="O1342" s="19"/>
    </row>
    <row r="1343" spans="8:15" x14ac:dyDescent="0.2">
      <c r="H1343" s="17"/>
      <c r="I1343" s="16"/>
      <c r="J1343" s="16"/>
      <c r="K1343" s="16"/>
      <c r="L1343" s="1"/>
      <c r="N1343" s="16"/>
      <c r="O1343" s="19"/>
    </row>
    <row r="1344" spans="8:15" x14ac:dyDescent="0.2">
      <c r="H1344" s="17"/>
      <c r="I1344" s="16"/>
      <c r="J1344" s="16"/>
      <c r="K1344" s="16"/>
      <c r="L1344" s="1"/>
      <c r="N1344" s="16"/>
      <c r="O1344" s="19"/>
    </row>
    <row r="1345" spans="8:15" x14ac:dyDescent="0.2">
      <c r="H1345" s="17"/>
      <c r="I1345" s="16"/>
      <c r="J1345" s="16"/>
      <c r="K1345" s="16"/>
      <c r="L1345" s="1"/>
      <c r="N1345" s="16"/>
      <c r="O1345" s="19"/>
    </row>
    <row r="1346" spans="8:15" x14ac:dyDescent="0.2">
      <c r="H1346" s="17"/>
      <c r="I1346" s="16"/>
      <c r="J1346" s="16"/>
      <c r="K1346" s="16"/>
      <c r="L1346" s="1"/>
      <c r="N1346" s="16"/>
      <c r="O1346" s="19"/>
    </row>
    <row r="1347" spans="8:15" x14ac:dyDescent="0.2">
      <c r="H1347" s="17"/>
      <c r="I1347" s="16"/>
      <c r="J1347" s="16"/>
      <c r="K1347" s="16"/>
      <c r="L1347" s="1"/>
      <c r="N1347" s="16"/>
      <c r="O1347" s="19"/>
    </row>
    <row r="1348" spans="8:15" x14ac:dyDescent="0.2">
      <c r="H1348" s="17"/>
      <c r="I1348" s="16"/>
      <c r="J1348" s="16"/>
      <c r="K1348" s="16"/>
      <c r="L1348" s="1"/>
      <c r="N1348" s="16"/>
      <c r="O1348" s="19"/>
    </row>
    <row r="1349" spans="8:15" x14ac:dyDescent="0.2">
      <c r="H1349" s="17"/>
      <c r="I1349" s="16"/>
      <c r="J1349" s="16"/>
      <c r="K1349" s="16"/>
      <c r="L1349" s="1"/>
      <c r="N1349" s="16"/>
      <c r="O1349" s="19"/>
    </row>
    <row r="1350" spans="8:15" x14ac:dyDescent="0.2">
      <c r="H1350" s="17"/>
      <c r="I1350" s="16"/>
      <c r="J1350" s="16"/>
      <c r="K1350" s="16"/>
      <c r="L1350" s="1"/>
      <c r="N1350" s="16"/>
      <c r="O1350" s="19"/>
    </row>
    <row r="1351" spans="8:15" x14ac:dyDescent="0.2">
      <c r="H1351" s="17"/>
      <c r="I1351" s="16"/>
      <c r="J1351" s="16"/>
      <c r="K1351" s="16"/>
      <c r="L1351" s="1"/>
      <c r="N1351" s="16"/>
      <c r="O1351" s="19"/>
    </row>
    <row r="1352" spans="8:15" x14ac:dyDescent="0.2">
      <c r="H1352" s="17"/>
      <c r="I1352" s="16"/>
      <c r="J1352" s="16"/>
      <c r="K1352" s="16"/>
      <c r="L1352" s="1"/>
      <c r="N1352" s="16"/>
      <c r="O1352" s="19"/>
    </row>
    <row r="1353" spans="8:15" x14ac:dyDescent="0.2">
      <c r="H1353" s="17"/>
      <c r="I1353" s="16"/>
      <c r="J1353" s="16"/>
      <c r="K1353" s="16"/>
      <c r="L1353" s="1"/>
      <c r="N1353" s="16"/>
      <c r="O1353" s="19"/>
    </row>
    <row r="1354" spans="8:15" x14ac:dyDescent="0.2">
      <c r="H1354" s="17"/>
      <c r="I1354" s="16"/>
      <c r="J1354" s="16"/>
      <c r="K1354" s="16"/>
      <c r="L1354" s="1"/>
      <c r="N1354" s="16"/>
      <c r="O1354" s="19"/>
    </row>
    <row r="1355" spans="8:15" x14ac:dyDescent="0.2">
      <c r="H1355" s="17"/>
      <c r="I1355" s="16"/>
      <c r="J1355" s="16"/>
      <c r="K1355" s="16"/>
      <c r="L1355" s="1"/>
      <c r="N1355" s="16"/>
      <c r="O1355" s="19"/>
    </row>
    <row r="1356" spans="8:15" x14ac:dyDescent="0.2">
      <c r="H1356" s="17"/>
      <c r="I1356" s="16"/>
      <c r="J1356" s="16"/>
      <c r="K1356" s="16"/>
      <c r="L1356" s="1"/>
      <c r="N1356" s="16"/>
      <c r="O1356" s="19"/>
    </row>
    <row r="1357" spans="8:15" x14ac:dyDescent="0.2">
      <c r="H1357" s="17"/>
      <c r="I1357" s="16"/>
      <c r="J1357" s="16"/>
      <c r="K1357" s="16"/>
      <c r="L1357" s="1"/>
      <c r="N1357" s="16"/>
      <c r="O1357" s="19"/>
    </row>
    <row r="1358" spans="8:15" x14ac:dyDescent="0.2">
      <c r="H1358" s="17"/>
      <c r="I1358" s="16"/>
      <c r="J1358" s="16"/>
      <c r="K1358" s="16"/>
      <c r="L1358" s="1"/>
      <c r="N1358" s="16"/>
      <c r="O1358" s="19"/>
    </row>
    <row r="1359" spans="8:15" x14ac:dyDescent="0.2">
      <c r="H1359" s="17"/>
      <c r="I1359" s="16"/>
      <c r="J1359" s="16"/>
      <c r="K1359" s="16"/>
      <c r="L1359" s="1"/>
      <c r="N1359" s="16"/>
      <c r="O1359" s="19"/>
    </row>
    <row r="1360" spans="8:15" x14ac:dyDescent="0.2">
      <c r="H1360" s="17"/>
      <c r="I1360" s="16"/>
      <c r="J1360" s="16"/>
      <c r="K1360" s="16"/>
      <c r="L1360" s="1"/>
      <c r="N1360" s="16"/>
      <c r="O1360" s="19"/>
    </row>
    <row r="1361" spans="8:15" x14ac:dyDescent="0.2">
      <c r="H1361" s="17"/>
      <c r="I1361" s="16"/>
      <c r="J1361" s="16"/>
      <c r="K1361" s="16"/>
      <c r="L1361" s="1"/>
      <c r="N1361" s="16"/>
      <c r="O1361" s="19"/>
    </row>
    <row r="1362" spans="8:15" x14ac:dyDescent="0.2">
      <c r="H1362" s="17"/>
      <c r="I1362" s="16"/>
      <c r="J1362" s="16"/>
      <c r="K1362" s="16"/>
      <c r="L1362" s="1"/>
      <c r="N1362" s="16"/>
      <c r="O1362" s="19"/>
    </row>
    <row r="1363" spans="8:15" x14ac:dyDescent="0.2">
      <c r="H1363" s="17"/>
      <c r="I1363" s="16"/>
      <c r="J1363" s="16"/>
      <c r="K1363" s="16"/>
      <c r="L1363" s="1"/>
      <c r="N1363" s="16"/>
      <c r="O1363" s="19"/>
    </row>
    <row r="1364" spans="8:15" x14ac:dyDescent="0.2">
      <c r="H1364" s="17"/>
      <c r="I1364" s="16"/>
      <c r="J1364" s="16"/>
      <c r="K1364" s="16"/>
      <c r="L1364" s="1"/>
      <c r="N1364" s="16"/>
      <c r="O1364" s="19"/>
    </row>
    <row r="1365" spans="8:15" x14ac:dyDescent="0.2">
      <c r="H1365" s="17"/>
      <c r="I1365" s="16"/>
      <c r="J1365" s="16"/>
      <c r="K1365" s="16"/>
      <c r="L1365" s="1"/>
      <c r="N1365" s="16"/>
      <c r="O1365" s="19"/>
    </row>
    <row r="1366" spans="8:15" x14ac:dyDescent="0.2">
      <c r="H1366" s="17"/>
      <c r="I1366" s="16"/>
      <c r="J1366" s="16"/>
      <c r="K1366" s="16"/>
      <c r="L1366" s="1"/>
      <c r="N1366" s="16"/>
      <c r="O1366" s="19"/>
    </row>
    <row r="1367" spans="8:15" x14ac:dyDescent="0.2">
      <c r="H1367" s="17"/>
      <c r="I1367" s="16"/>
      <c r="J1367" s="16"/>
      <c r="K1367" s="16"/>
      <c r="L1367" s="1"/>
      <c r="N1367" s="16"/>
      <c r="O1367" s="19"/>
    </row>
    <row r="1368" spans="8:15" x14ac:dyDescent="0.2">
      <c r="H1368" s="17"/>
      <c r="I1368" s="16"/>
      <c r="J1368" s="16"/>
      <c r="K1368" s="16"/>
      <c r="L1368" s="1"/>
      <c r="N1368" s="16"/>
      <c r="O1368" s="19"/>
    </row>
    <row r="1369" spans="8:15" x14ac:dyDescent="0.2">
      <c r="H1369" s="17"/>
      <c r="I1369" s="16"/>
      <c r="J1369" s="16"/>
      <c r="K1369" s="16"/>
      <c r="L1369" s="1"/>
      <c r="N1369" s="16"/>
      <c r="O1369" s="19"/>
    </row>
    <row r="1370" spans="8:15" x14ac:dyDescent="0.2">
      <c r="H1370" s="17"/>
      <c r="I1370" s="16"/>
      <c r="J1370" s="16"/>
      <c r="K1370" s="16"/>
      <c r="L1370" s="1"/>
      <c r="N1370" s="16"/>
      <c r="O1370" s="19"/>
    </row>
    <row r="1371" spans="8:15" x14ac:dyDescent="0.2">
      <c r="H1371" s="17"/>
      <c r="I1371" s="16"/>
      <c r="J1371" s="16"/>
      <c r="K1371" s="16"/>
      <c r="L1371" s="1"/>
      <c r="N1371" s="16"/>
      <c r="O1371" s="19"/>
    </row>
    <row r="1372" spans="8:15" x14ac:dyDescent="0.2">
      <c r="H1372" s="17"/>
      <c r="I1372" s="16"/>
      <c r="J1372" s="16"/>
      <c r="K1372" s="16"/>
      <c r="L1372" s="1"/>
      <c r="N1372" s="16"/>
      <c r="O1372" s="19"/>
    </row>
    <row r="1373" spans="8:15" x14ac:dyDescent="0.2">
      <c r="H1373" s="17"/>
      <c r="I1373" s="16"/>
      <c r="J1373" s="16"/>
      <c r="K1373" s="16"/>
      <c r="L1373" s="1"/>
      <c r="N1373" s="16"/>
      <c r="O1373" s="19"/>
    </row>
    <row r="1374" spans="8:15" x14ac:dyDescent="0.2">
      <c r="H1374" s="17"/>
      <c r="I1374" s="16"/>
      <c r="J1374" s="16"/>
      <c r="K1374" s="16"/>
      <c r="L1374" s="1"/>
      <c r="N1374" s="16"/>
      <c r="O1374" s="19"/>
    </row>
    <row r="1375" spans="8:15" x14ac:dyDescent="0.2">
      <c r="H1375" s="17"/>
      <c r="I1375" s="16"/>
      <c r="J1375" s="16"/>
      <c r="K1375" s="16"/>
      <c r="L1375" s="1"/>
      <c r="N1375" s="16"/>
      <c r="O1375" s="19"/>
    </row>
    <row r="1376" spans="8:15" x14ac:dyDescent="0.2">
      <c r="H1376" s="17"/>
      <c r="I1376" s="16"/>
      <c r="J1376" s="16"/>
      <c r="K1376" s="16"/>
      <c r="L1376" s="1"/>
      <c r="N1376" s="16"/>
      <c r="O1376" s="19"/>
    </row>
    <row r="1377" spans="8:15" x14ac:dyDescent="0.2">
      <c r="H1377" s="17"/>
      <c r="I1377" s="16"/>
      <c r="J1377" s="16"/>
      <c r="K1377" s="16"/>
      <c r="L1377" s="1"/>
      <c r="N1377" s="16"/>
      <c r="O1377" s="19"/>
    </row>
    <row r="1378" spans="8:15" x14ac:dyDescent="0.2">
      <c r="H1378" s="17"/>
      <c r="I1378" s="16"/>
      <c r="J1378" s="16"/>
      <c r="K1378" s="16"/>
      <c r="L1378" s="1"/>
      <c r="N1378" s="16"/>
      <c r="O1378" s="19"/>
    </row>
    <row r="1379" spans="8:15" x14ac:dyDescent="0.2">
      <c r="H1379" s="17"/>
      <c r="I1379" s="16"/>
      <c r="J1379" s="16"/>
      <c r="K1379" s="16"/>
      <c r="L1379" s="1"/>
      <c r="N1379" s="16"/>
      <c r="O1379" s="19"/>
    </row>
    <row r="1380" spans="8:15" x14ac:dyDescent="0.2">
      <c r="H1380" s="17"/>
      <c r="I1380" s="16"/>
      <c r="J1380" s="16"/>
      <c r="K1380" s="16"/>
      <c r="L1380" s="1"/>
      <c r="N1380" s="16"/>
      <c r="O1380" s="19"/>
    </row>
    <row r="1381" spans="8:15" x14ac:dyDescent="0.2">
      <c r="H1381" s="17"/>
      <c r="I1381" s="16"/>
      <c r="J1381" s="16"/>
      <c r="K1381" s="16"/>
      <c r="L1381" s="1"/>
      <c r="N1381" s="16"/>
      <c r="O1381" s="19"/>
    </row>
    <row r="1382" spans="8:15" x14ac:dyDescent="0.2">
      <c r="H1382" s="17"/>
      <c r="I1382" s="16"/>
      <c r="J1382" s="16"/>
      <c r="K1382" s="16"/>
      <c r="L1382" s="1"/>
      <c r="N1382" s="16"/>
      <c r="O1382" s="19"/>
    </row>
    <row r="1383" spans="8:15" x14ac:dyDescent="0.2">
      <c r="H1383" s="17"/>
      <c r="I1383" s="16"/>
      <c r="J1383" s="16"/>
      <c r="K1383" s="16"/>
      <c r="L1383" s="1"/>
      <c r="N1383" s="16"/>
      <c r="O1383" s="19"/>
    </row>
    <row r="1384" spans="8:15" x14ac:dyDescent="0.2">
      <c r="H1384" s="17"/>
      <c r="I1384" s="16"/>
      <c r="J1384" s="16"/>
      <c r="K1384" s="16"/>
      <c r="L1384" s="1"/>
      <c r="N1384" s="16"/>
      <c r="O1384" s="19"/>
    </row>
    <row r="1385" spans="8:15" x14ac:dyDescent="0.2">
      <c r="H1385" s="17"/>
      <c r="I1385" s="16"/>
      <c r="J1385" s="16"/>
      <c r="K1385" s="16"/>
      <c r="L1385" s="1"/>
      <c r="N1385" s="16"/>
      <c r="O1385" s="19"/>
    </row>
    <row r="1386" spans="8:15" x14ac:dyDescent="0.2">
      <c r="H1386" s="17"/>
      <c r="I1386" s="16"/>
      <c r="J1386" s="16"/>
      <c r="K1386" s="16"/>
      <c r="L1386" s="1"/>
      <c r="N1386" s="16"/>
      <c r="O1386" s="19"/>
    </row>
    <row r="1387" spans="8:15" x14ac:dyDescent="0.2">
      <c r="H1387" s="17"/>
      <c r="I1387" s="16"/>
      <c r="J1387" s="16"/>
      <c r="K1387" s="16"/>
      <c r="L1387" s="1"/>
      <c r="N1387" s="16"/>
      <c r="O1387" s="19"/>
    </row>
    <row r="1388" spans="8:15" x14ac:dyDescent="0.2">
      <c r="H1388" s="17"/>
      <c r="I1388" s="16"/>
      <c r="J1388" s="16"/>
      <c r="K1388" s="16"/>
      <c r="L1388" s="1"/>
      <c r="N1388" s="16"/>
      <c r="O1388" s="19"/>
    </row>
    <row r="1389" spans="8:15" x14ac:dyDescent="0.2">
      <c r="H1389" s="17"/>
      <c r="I1389" s="16"/>
      <c r="J1389" s="16"/>
      <c r="K1389" s="16"/>
      <c r="L1389" s="1"/>
      <c r="N1389" s="16"/>
      <c r="O1389" s="19"/>
    </row>
    <row r="1390" spans="8:15" x14ac:dyDescent="0.2">
      <c r="H1390" s="17"/>
      <c r="I1390" s="16"/>
      <c r="J1390" s="16"/>
      <c r="K1390" s="16"/>
      <c r="L1390" s="1"/>
      <c r="N1390" s="16"/>
      <c r="O1390" s="19"/>
    </row>
    <row r="1391" spans="8:15" x14ac:dyDescent="0.2">
      <c r="H1391" s="17"/>
      <c r="I1391" s="16"/>
      <c r="J1391" s="16"/>
      <c r="K1391" s="16"/>
      <c r="L1391" s="1"/>
      <c r="N1391" s="16"/>
      <c r="O1391" s="19"/>
    </row>
    <row r="1392" spans="8:15" x14ac:dyDescent="0.2">
      <c r="H1392" s="17"/>
      <c r="I1392" s="16"/>
      <c r="J1392" s="16"/>
      <c r="K1392" s="16"/>
      <c r="L1392" s="1"/>
      <c r="N1392" s="16"/>
      <c r="O1392" s="19"/>
    </row>
    <row r="1393" spans="8:15" x14ac:dyDescent="0.2">
      <c r="H1393" s="17"/>
      <c r="I1393" s="16"/>
      <c r="J1393" s="16"/>
      <c r="K1393" s="16"/>
      <c r="L1393" s="1"/>
      <c r="N1393" s="16"/>
      <c r="O1393" s="19"/>
    </row>
    <row r="1394" spans="8:15" x14ac:dyDescent="0.2">
      <c r="H1394" s="17"/>
      <c r="I1394" s="16"/>
      <c r="J1394" s="16"/>
      <c r="K1394" s="16"/>
      <c r="L1394" s="1"/>
      <c r="N1394" s="16"/>
      <c r="O1394" s="19"/>
    </row>
    <row r="1395" spans="8:15" x14ac:dyDescent="0.2">
      <c r="H1395" s="17"/>
      <c r="I1395" s="16"/>
      <c r="J1395" s="16"/>
      <c r="K1395" s="16"/>
      <c r="L1395" s="1"/>
      <c r="N1395" s="16"/>
      <c r="O1395" s="19"/>
    </row>
    <row r="1396" spans="8:15" x14ac:dyDescent="0.2">
      <c r="H1396" s="17"/>
      <c r="I1396" s="16"/>
      <c r="J1396" s="16"/>
      <c r="K1396" s="16"/>
      <c r="L1396" s="1"/>
      <c r="N1396" s="16"/>
      <c r="O1396" s="19"/>
    </row>
    <row r="1397" spans="8:15" x14ac:dyDescent="0.2">
      <c r="H1397" s="17"/>
      <c r="I1397" s="16"/>
      <c r="J1397" s="16"/>
      <c r="K1397" s="16"/>
      <c r="L1397" s="1"/>
      <c r="N1397" s="16"/>
      <c r="O1397" s="19"/>
    </row>
    <row r="1398" spans="8:15" x14ac:dyDescent="0.2">
      <c r="H1398" s="17"/>
      <c r="I1398" s="16"/>
      <c r="J1398" s="16"/>
      <c r="K1398" s="16"/>
      <c r="L1398" s="1"/>
      <c r="N1398" s="16"/>
      <c r="O1398" s="19"/>
    </row>
    <row r="1399" spans="8:15" x14ac:dyDescent="0.2">
      <c r="H1399" s="17"/>
      <c r="I1399" s="16"/>
      <c r="J1399" s="16"/>
      <c r="K1399" s="16"/>
      <c r="L1399" s="1"/>
      <c r="N1399" s="16"/>
      <c r="O1399" s="19"/>
    </row>
    <row r="1400" spans="8:15" x14ac:dyDescent="0.2">
      <c r="H1400" s="17"/>
      <c r="I1400" s="16"/>
      <c r="J1400" s="16"/>
      <c r="K1400" s="16"/>
      <c r="L1400" s="1"/>
      <c r="N1400" s="16"/>
      <c r="O1400" s="19"/>
    </row>
    <row r="1401" spans="8:15" x14ac:dyDescent="0.2">
      <c r="H1401" s="17"/>
      <c r="I1401" s="16"/>
      <c r="J1401" s="16"/>
      <c r="K1401" s="16"/>
      <c r="L1401" s="1"/>
      <c r="N1401" s="16"/>
      <c r="O1401" s="19"/>
    </row>
    <row r="1402" spans="8:15" x14ac:dyDescent="0.2">
      <c r="H1402" s="17"/>
      <c r="I1402" s="16"/>
      <c r="J1402" s="16"/>
      <c r="K1402" s="16"/>
      <c r="L1402" s="1"/>
      <c r="N1402" s="16"/>
      <c r="O1402" s="19"/>
    </row>
    <row r="1403" spans="8:15" x14ac:dyDescent="0.2">
      <c r="H1403" s="17"/>
      <c r="I1403" s="16"/>
      <c r="J1403" s="16"/>
      <c r="K1403" s="16"/>
      <c r="L1403" s="1"/>
      <c r="N1403" s="16"/>
      <c r="O1403" s="19"/>
    </row>
    <row r="1404" spans="8:15" x14ac:dyDescent="0.2">
      <c r="H1404" s="17"/>
      <c r="I1404" s="16"/>
      <c r="J1404" s="16"/>
      <c r="K1404" s="16"/>
      <c r="L1404" s="1"/>
      <c r="N1404" s="16"/>
      <c r="O1404" s="19"/>
    </row>
    <row r="1405" spans="8:15" x14ac:dyDescent="0.2">
      <c r="H1405" s="17"/>
      <c r="I1405" s="16"/>
      <c r="J1405" s="16"/>
      <c r="K1405" s="16"/>
      <c r="L1405" s="1"/>
      <c r="N1405" s="16"/>
      <c r="O1405" s="19"/>
    </row>
    <row r="1406" spans="8:15" x14ac:dyDescent="0.2">
      <c r="H1406" s="17"/>
      <c r="I1406" s="16"/>
      <c r="J1406" s="16"/>
      <c r="K1406" s="16"/>
      <c r="L1406" s="1"/>
      <c r="N1406" s="16"/>
      <c r="O1406" s="19"/>
    </row>
    <row r="1407" spans="8:15" x14ac:dyDescent="0.2">
      <c r="H1407" s="17"/>
      <c r="I1407" s="16"/>
      <c r="J1407" s="16"/>
      <c r="K1407" s="16"/>
      <c r="L1407" s="1"/>
      <c r="N1407" s="16"/>
      <c r="O1407" s="19"/>
    </row>
    <row r="1408" spans="8:15" x14ac:dyDescent="0.2">
      <c r="H1408" s="17"/>
      <c r="I1408" s="16"/>
      <c r="J1408" s="16"/>
      <c r="K1408" s="16"/>
      <c r="L1408" s="1"/>
      <c r="N1408" s="16"/>
      <c r="O1408" s="19"/>
    </row>
    <row r="1409" spans="8:15" x14ac:dyDescent="0.2">
      <c r="H1409" s="17"/>
      <c r="I1409" s="16"/>
      <c r="J1409" s="16"/>
      <c r="K1409" s="16"/>
      <c r="L1409" s="1"/>
      <c r="N1409" s="16"/>
      <c r="O1409" s="19"/>
    </row>
    <row r="1410" spans="8:15" x14ac:dyDescent="0.2">
      <c r="H1410" s="17"/>
      <c r="I1410" s="16"/>
      <c r="J1410" s="16"/>
      <c r="K1410" s="16"/>
      <c r="L1410" s="1"/>
      <c r="N1410" s="16"/>
      <c r="O1410" s="19"/>
    </row>
    <row r="1411" spans="8:15" x14ac:dyDescent="0.2">
      <c r="H1411" s="17"/>
      <c r="I1411" s="16"/>
      <c r="J1411" s="16"/>
      <c r="K1411" s="16"/>
      <c r="L1411" s="1"/>
      <c r="N1411" s="16"/>
      <c r="O1411" s="19"/>
    </row>
    <row r="1412" spans="8:15" x14ac:dyDescent="0.2">
      <c r="H1412" s="17"/>
      <c r="I1412" s="16"/>
      <c r="J1412" s="16"/>
      <c r="K1412" s="16"/>
      <c r="L1412" s="1"/>
      <c r="N1412" s="16"/>
      <c r="O1412" s="19"/>
    </row>
    <row r="1413" spans="8:15" x14ac:dyDescent="0.2">
      <c r="H1413" s="17"/>
      <c r="I1413" s="16"/>
      <c r="J1413" s="16"/>
      <c r="K1413" s="16"/>
      <c r="L1413" s="1"/>
      <c r="N1413" s="16"/>
      <c r="O1413" s="19"/>
    </row>
    <row r="1414" spans="8:15" x14ac:dyDescent="0.2">
      <c r="H1414" s="17"/>
      <c r="I1414" s="16"/>
      <c r="J1414" s="16"/>
      <c r="K1414" s="16"/>
      <c r="L1414" s="1"/>
      <c r="N1414" s="16"/>
      <c r="O1414" s="19"/>
    </row>
    <row r="1415" spans="8:15" x14ac:dyDescent="0.2">
      <c r="H1415" s="17"/>
      <c r="I1415" s="16"/>
      <c r="J1415" s="16"/>
      <c r="K1415" s="16"/>
      <c r="L1415" s="1"/>
      <c r="N1415" s="16"/>
      <c r="O1415" s="19"/>
    </row>
    <row r="1416" spans="8:15" x14ac:dyDescent="0.2">
      <c r="H1416" s="17"/>
      <c r="I1416" s="16"/>
      <c r="J1416" s="16"/>
      <c r="K1416" s="16"/>
      <c r="L1416" s="1"/>
      <c r="N1416" s="16"/>
      <c r="O1416" s="19"/>
    </row>
    <row r="1417" spans="8:15" x14ac:dyDescent="0.2">
      <c r="H1417" s="17"/>
      <c r="I1417" s="16"/>
      <c r="J1417" s="16"/>
      <c r="K1417" s="16"/>
      <c r="L1417" s="1"/>
      <c r="N1417" s="16"/>
      <c r="O1417" s="19"/>
    </row>
    <row r="1418" spans="8:15" x14ac:dyDescent="0.2">
      <c r="H1418" s="17"/>
      <c r="I1418" s="16"/>
      <c r="J1418" s="16"/>
      <c r="K1418" s="16"/>
      <c r="L1418" s="1"/>
      <c r="N1418" s="16"/>
      <c r="O1418" s="19"/>
    </row>
    <row r="1419" spans="8:15" x14ac:dyDescent="0.2">
      <c r="H1419" s="17"/>
      <c r="I1419" s="16"/>
      <c r="J1419" s="16"/>
      <c r="K1419" s="16"/>
      <c r="L1419" s="1"/>
      <c r="N1419" s="16"/>
      <c r="O1419" s="19"/>
    </row>
    <row r="1420" spans="8:15" x14ac:dyDescent="0.2">
      <c r="H1420" s="17"/>
      <c r="I1420" s="16"/>
      <c r="J1420" s="16"/>
      <c r="K1420" s="16"/>
      <c r="L1420" s="1"/>
      <c r="N1420" s="16"/>
      <c r="O1420" s="19"/>
    </row>
    <row r="1421" spans="8:15" x14ac:dyDescent="0.2">
      <c r="H1421" s="17"/>
      <c r="I1421" s="16"/>
      <c r="J1421" s="16"/>
      <c r="K1421" s="16"/>
      <c r="L1421" s="1"/>
      <c r="N1421" s="16"/>
      <c r="O1421" s="19"/>
    </row>
    <row r="1422" spans="8:15" x14ac:dyDescent="0.2">
      <c r="H1422" s="17"/>
      <c r="I1422" s="16"/>
      <c r="J1422" s="16"/>
      <c r="K1422" s="16"/>
      <c r="L1422" s="1"/>
      <c r="N1422" s="16"/>
      <c r="O1422" s="19"/>
    </row>
    <row r="1423" spans="8:15" x14ac:dyDescent="0.2">
      <c r="H1423" s="17"/>
      <c r="I1423" s="16"/>
      <c r="J1423" s="16"/>
      <c r="K1423" s="16"/>
      <c r="L1423" s="1"/>
      <c r="N1423" s="16"/>
      <c r="O1423" s="19"/>
    </row>
    <row r="1424" spans="8:15" x14ac:dyDescent="0.2">
      <c r="H1424" s="17"/>
      <c r="I1424" s="16"/>
      <c r="J1424" s="16"/>
      <c r="K1424" s="16"/>
      <c r="L1424" s="1"/>
      <c r="N1424" s="16"/>
      <c r="O1424" s="19"/>
    </row>
    <row r="1425" spans="8:15" x14ac:dyDescent="0.2">
      <c r="H1425" s="17"/>
      <c r="I1425" s="16"/>
      <c r="J1425" s="16"/>
      <c r="K1425" s="16"/>
      <c r="L1425" s="1"/>
      <c r="N1425" s="16"/>
      <c r="O1425" s="19"/>
    </row>
    <row r="1426" spans="8:15" x14ac:dyDescent="0.2">
      <c r="H1426" s="17"/>
      <c r="I1426" s="16"/>
      <c r="J1426" s="16"/>
      <c r="K1426" s="16"/>
      <c r="L1426" s="1"/>
      <c r="N1426" s="16"/>
      <c r="O1426" s="19"/>
    </row>
    <row r="1427" spans="8:15" x14ac:dyDescent="0.2">
      <c r="H1427" s="17"/>
      <c r="I1427" s="16"/>
      <c r="J1427" s="16"/>
      <c r="K1427" s="16"/>
      <c r="L1427" s="1"/>
      <c r="N1427" s="16"/>
      <c r="O1427" s="19"/>
    </row>
    <row r="1428" spans="8:15" x14ac:dyDescent="0.2">
      <c r="H1428" s="17"/>
      <c r="I1428" s="16"/>
      <c r="J1428" s="16"/>
      <c r="K1428" s="16"/>
      <c r="L1428" s="1"/>
      <c r="N1428" s="16"/>
      <c r="O1428" s="19"/>
    </row>
    <row r="1429" spans="8:15" x14ac:dyDescent="0.2">
      <c r="H1429" s="17"/>
      <c r="I1429" s="16"/>
      <c r="J1429" s="16"/>
      <c r="K1429" s="16"/>
      <c r="L1429" s="1"/>
      <c r="N1429" s="16"/>
      <c r="O1429" s="19"/>
    </row>
    <row r="1430" spans="8:15" x14ac:dyDescent="0.2">
      <c r="H1430" s="17"/>
      <c r="I1430" s="16"/>
      <c r="J1430" s="16"/>
      <c r="K1430" s="16"/>
      <c r="L1430" s="1"/>
      <c r="N1430" s="16"/>
      <c r="O1430" s="19"/>
    </row>
    <row r="1431" spans="8:15" x14ac:dyDescent="0.2">
      <c r="H1431" s="17"/>
      <c r="I1431" s="16"/>
      <c r="J1431" s="16"/>
      <c r="K1431" s="16"/>
      <c r="L1431" s="1"/>
      <c r="N1431" s="16"/>
      <c r="O1431" s="19"/>
    </row>
    <row r="1432" spans="8:15" x14ac:dyDescent="0.2">
      <c r="H1432" s="17"/>
      <c r="I1432" s="16"/>
      <c r="J1432" s="16"/>
      <c r="K1432" s="16"/>
      <c r="L1432" s="1"/>
      <c r="N1432" s="16"/>
      <c r="O1432" s="19"/>
    </row>
    <row r="1433" spans="8:15" x14ac:dyDescent="0.2">
      <c r="H1433" s="17"/>
      <c r="I1433" s="16"/>
      <c r="J1433" s="16"/>
      <c r="K1433" s="16"/>
      <c r="L1433" s="1"/>
      <c r="N1433" s="16"/>
      <c r="O1433" s="19"/>
    </row>
    <row r="1434" spans="8:15" x14ac:dyDescent="0.2">
      <c r="H1434" s="17"/>
      <c r="I1434" s="16"/>
      <c r="J1434" s="16"/>
      <c r="K1434" s="16"/>
      <c r="L1434" s="1"/>
      <c r="N1434" s="16"/>
      <c r="O1434" s="19"/>
    </row>
    <row r="1435" spans="8:15" x14ac:dyDescent="0.2">
      <c r="H1435" s="17"/>
      <c r="I1435" s="16"/>
      <c r="J1435" s="16"/>
      <c r="K1435" s="16"/>
      <c r="L1435" s="1"/>
      <c r="N1435" s="16"/>
      <c r="O1435" s="19"/>
    </row>
    <row r="1436" spans="8:15" x14ac:dyDescent="0.2">
      <c r="H1436" s="17"/>
      <c r="I1436" s="16"/>
      <c r="J1436" s="16"/>
      <c r="K1436" s="16"/>
      <c r="L1436" s="1"/>
      <c r="N1436" s="16"/>
      <c r="O1436" s="19"/>
    </row>
    <row r="1437" spans="8:15" x14ac:dyDescent="0.2">
      <c r="H1437" s="17"/>
      <c r="I1437" s="16"/>
      <c r="J1437" s="16"/>
      <c r="K1437" s="16"/>
      <c r="L1437" s="1"/>
      <c r="N1437" s="16"/>
      <c r="O1437" s="19"/>
    </row>
    <row r="1438" spans="8:15" x14ac:dyDescent="0.2">
      <c r="H1438" s="17"/>
      <c r="I1438" s="16"/>
      <c r="J1438" s="16"/>
      <c r="K1438" s="16"/>
      <c r="L1438" s="1"/>
      <c r="N1438" s="16"/>
      <c r="O1438" s="19"/>
    </row>
    <row r="1439" spans="8:15" x14ac:dyDescent="0.2">
      <c r="H1439" s="17"/>
      <c r="I1439" s="16"/>
      <c r="J1439" s="16"/>
      <c r="K1439" s="16"/>
      <c r="L1439" s="1"/>
      <c r="N1439" s="16"/>
      <c r="O1439" s="19"/>
    </row>
    <row r="1440" spans="8:15" x14ac:dyDescent="0.2">
      <c r="H1440" s="17"/>
      <c r="I1440" s="16"/>
      <c r="J1440" s="16"/>
      <c r="K1440" s="16"/>
      <c r="L1440" s="1"/>
      <c r="N1440" s="16"/>
      <c r="O1440" s="19"/>
    </row>
    <row r="1441" spans="8:15" x14ac:dyDescent="0.2">
      <c r="H1441" s="17"/>
      <c r="I1441" s="16"/>
      <c r="J1441" s="16"/>
      <c r="K1441" s="16"/>
      <c r="L1441" s="1"/>
      <c r="N1441" s="16"/>
      <c r="O1441" s="19"/>
    </row>
    <row r="1442" spans="8:15" x14ac:dyDescent="0.2">
      <c r="H1442" s="17"/>
      <c r="I1442" s="16"/>
      <c r="J1442" s="16"/>
      <c r="K1442" s="16"/>
      <c r="L1442" s="1"/>
      <c r="N1442" s="16"/>
      <c r="O1442" s="19"/>
    </row>
    <row r="1443" spans="8:15" x14ac:dyDescent="0.2">
      <c r="H1443" s="17"/>
      <c r="I1443" s="16"/>
      <c r="J1443" s="16"/>
      <c r="K1443" s="16"/>
      <c r="L1443" s="1"/>
      <c r="N1443" s="16"/>
      <c r="O1443" s="19"/>
    </row>
    <row r="1444" spans="8:15" x14ac:dyDescent="0.2">
      <c r="H1444" s="17"/>
      <c r="I1444" s="16"/>
      <c r="J1444" s="16"/>
      <c r="K1444" s="16"/>
      <c r="L1444" s="1"/>
      <c r="N1444" s="16"/>
      <c r="O1444" s="19"/>
    </row>
    <row r="1445" spans="8:15" x14ac:dyDescent="0.2">
      <c r="H1445" s="17"/>
      <c r="I1445" s="16"/>
      <c r="J1445" s="16"/>
      <c r="K1445" s="16"/>
      <c r="L1445" s="1"/>
      <c r="N1445" s="16"/>
      <c r="O1445" s="19"/>
    </row>
    <row r="1446" spans="8:15" x14ac:dyDescent="0.2">
      <c r="H1446" s="17"/>
      <c r="I1446" s="16"/>
      <c r="J1446" s="16"/>
      <c r="K1446" s="16"/>
      <c r="L1446" s="1"/>
      <c r="N1446" s="16"/>
      <c r="O1446" s="19"/>
    </row>
    <row r="1447" spans="8:15" x14ac:dyDescent="0.2">
      <c r="H1447" s="17"/>
      <c r="I1447" s="16"/>
      <c r="J1447" s="16"/>
      <c r="K1447" s="16"/>
      <c r="L1447" s="1"/>
      <c r="N1447" s="16"/>
      <c r="O1447" s="19"/>
    </row>
    <row r="1448" spans="8:15" x14ac:dyDescent="0.2">
      <c r="H1448" s="17"/>
      <c r="I1448" s="16"/>
      <c r="J1448" s="16"/>
      <c r="K1448" s="16"/>
      <c r="L1448" s="1"/>
      <c r="N1448" s="16"/>
      <c r="O1448" s="19"/>
    </row>
    <row r="1449" spans="8:15" x14ac:dyDescent="0.2">
      <c r="H1449" s="17"/>
      <c r="I1449" s="16"/>
      <c r="J1449" s="16"/>
      <c r="K1449" s="16"/>
      <c r="L1449" s="1"/>
      <c r="N1449" s="16"/>
      <c r="O1449" s="19"/>
    </row>
    <row r="1450" spans="8:15" x14ac:dyDescent="0.2">
      <c r="H1450" s="17"/>
      <c r="I1450" s="16"/>
      <c r="J1450" s="16"/>
      <c r="K1450" s="16"/>
      <c r="L1450" s="1"/>
      <c r="N1450" s="16"/>
      <c r="O1450" s="19"/>
    </row>
    <row r="1451" spans="8:15" x14ac:dyDescent="0.2">
      <c r="H1451" s="17"/>
      <c r="I1451" s="16"/>
      <c r="J1451" s="16"/>
      <c r="K1451" s="16"/>
      <c r="L1451" s="1"/>
      <c r="N1451" s="16"/>
      <c r="O1451" s="19"/>
    </row>
    <row r="1452" spans="8:15" x14ac:dyDescent="0.2">
      <c r="H1452" s="17"/>
      <c r="I1452" s="16"/>
      <c r="J1452" s="16"/>
      <c r="K1452" s="16"/>
      <c r="L1452" s="1"/>
      <c r="N1452" s="16"/>
      <c r="O1452" s="19"/>
    </row>
    <row r="1453" spans="8:15" x14ac:dyDescent="0.2">
      <c r="H1453" s="17"/>
      <c r="I1453" s="16"/>
      <c r="J1453" s="16"/>
      <c r="K1453" s="16"/>
      <c r="L1453" s="1"/>
      <c r="N1453" s="16"/>
      <c r="O1453" s="19"/>
    </row>
    <row r="1454" spans="8:15" x14ac:dyDescent="0.2">
      <c r="H1454" s="17"/>
      <c r="I1454" s="16"/>
      <c r="J1454" s="16"/>
      <c r="K1454" s="16"/>
      <c r="L1454" s="1"/>
      <c r="N1454" s="16"/>
      <c r="O1454" s="19"/>
    </row>
    <row r="1455" spans="8:15" x14ac:dyDescent="0.2">
      <c r="H1455" s="17"/>
      <c r="I1455" s="16"/>
      <c r="J1455" s="16"/>
      <c r="K1455" s="16"/>
      <c r="L1455" s="1"/>
      <c r="N1455" s="16"/>
      <c r="O1455" s="19"/>
    </row>
    <row r="1456" spans="8:15" x14ac:dyDescent="0.2">
      <c r="H1456" s="17"/>
      <c r="I1456" s="16"/>
      <c r="J1456" s="16"/>
      <c r="K1456" s="16"/>
      <c r="L1456" s="1"/>
      <c r="N1456" s="16"/>
      <c r="O1456" s="19"/>
    </row>
    <row r="1457" spans="8:15" x14ac:dyDescent="0.2">
      <c r="H1457" s="17"/>
      <c r="I1457" s="16"/>
      <c r="J1457" s="16"/>
      <c r="K1457" s="16"/>
      <c r="L1457" s="1"/>
      <c r="N1457" s="16"/>
      <c r="O1457" s="19"/>
    </row>
    <row r="1458" spans="8:15" x14ac:dyDescent="0.2">
      <c r="H1458" s="17"/>
      <c r="I1458" s="16"/>
      <c r="J1458" s="16"/>
      <c r="K1458" s="16"/>
      <c r="L1458" s="1"/>
      <c r="N1458" s="16"/>
      <c r="O1458" s="19"/>
    </row>
    <row r="1459" spans="8:15" x14ac:dyDescent="0.2">
      <c r="H1459" s="17"/>
      <c r="I1459" s="16"/>
      <c r="J1459" s="16"/>
      <c r="K1459" s="16"/>
      <c r="L1459" s="1"/>
      <c r="N1459" s="16"/>
      <c r="O1459" s="19"/>
    </row>
    <row r="1460" spans="8:15" x14ac:dyDescent="0.2">
      <c r="H1460" s="17"/>
      <c r="I1460" s="16"/>
      <c r="J1460" s="16"/>
      <c r="K1460" s="16"/>
      <c r="L1460" s="1"/>
      <c r="N1460" s="16"/>
      <c r="O1460" s="19"/>
    </row>
    <row r="1461" spans="8:15" x14ac:dyDescent="0.2">
      <c r="H1461" s="17"/>
      <c r="I1461" s="16"/>
      <c r="J1461" s="16"/>
      <c r="K1461" s="16"/>
      <c r="L1461" s="1"/>
      <c r="N1461" s="16"/>
      <c r="O1461" s="19"/>
    </row>
    <row r="1462" spans="8:15" x14ac:dyDescent="0.2">
      <c r="H1462" s="17"/>
      <c r="I1462" s="16"/>
      <c r="J1462" s="16"/>
      <c r="K1462" s="16"/>
      <c r="L1462" s="1"/>
      <c r="N1462" s="16"/>
      <c r="O1462" s="19"/>
    </row>
    <row r="1463" spans="8:15" x14ac:dyDescent="0.2">
      <c r="H1463" s="17"/>
      <c r="I1463" s="16"/>
      <c r="J1463" s="16"/>
      <c r="K1463" s="16"/>
      <c r="L1463" s="1"/>
      <c r="N1463" s="16"/>
      <c r="O1463" s="19"/>
    </row>
    <row r="1464" spans="8:15" x14ac:dyDescent="0.2">
      <c r="H1464" s="17"/>
      <c r="I1464" s="16"/>
      <c r="J1464" s="16"/>
      <c r="K1464" s="16"/>
      <c r="L1464" s="1"/>
      <c r="N1464" s="16"/>
      <c r="O1464" s="19"/>
    </row>
    <row r="1465" spans="8:15" x14ac:dyDescent="0.2">
      <c r="H1465" s="17"/>
      <c r="I1465" s="16"/>
      <c r="J1465" s="16"/>
      <c r="K1465" s="16"/>
      <c r="L1465" s="1"/>
      <c r="N1465" s="16"/>
      <c r="O1465" s="19"/>
    </row>
    <row r="1466" spans="8:15" x14ac:dyDescent="0.2">
      <c r="H1466" s="17"/>
      <c r="I1466" s="16"/>
      <c r="J1466" s="16"/>
      <c r="K1466" s="16"/>
      <c r="L1466" s="1"/>
      <c r="N1466" s="16"/>
      <c r="O1466" s="19"/>
    </row>
    <row r="1467" spans="8:15" x14ac:dyDescent="0.2">
      <c r="H1467" s="17"/>
      <c r="I1467" s="16"/>
      <c r="J1467" s="16"/>
      <c r="K1467" s="16"/>
      <c r="L1467" s="1"/>
      <c r="N1467" s="16"/>
      <c r="O1467" s="19"/>
    </row>
    <row r="1468" spans="8:15" x14ac:dyDescent="0.2">
      <c r="H1468" s="17"/>
      <c r="I1468" s="16"/>
      <c r="J1468" s="16"/>
      <c r="K1468" s="16"/>
      <c r="L1468" s="1"/>
      <c r="N1468" s="16"/>
      <c r="O1468" s="19"/>
    </row>
    <row r="1469" spans="8:15" x14ac:dyDescent="0.2">
      <c r="H1469" s="17"/>
      <c r="I1469" s="16"/>
      <c r="J1469" s="16"/>
      <c r="K1469" s="16"/>
      <c r="L1469" s="1"/>
      <c r="N1469" s="16"/>
      <c r="O1469" s="19"/>
    </row>
    <row r="1470" spans="8:15" x14ac:dyDescent="0.2">
      <c r="H1470" s="17"/>
      <c r="I1470" s="16"/>
      <c r="J1470" s="16"/>
      <c r="K1470" s="16"/>
      <c r="L1470" s="1"/>
      <c r="N1470" s="16"/>
      <c r="O1470" s="19"/>
    </row>
    <row r="1471" spans="8:15" x14ac:dyDescent="0.2">
      <c r="H1471" s="17"/>
      <c r="I1471" s="16"/>
      <c r="J1471" s="16"/>
      <c r="K1471" s="16"/>
      <c r="L1471" s="1"/>
      <c r="N1471" s="16"/>
      <c r="O1471" s="19"/>
    </row>
    <row r="1472" spans="8:15" x14ac:dyDescent="0.2">
      <c r="H1472" s="17"/>
      <c r="I1472" s="16"/>
      <c r="J1472" s="16"/>
      <c r="K1472" s="16"/>
      <c r="L1472" s="1"/>
      <c r="N1472" s="16"/>
      <c r="O1472" s="19"/>
    </row>
    <row r="1473" spans="8:15" x14ac:dyDescent="0.2">
      <c r="H1473" s="17"/>
      <c r="I1473" s="16"/>
      <c r="J1473" s="16"/>
      <c r="K1473" s="16"/>
      <c r="L1473" s="1"/>
      <c r="N1473" s="16"/>
      <c r="O1473" s="19"/>
    </row>
    <row r="1474" spans="8:15" x14ac:dyDescent="0.2">
      <c r="H1474" s="17"/>
      <c r="I1474" s="16"/>
      <c r="J1474" s="16"/>
      <c r="K1474" s="16"/>
      <c r="L1474" s="1"/>
      <c r="N1474" s="16"/>
      <c r="O1474" s="19"/>
    </row>
    <row r="1475" spans="8:15" x14ac:dyDescent="0.2">
      <c r="H1475" s="17"/>
      <c r="I1475" s="16"/>
      <c r="J1475" s="16"/>
      <c r="K1475" s="16"/>
      <c r="L1475" s="1"/>
      <c r="N1475" s="16"/>
      <c r="O1475" s="19"/>
    </row>
  </sheetData>
  <mergeCells count="5">
    <mergeCell ref="H5:I5"/>
    <mergeCell ref="K5:L5"/>
    <mergeCell ref="N5:O5"/>
    <mergeCell ref="H11:I11"/>
    <mergeCell ref="K11:L11"/>
  </mergeCells>
  <phoneticPr fontId="0" type="noConversion"/>
  <pageMargins left="0.78740157499999996" right="0.78740157499999996" top="0.984251969" bottom="0.98425196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1"/>
  <sheetViews>
    <sheetView workbookViewId="0"/>
  </sheetViews>
  <sheetFormatPr defaultRowHeight="12.75" x14ac:dyDescent="0.2"/>
  <cols>
    <col min="1" max="2" width="36.7109375" customWidth="1"/>
  </cols>
  <sheetData>
    <row r="1" spans="1:16" x14ac:dyDescent="0.2">
      <c r="A1" s="37" t="s">
        <v>29</v>
      </c>
    </row>
    <row r="2" spans="1:16" x14ac:dyDescent="0.2">
      <c r="P2">
        <f ca="1">_xll.CB.RecalcCounterFN()</f>
        <v>20001</v>
      </c>
    </row>
    <row r="3" spans="1:16" x14ac:dyDescent="0.2">
      <c r="A3" t="s">
        <v>30</v>
      </c>
      <c r="B3" t="s">
        <v>31</v>
      </c>
      <c r="C3">
        <v>0</v>
      </c>
    </row>
    <row r="4" spans="1:16" x14ac:dyDescent="0.2">
      <c r="A4" t="s">
        <v>32</v>
      </c>
    </row>
    <row r="5" spans="1:16" x14ac:dyDescent="0.2">
      <c r="A5" t="s">
        <v>33</v>
      </c>
    </row>
    <row r="7" spans="1:16" x14ac:dyDescent="0.2">
      <c r="A7" s="37" t="s">
        <v>34</v>
      </c>
      <c r="B7" t="s">
        <v>35</v>
      </c>
    </row>
    <row r="8" spans="1:16" x14ac:dyDescent="0.2">
      <c r="B8">
        <v>2</v>
      </c>
    </row>
    <row r="10" spans="1:16" x14ac:dyDescent="0.2">
      <c r="A10" t="s">
        <v>36</v>
      </c>
    </row>
    <row r="11" spans="1:16" x14ac:dyDescent="0.2">
      <c r="A11" t="e">
        <f>CB_DATA_!#REF!</f>
        <v>#REF!</v>
      </c>
      <c r="B11" t="e">
        <f>Plan1!#REF!</f>
        <v>#REF!</v>
      </c>
    </row>
    <row r="13" spans="1:16" x14ac:dyDescent="0.2">
      <c r="A13" t="s">
        <v>37</v>
      </c>
    </row>
    <row r="14" spans="1:16" x14ac:dyDescent="0.2">
      <c r="A14" t="s">
        <v>41</v>
      </c>
      <c r="B14" t="s">
        <v>45</v>
      </c>
    </row>
    <row r="16" spans="1:16" x14ac:dyDescent="0.2">
      <c r="A16" t="s">
        <v>38</v>
      </c>
    </row>
    <row r="19" spans="1:2" x14ac:dyDescent="0.2">
      <c r="A19" t="s">
        <v>39</v>
      </c>
    </row>
    <row r="20" spans="1:2" x14ac:dyDescent="0.2">
      <c r="A20">
        <v>28</v>
      </c>
      <c r="B20">
        <v>31</v>
      </c>
    </row>
    <row r="25" spans="1:2" x14ac:dyDescent="0.2">
      <c r="A25" s="37" t="s">
        <v>40</v>
      </c>
    </row>
    <row r="26" spans="1:2" x14ac:dyDescent="0.2">
      <c r="A26" s="38" t="s">
        <v>42</v>
      </c>
      <c r="B26" s="38" t="s">
        <v>46</v>
      </c>
    </row>
    <row r="27" spans="1:2" x14ac:dyDescent="0.2">
      <c r="A27" t="s">
        <v>43</v>
      </c>
      <c r="B27" t="s">
        <v>48</v>
      </c>
    </row>
    <row r="28" spans="1:2" x14ac:dyDescent="0.2">
      <c r="A28" s="38" t="s">
        <v>44</v>
      </c>
      <c r="B28" s="38" t="s">
        <v>44</v>
      </c>
    </row>
    <row r="29" spans="1:2" x14ac:dyDescent="0.2">
      <c r="B29" s="38" t="s">
        <v>42</v>
      </c>
    </row>
    <row r="30" spans="1:2" x14ac:dyDescent="0.2">
      <c r="B30" t="s">
        <v>47</v>
      </c>
    </row>
    <row r="31" spans="1:2" x14ac:dyDescent="0.2">
      <c r="B31" s="38" t="s">
        <v>44</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16"/>
  <sheetViews>
    <sheetView tabSelected="1" workbookViewId="0">
      <selection activeCell="B16" sqref="B16"/>
    </sheetView>
  </sheetViews>
  <sheetFormatPr defaultRowHeight="12.75" x14ac:dyDescent="0.2"/>
  <cols>
    <col min="1" max="1" width="6" bestFit="1" customWidth="1"/>
    <col min="7" max="7" width="2.85546875" customWidth="1"/>
    <col min="10" max="10" width="5.5703125" customWidth="1"/>
    <col min="13" max="13" width="5.7109375" customWidth="1"/>
    <col min="16" max="16" width="3" customWidth="1"/>
    <col min="17" max="17" width="15" customWidth="1"/>
    <col min="18" max="18" width="10" bestFit="1" customWidth="1"/>
    <col min="19" max="19" width="11.28515625" bestFit="1" customWidth="1"/>
  </cols>
  <sheetData>
    <row r="1" spans="1:19" ht="13.5" thickBot="1" x14ac:dyDescent="0.25"/>
    <row r="2" spans="1:19" ht="13.5" thickBot="1" x14ac:dyDescent="0.25">
      <c r="C2" s="4" t="s">
        <v>0</v>
      </c>
      <c r="D2" s="5" t="s">
        <v>1</v>
      </c>
      <c r="E2" s="2"/>
      <c r="F2" s="2"/>
      <c r="H2" s="8">
        <v>1</v>
      </c>
      <c r="I2" s="9">
        <v>2</v>
      </c>
      <c r="J2" s="1"/>
      <c r="K2" s="8">
        <v>3</v>
      </c>
      <c r="L2" s="9">
        <v>4</v>
      </c>
      <c r="M2" s="1"/>
      <c r="N2" s="8">
        <v>4</v>
      </c>
      <c r="O2" s="9">
        <v>1</v>
      </c>
      <c r="P2" s="1"/>
      <c r="Q2" s="1"/>
    </row>
    <row r="3" spans="1:19" x14ac:dyDescent="0.2">
      <c r="C3" s="1">
        <v>1</v>
      </c>
      <c r="D3" s="6">
        <v>2</v>
      </c>
      <c r="E3" s="1"/>
      <c r="F3" s="1"/>
      <c r="H3" s="3">
        <v>1</v>
      </c>
      <c r="I3" s="10">
        <v>2</v>
      </c>
      <c r="J3" s="1"/>
      <c r="K3" s="3">
        <v>5</v>
      </c>
      <c r="L3" s="10">
        <v>8</v>
      </c>
      <c r="M3" s="1"/>
      <c r="N3" s="3">
        <v>9</v>
      </c>
      <c r="O3" s="10">
        <v>9</v>
      </c>
      <c r="P3" s="1"/>
      <c r="Q3" s="1"/>
    </row>
    <row r="4" spans="1:19" x14ac:dyDescent="0.2">
      <c r="C4" s="1">
        <v>2</v>
      </c>
      <c r="D4" s="6">
        <v>4</v>
      </c>
      <c r="E4" s="1"/>
      <c r="F4" s="1"/>
      <c r="H4" s="12">
        <v>10</v>
      </c>
      <c r="I4" s="13">
        <v>11</v>
      </c>
      <c r="J4" s="1"/>
      <c r="K4" s="12">
        <v>12</v>
      </c>
      <c r="L4" s="13">
        <v>15</v>
      </c>
      <c r="M4" s="1"/>
      <c r="N4" s="12">
        <v>16</v>
      </c>
      <c r="O4" s="13">
        <v>16</v>
      </c>
      <c r="P4" s="1"/>
      <c r="Q4" s="1"/>
    </row>
    <row r="5" spans="1:19" x14ac:dyDescent="0.2">
      <c r="C5" s="1">
        <v>3</v>
      </c>
      <c r="D5" s="6">
        <v>4</v>
      </c>
      <c r="E5" s="1"/>
      <c r="F5" s="1"/>
      <c r="H5" s="40" t="s">
        <v>11</v>
      </c>
      <c r="I5" s="41"/>
      <c r="J5" s="1"/>
      <c r="K5" s="40" t="s">
        <v>13</v>
      </c>
      <c r="L5" s="41"/>
      <c r="M5" s="1"/>
      <c r="N5" s="40" t="s">
        <v>15</v>
      </c>
      <c r="O5" s="41"/>
      <c r="P5" s="1"/>
      <c r="Q5" s="1"/>
    </row>
    <row r="6" spans="1:19" ht="13.5" thickBot="1" x14ac:dyDescent="0.25">
      <c r="C6" s="1">
        <v>4</v>
      </c>
      <c r="D6" s="6">
        <v>1</v>
      </c>
      <c r="E6" s="1"/>
      <c r="F6" s="1"/>
      <c r="H6" s="14">
        <f>+(0.5+2*4+3.5)/6</f>
        <v>2</v>
      </c>
      <c r="I6" s="15">
        <f>+(3.5-0.5)/6</f>
        <v>0.5</v>
      </c>
      <c r="J6" s="1"/>
      <c r="K6" s="14">
        <f>+(3+4*4+5)/6</f>
        <v>4</v>
      </c>
      <c r="L6" s="15">
        <f>+(5-3)/6</f>
        <v>0.33333333333333331</v>
      </c>
      <c r="M6" s="1"/>
      <c r="N6" s="14">
        <f>+(0.3+1*4+1.7)/6</f>
        <v>1</v>
      </c>
      <c r="O6" s="15">
        <f>+(1.7-0.3)/6</f>
        <v>0.23333333333333331</v>
      </c>
      <c r="P6" s="1"/>
      <c r="Q6" s="1"/>
    </row>
    <row r="7" spans="1:19" ht="13.5" thickBot="1" x14ac:dyDescent="0.25">
      <c r="C7" s="1">
        <v>5</v>
      </c>
      <c r="D7" s="6">
        <v>12</v>
      </c>
      <c r="E7" s="1"/>
      <c r="F7" s="7" t="s">
        <v>2</v>
      </c>
      <c r="H7" s="1"/>
      <c r="I7" s="1"/>
      <c r="J7" s="1"/>
      <c r="K7" s="1"/>
      <c r="L7" s="1"/>
      <c r="M7" s="1"/>
      <c r="N7" s="1"/>
      <c r="O7" s="1"/>
      <c r="P7" s="1"/>
      <c r="Q7" s="7" t="s">
        <v>3</v>
      </c>
    </row>
    <row r="8" spans="1:19" x14ac:dyDescent="0.2">
      <c r="E8" s="1"/>
      <c r="F8" s="1"/>
      <c r="H8" s="8">
        <v>2</v>
      </c>
      <c r="I8" s="9">
        <v>4</v>
      </c>
      <c r="J8" s="1"/>
      <c r="K8" s="8">
        <v>5</v>
      </c>
      <c r="L8" s="9">
        <v>12</v>
      </c>
      <c r="M8" s="1"/>
      <c r="N8" s="1"/>
      <c r="O8" s="1"/>
      <c r="P8" s="1"/>
      <c r="Q8" s="1"/>
    </row>
    <row r="9" spans="1:19" x14ac:dyDescent="0.2">
      <c r="E9" s="1"/>
      <c r="F9" s="1"/>
      <c r="H9" s="3">
        <v>1</v>
      </c>
      <c r="I9" s="10">
        <v>4</v>
      </c>
      <c r="J9" s="1"/>
      <c r="K9" s="3">
        <v>5</v>
      </c>
      <c r="L9" s="10">
        <v>16</v>
      </c>
      <c r="M9" s="1"/>
      <c r="N9" s="1"/>
      <c r="O9" s="1"/>
      <c r="P9" s="1"/>
      <c r="Q9" s="1"/>
    </row>
    <row r="10" spans="1:19" x14ac:dyDescent="0.2">
      <c r="H10" s="12">
        <v>1</v>
      </c>
      <c r="I10" s="13">
        <v>4</v>
      </c>
      <c r="J10" s="1"/>
      <c r="K10" s="12">
        <v>5</v>
      </c>
      <c r="L10" s="13">
        <v>16</v>
      </c>
      <c r="M10" s="1"/>
      <c r="N10" s="1"/>
      <c r="O10" s="1"/>
      <c r="P10" s="1"/>
      <c r="Q10" s="1"/>
    </row>
    <row r="11" spans="1:19" x14ac:dyDescent="0.2">
      <c r="H11" s="40" t="s">
        <v>12</v>
      </c>
      <c r="I11" s="41"/>
      <c r="K11" s="40" t="s">
        <v>14</v>
      </c>
      <c r="L11" s="41"/>
    </row>
    <row r="12" spans="1:19" ht="13.5" thickBot="1" x14ac:dyDescent="0.25">
      <c r="H12" s="14">
        <f>+(2.5+4*4+5.5)/6</f>
        <v>4</v>
      </c>
      <c r="I12" s="15">
        <f>+(5.5-2.5)/6</f>
        <v>0.5</v>
      </c>
      <c r="K12" s="14">
        <f>+(9+12*4+15)/6</f>
        <v>12</v>
      </c>
      <c r="L12" s="15">
        <f>+(15-9)/6</f>
        <v>1</v>
      </c>
    </row>
    <row r="14" spans="1:19" x14ac:dyDescent="0.2">
      <c r="N14" s="22"/>
      <c r="O14" s="22"/>
      <c r="P14" s="22"/>
      <c r="Q14" s="22"/>
      <c r="R14" s="22"/>
      <c r="S14" s="22"/>
    </row>
    <row r="15" spans="1:19" ht="13.5" thickBot="1" x14ac:dyDescent="0.25">
      <c r="B15" s="4">
        <v>1</v>
      </c>
      <c r="C15" s="4">
        <v>2</v>
      </c>
      <c r="D15" s="4">
        <v>3</v>
      </c>
      <c r="E15" s="4">
        <v>4</v>
      </c>
      <c r="F15" s="4">
        <v>5</v>
      </c>
      <c r="H15" s="23" t="s">
        <v>17</v>
      </c>
      <c r="I15" s="23" t="s">
        <v>18</v>
      </c>
      <c r="J15" s="18"/>
      <c r="K15" s="23" t="s">
        <v>19</v>
      </c>
      <c r="M15" s="18"/>
      <c r="N15" s="23" t="s">
        <v>20</v>
      </c>
      <c r="O15" s="27"/>
      <c r="P15" s="22"/>
      <c r="Q15" s="22"/>
      <c r="R15" s="26"/>
      <c r="S15" s="29"/>
    </row>
    <row r="16" spans="1:19" x14ac:dyDescent="0.2">
      <c r="A16" s="11" t="s">
        <v>16</v>
      </c>
      <c r="B16" s="25">
        <v>2</v>
      </c>
      <c r="C16" s="25">
        <v>4</v>
      </c>
      <c r="D16" s="25">
        <v>4</v>
      </c>
      <c r="E16" s="25">
        <v>1</v>
      </c>
      <c r="F16" s="25">
        <v>12</v>
      </c>
      <c r="H16" s="17">
        <f>+B16+D16+E16</f>
        <v>7</v>
      </c>
      <c r="I16" s="16">
        <f>+C16+D16+E16</f>
        <v>9</v>
      </c>
      <c r="J16" s="16"/>
      <c r="K16" s="16">
        <f>+C16+F16</f>
        <v>16</v>
      </c>
      <c r="L16" s="19"/>
      <c r="N16" s="30">
        <f>MAX(H16,I16,K16)</f>
        <v>16</v>
      </c>
      <c r="O16" s="28"/>
      <c r="P16" s="22"/>
      <c r="Q16" s="22"/>
      <c r="R16" s="20"/>
      <c r="S16" s="21"/>
    </row>
    <row r="17" spans="8:15" x14ac:dyDescent="0.2">
      <c r="H17" s="17"/>
      <c r="I17" s="16"/>
      <c r="J17" s="16"/>
      <c r="K17" s="16"/>
      <c r="L17" s="1"/>
      <c r="N17" s="16"/>
      <c r="O17" s="19"/>
    </row>
    <row r="18" spans="8:15" x14ac:dyDescent="0.2">
      <c r="H18" s="17"/>
      <c r="I18" s="16"/>
      <c r="J18" s="16"/>
      <c r="K18" s="16"/>
      <c r="L18" s="1"/>
      <c r="N18" s="16"/>
      <c r="O18" s="19"/>
    </row>
    <row r="19" spans="8:15" x14ac:dyDescent="0.2">
      <c r="H19" s="17"/>
      <c r="I19" s="16"/>
      <c r="J19" s="16"/>
      <c r="K19" s="16"/>
      <c r="L19" s="1"/>
      <c r="N19" s="16"/>
      <c r="O19" s="19"/>
    </row>
    <row r="20" spans="8:15" x14ac:dyDescent="0.2">
      <c r="H20" s="17"/>
      <c r="I20" s="16"/>
      <c r="J20" s="16"/>
      <c r="K20" s="16"/>
      <c r="L20" s="1"/>
      <c r="N20" s="16"/>
      <c r="O20" s="19"/>
    </row>
    <row r="21" spans="8:15" x14ac:dyDescent="0.2">
      <c r="H21" s="17"/>
      <c r="I21" s="16"/>
      <c r="J21" s="16"/>
      <c r="K21" s="16"/>
      <c r="L21" s="1"/>
      <c r="N21" s="16"/>
      <c r="O21" s="19"/>
    </row>
    <row r="22" spans="8:15" x14ac:dyDescent="0.2">
      <c r="H22" s="17"/>
      <c r="I22" s="16"/>
      <c r="J22" s="16"/>
      <c r="K22" s="16"/>
      <c r="L22" s="1"/>
      <c r="N22" s="16"/>
      <c r="O22" s="19"/>
    </row>
    <row r="23" spans="8:15" x14ac:dyDescent="0.2">
      <c r="H23" s="17"/>
      <c r="I23" s="16"/>
      <c r="J23" s="16"/>
      <c r="K23" s="16"/>
      <c r="L23" s="1"/>
      <c r="N23" s="16"/>
      <c r="O23" s="19"/>
    </row>
    <row r="24" spans="8:15" x14ac:dyDescent="0.2">
      <c r="H24" s="17"/>
      <c r="I24" s="16"/>
      <c r="J24" s="16"/>
      <c r="K24" s="16"/>
      <c r="L24" s="1"/>
      <c r="N24" s="16"/>
      <c r="O24" s="19"/>
    </row>
    <row r="25" spans="8:15" x14ac:dyDescent="0.2">
      <c r="H25" s="17"/>
      <c r="I25" s="16"/>
      <c r="J25" s="16"/>
      <c r="K25" s="16"/>
      <c r="L25" s="1"/>
      <c r="N25" s="16"/>
      <c r="O25" s="19"/>
    </row>
    <row r="26" spans="8:15" x14ac:dyDescent="0.2">
      <c r="H26" s="17"/>
      <c r="I26" s="16"/>
      <c r="J26" s="16"/>
      <c r="K26" s="16"/>
      <c r="L26" s="1"/>
      <c r="N26" s="16"/>
      <c r="O26" s="19"/>
    </row>
    <row r="27" spans="8:15" x14ac:dyDescent="0.2">
      <c r="H27" s="17"/>
      <c r="I27" s="16"/>
      <c r="J27" s="16"/>
      <c r="K27" s="16"/>
      <c r="L27" s="1"/>
      <c r="N27" s="16"/>
      <c r="O27" s="19"/>
    </row>
    <row r="28" spans="8:15" x14ac:dyDescent="0.2">
      <c r="H28" s="17"/>
      <c r="I28" s="16"/>
      <c r="J28" s="16"/>
      <c r="K28" s="16"/>
      <c r="L28" s="1"/>
      <c r="N28" s="16"/>
      <c r="O28" s="19"/>
    </row>
    <row r="29" spans="8:15" x14ac:dyDescent="0.2">
      <c r="H29" s="17"/>
      <c r="I29" s="16"/>
      <c r="J29" s="16"/>
      <c r="K29" s="16"/>
      <c r="L29" s="1"/>
      <c r="N29" s="16"/>
      <c r="O29" s="19"/>
    </row>
    <row r="30" spans="8:15" x14ac:dyDescent="0.2">
      <c r="H30" s="17"/>
      <c r="I30" s="16"/>
      <c r="J30" s="16"/>
      <c r="K30" s="16"/>
      <c r="L30" s="1"/>
      <c r="N30" s="16"/>
      <c r="O30" s="19"/>
    </row>
    <row r="31" spans="8:15" x14ac:dyDescent="0.2">
      <c r="H31" s="17"/>
      <c r="I31" s="16"/>
      <c r="J31" s="16"/>
      <c r="K31" s="16"/>
      <c r="L31" s="1"/>
      <c r="N31" s="16"/>
      <c r="O31" s="19"/>
    </row>
    <row r="32" spans="8:15" x14ac:dyDescent="0.2">
      <c r="H32" s="17"/>
      <c r="I32" s="16"/>
      <c r="J32" s="16"/>
      <c r="K32" s="16"/>
      <c r="L32" s="1"/>
      <c r="N32" s="16"/>
      <c r="O32" s="19"/>
    </row>
    <row r="33" spans="8:15" x14ac:dyDescent="0.2">
      <c r="H33" s="17"/>
      <c r="I33" s="16"/>
      <c r="J33" s="16"/>
      <c r="K33" s="16"/>
      <c r="L33" s="1"/>
      <c r="N33" s="16"/>
      <c r="O33" s="19"/>
    </row>
    <row r="34" spans="8:15" x14ac:dyDescent="0.2">
      <c r="H34" s="17"/>
      <c r="I34" s="16"/>
      <c r="J34" s="16"/>
      <c r="K34" s="16"/>
      <c r="L34" s="1"/>
      <c r="N34" s="16"/>
      <c r="O34" s="19"/>
    </row>
    <row r="35" spans="8:15" x14ac:dyDescent="0.2">
      <c r="H35" s="17"/>
      <c r="I35" s="16"/>
      <c r="J35" s="16"/>
      <c r="K35" s="16"/>
      <c r="L35" s="1"/>
      <c r="N35" s="16"/>
      <c r="O35" s="19"/>
    </row>
    <row r="36" spans="8:15" x14ac:dyDescent="0.2">
      <c r="H36" s="17"/>
      <c r="I36" s="16"/>
      <c r="J36" s="16"/>
      <c r="K36" s="16"/>
      <c r="L36" s="1"/>
      <c r="N36" s="16"/>
      <c r="O36" s="19"/>
    </row>
    <row r="37" spans="8:15" x14ac:dyDescent="0.2">
      <c r="H37" s="17"/>
      <c r="I37" s="16"/>
      <c r="J37" s="16"/>
      <c r="K37" s="16"/>
      <c r="L37" s="1"/>
      <c r="N37" s="16"/>
      <c r="O37" s="19"/>
    </row>
    <row r="38" spans="8:15" x14ac:dyDescent="0.2">
      <c r="H38" s="17"/>
      <c r="I38" s="16"/>
      <c r="J38" s="16"/>
      <c r="K38" s="16"/>
      <c r="L38" s="1"/>
      <c r="N38" s="16"/>
      <c r="O38" s="19"/>
    </row>
    <row r="39" spans="8:15" x14ac:dyDescent="0.2">
      <c r="H39" s="17"/>
      <c r="I39" s="16"/>
      <c r="J39" s="16"/>
      <c r="K39" s="16"/>
      <c r="L39" s="1"/>
      <c r="N39" s="16"/>
      <c r="O39" s="19"/>
    </row>
    <row r="40" spans="8:15" x14ac:dyDescent="0.2">
      <c r="H40" s="17"/>
      <c r="I40" s="16"/>
      <c r="J40" s="16"/>
      <c r="K40" s="16"/>
      <c r="L40" s="1"/>
      <c r="N40" s="16"/>
      <c r="O40" s="19"/>
    </row>
    <row r="41" spans="8:15" x14ac:dyDescent="0.2">
      <c r="H41" s="17"/>
      <c r="I41" s="16"/>
      <c r="J41" s="16"/>
      <c r="K41" s="16"/>
      <c r="L41" s="1"/>
      <c r="N41" s="16"/>
      <c r="O41" s="19"/>
    </row>
    <row r="42" spans="8:15" x14ac:dyDescent="0.2">
      <c r="H42" s="17"/>
      <c r="I42" s="16"/>
      <c r="J42" s="16"/>
      <c r="K42" s="16"/>
      <c r="L42" s="1"/>
      <c r="N42" s="16"/>
      <c r="O42" s="19"/>
    </row>
    <row r="43" spans="8:15" x14ac:dyDescent="0.2">
      <c r="H43" s="17"/>
      <c r="I43" s="16"/>
      <c r="J43" s="16"/>
      <c r="K43" s="16"/>
      <c r="L43" s="1"/>
      <c r="N43" s="16"/>
      <c r="O43" s="19"/>
    </row>
    <row r="44" spans="8:15" x14ac:dyDescent="0.2">
      <c r="H44" s="17"/>
      <c r="I44" s="16"/>
      <c r="J44" s="16"/>
      <c r="K44" s="16"/>
      <c r="L44" s="1"/>
      <c r="N44" s="16"/>
      <c r="O44" s="19"/>
    </row>
    <row r="45" spans="8:15" x14ac:dyDescent="0.2">
      <c r="H45" s="17"/>
      <c r="I45" s="16"/>
      <c r="J45" s="16"/>
      <c r="K45" s="16"/>
      <c r="L45" s="1"/>
      <c r="N45" s="16"/>
      <c r="O45" s="19"/>
    </row>
    <row r="46" spans="8:15" x14ac:dyDescent="0.2">
      <c r="H46" s="17"/>
      <c r="I46" s="16"/>
      <c r="J46" s="16"/>
      <c r="K46" s="16"/>
      <c r="L46" s="1"/>
      <c r="N46" s="16"/>
      <c r="O46" s="19"/>
    </row>
    <row r="47" spans="8:15" x14ac:dyDescent="0.2">
      <c r="H47" s="17"/>
      <c r="I47" s="16"/>
      <c r="J47" s="16"/>
      <c r="K47" s="16"/>
      <c r="L47" s="1"/>
      <c r="N47" s="16"/>
      <c r="O47" s="19"/>
    </row>
    <row r="48" spans="8:15" x14ac:dyDescent="0.2">
      <c r="H48" s="17"/>
      <c r="I48" s="16"/>
      <c r="J48" s="16"/>
      <c r="K48" s="16"/>
      <c r="L48" s="1"/>
      <c r="N48" s="16"/>
      <c r="O48" s="19"/>
    </row>
    <row r="49" spans="8:15" x14ac:dyDescent="0.2">
      <c r="H49" s="17"/>
      <c r="I49" s="16"/>
      <c r="J49" s="16"/>
      <c r="K49" s="16"/>
      <c r="L49" s="1"/>
      <c r="N49" s="16"/>
      <c r="O49" s="19"/>
    </row>
    <row r="50" spans="8:15" x14ac:dyDescent="0.2">
      <c r="H50" s="17"/>
      <c r="I50" s="16"/>
      <c r="J50" s="16"/>
      <c r="K50" s="16"/>
      <c r="L50" s="1"/>
      <c r="N50" s="16"/>
      <c r="O50" s="19"/>
    </row>
    <row r="51" spans="8:15" x14ac:dyDescent="0.2">
      <c r="H51" s="17"/>
      <c r="I51" s="16"/>
      <c r="J51" s="16"/>
      <c r="K51" s="16"/>
      <c r="L51" s="1"/>
      <c r="N51" s="16"/>
      <c r="O51" s="19"/>
    </row>
    <row r="52" spans="8:15" x14ac:dyDescent="0.2">
      <c r="H52" s="17"/>
      <c r="I52" s="16"/>
      <c r="J52" s="16"/>
      <c r="K52" s="16"/>
      <c r="L52" s="1"/>
      <c r="N52" s="16"/>
      <c r="O52" s="19"/>
    </row>
    <row r="53" spans="8:15" x14ac:dyDescent="0.2">
      <c r="H53" s="17"/>
      <c r="I53" s="16"/>
      <c r="J53" s="16"/>
      <c r="K53" s="16"/>
      <c r="L53" s="1"/>
      <c r="N53" s="16"/>
      <c r="O53" s="19"/>
    </row>
    <row r="54" spans="8:15" x14ac:dyDescent="0.2">
      <c r="H54" s="17"/>
      <c r="I54" s="16"/>
      <c r="J54" s="16"/>
      <c r="K54" s="16"/>
      <c r="L54" s="1"/>
      <c r="N54" s="16"/>
      <c r="O54" s="19"/>
    </row>
    <row r="55" spans="8:15" x14ac:dyDescent="0.2">
      <c r="H55" s="17"/>
      <c r="I55" s="16"/>
      <c r="J55" s="16"/>
      <c r="K55" s="16"/>
      <c r="L55" s="1"/>
      <c r="N55" s="16"/>
      <c r="O55" s="19"/>
    </row>
    <row r="56" spans="8:15" x14ac:dyDescent="0.2">
      <c r="H56" s="17"/>
      <c r="I56" s="16"/>
      <c r="J56" s="16"/>
      <c r="K56" s="16"/>
      <c r="L56" s="1"/>
      <c r="N56" s="16"/>
      <c r="O56" s="19"/>
    </row>
    <row r="57" spans="8:15" x14ac:dyDescent="0.2">
      <c r="H57" s="17"/>
      <c r="I57" s="16"/>
      <c r="J57" s="16"/>
      <c r="K57" s="16"/>
      <c r="L57" s="1"/>
      <c r="N57" s="16"/>
      <c r="O57" s="19"/>
    </row>
    <row r="58" spans="8:15" x14ac:dyDescent="0.2">
      <c r="H58" s="17"/>
      <c r="I58" s="16"/>
      <c r="J58" s="16"/>
      <c r="K58" s="16"/>
      <c r="L58" s="1"/>
      <c r="N58" s="16"/>
      <c r="O58" s="19"/>
    </row>
    <row r="59" spans="8:15" x14ac:dyDescent="0.2">
      <c r="H59" s="17"/>
      <c r="I59" s="16"/>
      <c r="J59" s="16"/>
      <c r="K59" s="16"/>
      <c r="L59" s="1"/>
      <c r="N59" s="16"/>
      <c r="O59" s="19"/>
    </row>
    <row r="60" spans="8:15" x14ac:dyDescent="0.2">
      <c r="H60" s="17"/>
      <c r="I60" s="16"/>
      <c r="J60" s="16"/>
      <c r="K60" s="16"/>
      <c r="L60" s="1"/>
      <c r="N60" s="16"/>
      <c r="O60" s="19"/>
    </row>
    <row r="61" spans="8:15" x14ac:dyDescent="0.2">
      <c r="H61" s="17"/>
      <c r="I61" s="16"/>
      <c r="J61" s="16"/>
      <c r="K61" s="16"/>
      <c r="L61" s="1"/>
      <c r="N61" s="16"/>
      <c r="O61" s="19"/>
    </row>
    <row r="62" spans="8:15" x14ac:dyDescent="0.2">
      <c r="H62" s="17"/>
      <c r="I62" s="16"/>
      <c r="J62" s="16"/>
      <c r="K62" s="16"/>
      <c r="L62" s="1"/>
      <c r="N62" s="16"/>
      <c r="O62" s="19"/>
    </row>
    <row r="63" spans="8:15" x14ac:dyDescent="0.2">
      <c r="H63" s="17"/>
      <c r="I63" s="16"/>
      <c r="J63" s="16"/>
      <c r="K63" s="16"/>
      <c r="L63" s="1"/>
      <c r="N63" s="16"/>
      <c r="O63" s="19"/>
    </row>
    <row r="64" spans="8:15" x14ac:dyDescent="0.2">
      <c r="H64" s="17"/>
      <c r="I64" s="16"/>
      <c r="J64" s="16"/>
      <c r="K64" s="16"/>
      <c r="L64" s="1"/>
      <c r="N64" s="16"/>
      <c r="O64" s="19"/>
    </row>
    <row r="65" spans="8:15" x14ac:dyDescent="0.2">
      <c r="H65" s="17"/>
      <c r="I65" s="16"/>
      <c r="J65" s="16"/>
      <c r="K65" s="16"/>
      <c r="L65" s="1"/>
      <c r="N65" s="16"/>
      <c r="O65" s="19"/>
    </row>
    <row r="66" spans="8:15" x14ac:dyDescent="0.2">
      <c r="H66" s="17"/>
      <c r="I66" s="16"/>
      <c r="J66" s="16"/>
      <c r="K66" s="16"/>
      <c r="L66" s="1"/>
      <c r="N66" s="16"/>
      <c r="O66" s="19"/>
    </row>
    <row r="67" spans="8:15" x14ac:dyDescent="0.2">
      <c r="H67" s="17"/>
      <c r="I67" s="16"/>
      <c r="J67" s="16"/>
      <c r="K67" s="16"/>
      <c r="L67" s="1"/>
      <c r="N67" s="16"/>
      <c r="O67" s="19"/>
    </row>
    <row r="68" spans="8:15" x14ac:dyDescent="0.2">
      <c r="H68" s="17"/>
      <c r="I68" s="16"/>
      <c r="J68" s="16"/>
      <c r="K68" s="16"/>
      <c r="L68" s="1"/>
      <c r="N68" s="16"/>
      <c r="O68" s="19"/>
    </row>
    <row r="69" spans="8:15" x14ac:dyDescent="0.2">
      <c r="H69" s="17"/>
      <c r="I69" s="16"/>
      <c r="J69" s="16"/>
      <c r="K69" s="16"/>
      <c r="L69" s="1"/>
      <c r="N69" s="16"/>
      <c r="O69" s="19"/>
    </row>
    <row r="70" spans="8:15" x14ac:dyDescent="0.2">
      <c r="H70" s="17"/>
      <c r="I70" s="16"/>
      <c r="J70" s="16"/>
      <c r="K70" s="16"/>
      <c r="L70" s="1"/>
      <c r="N70" s="16"/>
      <c r="O70" s="19"/>
    </row>
    <row r="71" spans="8:15" x14ac:dyDescent="0.2">
      <c r="H71" s="17"/>
      <c r="I71" s="16"/>
      <c r="J71" s="16"/>
      <c r="K71" s="16"/>
      <c r="L71" s="1"/>
      <c r="N71" s="16"/>
      <c r="O71" s="19"/>
    </row>
    <row r="72" spans="8:15" x14ac:dyDescent="0.2">
      <c r="H72" s="17"/>
      <c r="I72" s="16"/>
      <c r="J72" s="16"/>
      <c r="K72" s="16"/>
      <c r="L72" s="1"/>
      <c r="N72" s="16"/>
      <c r="O72" s="19"/>
    </row>
    <row r="73" spans="8:15" x14ac:dyDescent="0.2">
      <c r="H73" s="17"/>
      <c r="I73" s="16"/>
      <c r="J73" s="16"/>
      <c r="K73" s="16"/>
      <c r="L73" s="1"/>
      <c r="N73" s="16"/>
      <c r="O73" s="19"/>
    </row>
    <row r="74" spans="8:15" x14ac:dyDescent="0.2">
      <c r="H74" s="17"/>
      <c r="I74" s="16"/>
      <c r="J74" s="16"/>
      <c r="K74" s="16"/>
      <c r="L74" s="1"/>
      <c r="N74" s="16"/>
      <c r="O74" s="19"/>
    </row>
    <row r="75" spans="8:15" x14ac:dyDescent="0.2">
      <c r="H75" s="17"/>
      <c r="I75" s="16"/>
      <c r="J75" s="16"/>
      <c r="K75" s="16"/>
      <c r="L75" s="1"/>
      <c r="N75" s="16"/>
      <c r="O75" s="19"/>
    </row>
    <row r="76" spans="8:15" x14ac:dyDescent="0.2">
      <c r="H76" s="17"/>
      <c r="I76" s="16"/>
      <c r="J76" s="16"/>
      <c r="K76" s="16"/>
      <c r="L76" s="1"/>
      <c r="N76" s="16"/>
      <c r="O76" s="19"/>
    </row>
    <row r="77" spans="8:15" x14ac:dyDescent="0.2">
      <c r="H77" s="17"/>
      <c r="I77" s="16"/>
      <c r="J77" s="16"/>
      <c r="K77" s="16"/>
      <c r="L77" s="1"/>
      <c r="N77" s="16"/>
      <c r="O77" s="19"/>
    </row>
    <row r="78" spans="8:15" x14ac:dyDescent="0.2">
      <c r="H78" s="17"/>
      <c r="I78" s="16"/>
      <c r="J78" s="16"/>
      <c r="K78" s="16"/>
      <c r="L78" s="1"/>
      <c r="N78" s="16"/>
      <c r="O78" s="19"/>
    </row>
    <row r="79" spans="8:15" x14ac:dyDescent="0.2">
      <c r="H79" s="17"/>
      <c r="I79" s="16"/>
      <c r="J79" s="16"/>
      <c r="K79" s="16"/>
      <c r="L79" s="1"/>
      <c r="N79" s="16"/>
      <c r="O79" s="19"/>
    </row>
    <row r="80" spans="8:15" x14ac:dyDescent="0.2">
      <c r="H80" s="17"/>
      <c r="I80" s="16"/>
      <c r="J80" s="16"/>
      <c r="K80" s="16"/>
      <c r="L80" s="1"/>
      <c r="N80" s="16"/>
      <c r="O80" s="19"/>
    </row>
    <row r="81" spans="8:15" x14ac:dyDescent="0.2">
      <c r="H81" s="17"/>
      <c r="I81" s="16"/>
      <c r="J81" s="16"/>
      <c r="K81" s="16"/>
      <c r="L81" s="1"/>
      <c r="N81" s="16"/>
      <c r="O81" s="19"/>
    </row>
    <row r="82" spans="8:15" x14ac:dyDescent="0.2">
      <c r="H82" s="17"/>
      <c r="I82" s="16"/>
      <c r="J82" s="16"/>
      <c r="K82" s="16"/>
      <c r="L82" s="1"/>
      <c r="N82" s="16"/>
      <c r="O82" s="19"/>
    </row>
    <row r="83" spans="8:15" x14ac:dyDescent="0.2">
      <c r="H83" s="17"/>
      <c r="I83" s="16"/>
      <c r="J83" s="16"/>
      <c r="K83" s="16"/>
      <c r="L83" s="1"/>
      <c r="N83" s="16"/>
      <c r="O83" s="19"/>
    </row>
    <row r="84" spans="8:15" x14ac:dyDescent="0.2">
      <c r="H84" s="17"/>
      <c r="I84" s="16"/>
      <c r="J84" s="16"/>
      <c r="K84" s="16"/>
      <c r="L84" s="1"/>
      <c r="N84" s="16"/>
      <c r="O84" s="19"/>
    </row>
    <row r="85" spans="8:15" x14ac:dyDescent="0.2">
      <c r="H85" s="17"/>
      <c r="I85" s="16"/>
      <c r="J85" s="16"/>
      <c r="K85" s="16"/>
      <c r="L85" s="1"/>
      <c r="N85" s="16"/>
      <c r="O85" s="19"/>
    </row>
    <row r="86" spans="8:15" x14ac:dyDescent="0.2">
      <c r="H86" s="17"/>
      <c r="I86" s="16"/>
      <c r="J86" s="16"/>
      <c r="K86" s="16"/>
      <c r="L86" s="1"/>
      <c r="N86" s="16"/>
      <c r="O86" s="19"/>
    </row>
    <row r="87" spans="8:15" x14ac:dyDescent="0.2">
      <c r="H87" s="17"/>
      <c r="I87" s="16"/>
      <c r="J87" s="16"/>
      <c r="K87" s="16"/>
      <c r="L87" s="1"/>
      <c r="N87" s="16"/>
      <c r="O87" s="19"/>
    </row>
    <row r="88" spans="8:15" x14ac:dyDescent="0.2">
      <c r="H88" s="17"/>
      <c r="I88" s="16"/>
      <c r="J88" s="16"/>
      <c r="K88" s="16"/>
      <c r="L88" s="1"/>
      <c r="N88" s="16"/>
      <c r="O88" s="19"/>
    </row>
    <row r="89" spans="8:15" x14ac:dyDescent="0.2">
      <c r="H89" s="17"/>
      <c r="I89" s="16"/>
      <c r="J89" s="16"/>
      <c r="K89" s="16"/>
      <c r="L89" s="1"/>
      <c r="N89" s="16"/>
      <c r="O89" s="19"/>
    </row>
    <row r="90" spans="8:15" x14ac:dyDescent="0.2">
      <c r="H90" s="17"/>
      <c r="I90" s="16"/>
      <c r="J90" s="16"/>
      <c r="K90" s="16"/>
      <c r="L90" s="1"/>
      <c r="N90" s="16"/>
      <c r="O90" s="19"/>
    </row>
    <row r="91" spans="8:15" x14ac:dyDescent="0.2">
      <c r="H91" s="17"/>
      <c r="I91" s="16"/>
      <c r="J91" s="16"/>
      <c r="K91" s="16"/>
      <c r="L91" s="1"/>
      <c r="N91" s="16"/>
      <c r="O91" s="19"/>
    </row>
    <row r="92" spans="8:15" x14ac:dyDescent="0.2">
      <c r="H92" s="17"/>
      <c r="I92" s="16"/>
      <c r="J92" s="16"/>
      <c r="K92" s="16"/>
      <c r="L92" s="1"/>
      <c r="N92" s="16"/>
      <c r="O92" s="19"/>
    </row>
    <row r="93" spans="8:15" x14ac:dyDescent="0.2">
      <c r="H93" s="17"/>
      <c r="I93" s="16"/>
      <c r="J93" s="16"/>
      <c r="K93" s="16"/>
      <c r="L93" s="1"/>
      <c r="N93" s="16"/>
      <c r="O93" s="19"/>
    </row>
    <row r="94" spans="8:15" x14ac:dyDescent="0.2">
      <c r="H94" s="17"/>
      <c r="I94" s="16"/>
      <c r="J94" s="16"/>
      <c r="K94" s="16"/>
      <c r="L94" s="1"/>
      <c r="N94" s="16"/>
      <c r="O94" s="19"/>
    </row>
    <row r="95" spans="8:15" x14ac:dyDescent="0.2">
      <c r="H95" s="17"/>
      <c r="I95" s="16"/>
      <c r="J95" s="16"/>
      <c r="K95" s="16"/>
      <c r="L95" s="1"/>
      <c r="N95" s="16"/>
      <c r="O95" s="19"/>
    </row>
    <row r="96" spans="8:15" x14ac:dyDescent="0.2">
      <c r="H96" s="17"/>
      <c r="I96" s="16"/>
      <c r="J96" s="16"/>
      <c r="K96" s="16"/>
      <c r="L96" s="1"/>
      <c r="N96" s="16"/>
      <c r="O96" s="19"/>
    </row>
    <row r="97" spans="8:15" x14ac:dyDescent="0.2">
      <c r="H97" s="17"/>
      <c r="I97" s="16"/>
      <c r="J97" s="16"/>
      <c r="K97" s="16"/>
      <c r="L97" s="1"/>
      <c r="N97" s="16"/>
      <c r="O97" s="19"/>
    </row>
    <row r="98" spans="8:15" x14ac:dyDescent="0.2">
      <c r="H98" s="17"/>
      <c r="I98" s="16"/>
      <c r="J98" s="16"/>
      <c r="K98" s="16"/>
      <c r="L98" s="1"/>
      <c r="N98" s="16"/>
      <c r="O98" s="19"/>
    </row>
    <row r="99" spans="8:15" x14ac:dyDescent="0.2">
      <c r="H99" s="17"/>
      <c r="I99" s="16"/>
      <c r="J99" s="16"/>
      <c r="K99" s="16"/>
      <c r="L99" s="1"/>
      <c r="N99" s="16"/>
      <c r="O99" s="19"/>
    </row>
    <row r="100" spans="8:15" x14ac:dyDescent="0.2">
      <c r="H100" s="17"/>
      <c r="I100" s="16"/>
      <c r="J100" s="16"/>
      <c r="K100" s="16"/>
      <c r="L100" s="1"/>
      <c r="N100" s="16"/>
      <c r="O100" s="19"/>
    </row>
    <row r="101" spans="8:15" x14ac:dyDescent="0.2">
      <c r="H101" s="17"/>
      <c r="I101" s="16"/>
      <c r="J101" s="16"/>
      <c r="K101" s="16"/>
      <c r="L101" s="1"/>
      <c r="N101" s="16"/>
      <c r="O101" s="19"/>
    </row>
    <row r="102" spans="8:15" x14ac:dyDescent="0.2">
      <c r="H102" s="17"/>
      <c r="I102" s="16"/>
      <c r="J102" s="16"/>
      <c r="K102" s="16"/>
      <c r="L102" s="1"/>
      <c r="N102" s="16"/>
      <c r="O102" s="19"/>
    </row>
    <row r="103" spans="8:15" x14ac:dyDescent="0.2">
      <c r="H103" s="17"/>
      <c r="I103" s="16"/>
      <c r="J103" s="16"/>
      <c r="K103" s="16"/>
      <c r="L103" s="1"/>
      <c r="N103" s="16"/>
      <c r="O103" s="19"/>
    </row>
    <row r="104" spans="8:15" x14ac:dyDescent="0.2">
      <c r="H104" s="17"/>
      <c r="I104" s="16"/>
      <c r="J104" s="16"/>
      <c r="K104" s="16"/>
      <c r="L104" s="1"/>
      <c r="N104" s="16"/>
      <c r="O104" s="19"/>
    </row>
    <row r="105" spans="8:15" x14ac:dyDescent="0.2">
      <c r="H105" s="17"/>
      <c r="I105" s="16"/>
      <c r="J105" s="16"/>
      <c r="K105" s="16"/>
      <c r="L105" s="1"/>
      <c r="N105" s="16"/>
      <c r="O105" s="19"/>
    </row>
    <row r="106" spans="8:15" x14ac:dyDescent="0.2">
      <c r="H106" s="17"/>
      <c r="I106" s="16"/>
      <c r="J106" s="16"/>
      <c r="K106" s="16"/>
      <c r="L106" s="1"/>
      <c r="N106" s="16"/>
      <c r="O106" s="19"/>
    </row>
    <row r="107" spans="8:15" x14ac:dyDescent="0.2">
      <c r="H107" s="17"/>
      <c r="I107" s="16"/>
      <c r="J107" s="16"/>
      <c r="K107" s="16"/>
      <c r="L107" s="1"/>
      <c r="N107" s="16"/>
      <c r="O107" s="19"/>
    </row>
    <row r="108" spans="8:15" x14ac:dyDescent="0.2">
      <c r="H108" s="17"/>
      <c r="I108" s="16"/>
      <c r="J108" s="16"/>
      <c r="K108" s="16"/>
      <c r="L108" s="1"/>
      <c r="N108" s="16"/>
      <c r="O108" s="19"/>
    </row>
    <row r="109" spans="8:15" x14ac:dyDescent="0.2">
      <c r="H109" s="17"/>
      <c r="I109" s="16"/>
      <c r="J109" s="16"/>
      <c r="K109" s="16"/>
      <c r="L109" s="1"/>
      <c r="N109" s="16"/>
      <c r="O109" s="19"/>
    </row>
    <row r="110" spans="8:15" x14ac:dyDescent="0.2">
      <c r="H110" s="17"/>
      <c r="I110" s="16"/>
      <c r="J110" s="16"/>
      <c r="K110" s="16"/>
      <c r="L110" s="1"/>
      <c r="N110" s="16"/>
      <c r="O110" s="19"/>
    </row>
    <row r="111" spans="8:15" x14ac:dyDescent="0.2">
      <c r="H111" s="17"/>
      <c r="I111" s="16"/>
      <c r="J111" s="16"/>
      <c r="K111" s="16"/>
      <c r="L111" s="1"/>
      <c r="N111" s="16"/>
      <c r="O111" s="19"/>
    </row>
    <row r="112" spans="8:15" x14ac:dyDescent="0.2">
      <c r="H112" s="17"/>
      <c r="I112" s="16"/>
      <c r="J112" s="16"/>
      <c r="K112" s="16"/>
      <c r="L112" s="1"/>
      <c r="N112" s="16"/>
      <c r="O112" s="19"/>
    </row>
    <row r="113" spans="8:15" x14ac:dyDescent="0.2">
      <c r="H113" s="17"/>
      <c r="I113" s="16"/>
      <c r="J113" s="16"/>
      <c r="K113" s="16"/>
      <c r="L113" s="1"/>
      <c r="N113" s="16"/>
      <c r="O113" s="19"/>
    </row>
    <row r="114" spans="8:15" x14ac:dyDescent="0.2">
      <c r="H114" s="17"/>
      <c r="I114" s="16"/>
      <c r="J114" s="16"/>
      <c r="K114" s="16"/>
      <c r="L114" s="1"/>
      <c r="N114" s="16"/>
      <c r="O114" s="19"/>
    </row>
    <row r="115" spans="8:15" x14ac:dyDescent="0.2">
      <c r="H115" s="17"/>
      <c r="I115" s="16"/>
      <c r="J115" s="16"/>
      <c r="K115" s="16"/>
      <c r="L115" s="1"/>
      <c r="N115" s="16"/>
      <c r="O115" s="19"/>
    </row>
    <row r="116" spans="8:15" x14ac:dyDescent="0.2">
      <c r="H116" s="17"/>
      <c r="I116" s="16"/>
      <c r="J116" s="16"/>
      <c r="K116" s="16"/>
      <c r="L116" s="1"/>
      <c r="N116" s="16"/>
      <c r="O116" s="19"/>
    </row>
    <row r="117" spans="8:15" x14ac:dyDescent="0.2">
      <c r="H117" s="17"/>
      <c r="I117" s="16"/>
      <c r="J117" s="16"/>
      <c r="K117" s="16"/>
      <c r="L117" s="1"/>
      <c r="N117" s="16"/>
      <c r="O117" s="19"/>
    </row>
    <row r="118" spans="8:15" x14ac:dyDescent="0.2">
      <c r="H118" s="17"/>
      <c r="I118" s="16"/>
      <c r="J118" s="16"/>
      <c r="K118" s="16"/>
      <c r="L118" s="1"/>
      <c r="N118" s="16"/>
      <c r="O118" s="19"/>
    </row>
    <row r="119" spans="8:15" x14ac:dyDescent="0.2">
      <c r="H119" s="17"/>
      <c r="I119" s="16"/>
      <c r="J119" s="16"/>
      <c r="K119" s="16"/>
      <c r="L119" s="1"/>
      <c r="N119" s="16"/>
      <c r="O119" s="19"/>
    </row>
    <row r="120" spans="8:15" x14ac:dyDescent="0.2">
      <c r="H120" s="17"/>
      <c r="I120" s="16"/>
      <c r="J120" s="16"/>
      <c r="K120" s="16"/>
      <c r="L120" s="1"/>
      <c r="N120" s="16"/>
      <c r="O120" s="19"/>
    </row>
    <row r="121" spans="8:15" x14ac:dyDescent="0.2">
      <c r="H121" s="17"/>
      <c r="I121" s="16"/>
      <c r="J121" s="16"/>
      <c r="K121" s="16"/>
      <c r="L121" s="1"/>
      <c r="N121" s="16"/>
      <c r="O121" s="19"/>
    </row>
    <row r="122" spans="8:15" x14ac:dyDescent="0.2">
      <c r="H122" s="17"/>
      <c r="I122" s="16"/>
      <c r="J122" s="16"/>
      <c r="K122" s="16"/>
      <c r="L122" s="1"/>
      <c r="N122" s="16"/>
      <c r="O122" s="19"/>
    </row>
    <row r="123" spans="8:15" x14ac:dyDescent="0.2">
      <c r="H123" s="17"/>
      <c r="I123" s="16"/>
      <c r="J123" s="16"/>
      <c r="K123" s="16"/>
      <c r="L123" s="1"/>
      <c r="N123" s="16"/>
      <c r="O123" s="19"/>
    </row>
    <row r="124" spans="8:15" x14ac:dyDescent="0.2">
      <c r="H124" s="17"/>
      <c r="I124" s="16"/>
      <c r="J124" s="16"/>
      <c r="K124" s="16"/>
      <c r="L124" s="1"/>
      <c r="N124" s="16"/>
      <c r="O124" s="19"/>
    </row>
    <row r="125" spans="8:15" x14ac:dyDescent="0.2">
      <c r="H125" s="17"/>
      <c r="I125" s="16"/>
      <c r="J125" s="16"/>
      <c r="K125" s="16"/>
      <c r="L125" s="1"/>
      <c r="N125" s="16"/>
      <c r="O125" s="19"/>
    </row>
    <row r="126" spans="8:15" x14ac:dyDescent="0.2">
      <c r="H126" s="17"/>
      <c r="I126" s="16"/>
      <c r="J126" s="16"/>
      <c r="K126" s="16"/>
      <c r="L126" s="1"/>
      <c r="N126" s="16"/>
      <c r="O126" s="19"/>
    </row>
    <row r="127" spans="8:15" x14ac:dyDescent="0.2">
      <c r="H127" s="17"/>
      <c r="I127" s="16"/>
      <c r="J127" s="16"/>
      <c r="K127" s="16"/>
      <c r="L127" s="1"/>
      <c r="N127" s="16"/>
      <c r="O127" s="19"/>
    </row>
    <row r="128" spans="8:15" x14ac:dyDescent="0.2">
      <c r="H128" s="17"/>
      <c r="I128" s="16"/>
      <c r="J128" s="16"/>
      <c r="K128" s="16"/>
      <c r="L128" s="1"/>
      <c r="N128" s="16"/>
      <c r="O128" s="19"/>
    </row>
    <row r="129" spans="8:15" x14ac:dyDescent="0.2">
      <c r="H129" s="17"/>
      <c r="I129" s="16"/>
      <c r="J129" s="16"/>
      <c r="K129" s="16"/>
      <c r="L129" s="1"/>
      <c r="N129" s="16"/>
      <c r="O129" s="19"/>
    </row>
    <row r="130" spans="8:15" x14ac:dyDescent="0.2">
      <c r="H130" s="17"/>
      <c r="I130" s="16"/>
      <c r="J130" s="16"/>
      <c r="K130" s="16"/>
      <c r="L130" s="1"/>
      <c r="N130" s="16"/>
      <c r="O130" s="19"/>
    </row>
    <row r="131" spans="8:15" x14ac:dyDescent="0.2">
      <c r="H131" s="17"/>
      <c r="I131" s="16"/>
      <c r="J131" s="16"/>
      <c r="K131" s="16"/>
      <c r="L131" s="1"/>
      <c r="N131" s="16"/>
      <c r="O131" s="19"/>
    </row>
    <row r="132" spans="8:15" x14ac:dyDescent="0.2">
      <c r="H132" s="17"/>
      <c r="I132" s="16"/>
      <c r="J132" s="16"/>
      <c r="K132" s="16"/>
      <c r="L132" s="1"/>
      <c r="N132" s="16"/>
      <c r="O132" s="19"/>
    </row>
    <row r="133" spans="8:15" x14ac:dyDescent="0.2">
      <c r="H133" s="17"/>
      <c r="I133" s="16"/>
      <c r="J133" s="16"/>
      <c r="K133" s="16"/>
      <c r="L133" s="1"/>
      <c r="N133" s="16"/>
      <c r="O133" s="19"/>
    </row>
    <row r="134" spans="8:15" x14ac:dyDescent="0.2">
      <c r="H134" s="17"/>
      <c r="I134" s="16"/>
      <c r="J134" s="16"/>
      <c r="K134" s="16"/>
      <c r="L134" s="1"/>
      <c r="N134" s="16"/>
      <c r="O134" s="19"/>
    </row>
    <row r="135" spans="8:15" x14ac:dyDescent="0.2">
      <c r="H135" s="17"/>
      <c r="I135" s="16"/>
      <c r="J135" s="16"/>
      <c r="K135" s="16"/>
      <c r="L135" s="1"/>
      <c r="N135" s="16"/>
      <c r="O135" s="19"/>
    </row>
    <row r="136" spans="8:15" x14ac:dyDescent="0.2">
      <c r="H136" s="17"/>
      <c r="I136" s="16"/>
      <c r="J136" s="16"/>
      <c r="K136" s="16"/>
      <c r="L136" s="1"/>
      <c r="N136" s="16"/>
      <c r="O136" s="19"/>
    </row>
    <row r="137" spans="8:15" x14ac:dyDescent="0.2">
      <c r="H137" s="17"/>
      <c r="I137" s="16"/>
      <c r="J137" s="16"/>
      <c r="K137" s="16"/>
      <c r="L137" s="1"/>
      <c r="N137" s="16"/>
      <c r="O137" s="19"/>
    </row>
    <row r="138" spans="8:15" x14ac:dyDescent="0.2">
      <c r="H138" s="17"/>
      <c r="I138" s="16"/>
      <c r="J138" s="16"/>
      <c r="K138" s="16"/>
      <c r="L138" s="1"/>
      <c r="N138" s="16"/>
      <c r="O138" s="19"/>
    </row>
    <row r="139" spans="8:15" x14ac:dyDescent="0.2">
      <c r="H139" s="17"/>
      <c r="I139" s="16"/>
      <c r="J139" s="16"/>
      <c r="K139" s="16"/>
      <c r="L139" s="1"/>
      <c r="N139" s="16"/>
      <c r="O139" s="19"/>
    </row>
    <row r="140" spans="8:15" x14ac:dyDescent="0.2">
      <c r="H140" s="17"/>
      <c r="I140" s="16"/>
      <c r="J140" s="16"/>
      <c r="K140" s="16"/>
      <c r="L140" s="1"/>
      <c r="N140" s="16"/>
      <c r="O140" s="19"/>
    </row>
    <row r="141" spans="8:15" x14ac:dyDescent="0.2">
      <c r="H141" s="17"/>
      <c r="I141" s="16"/>
      <c r="J141" s="16"/>
      <c r="K141" s="16"/>
      <c r="L141" s="1"/>
      <c r="N141" s="16"/>
      <c r="O141" s="19"/>
    </row>
    <row r="142" spans="8:15" x14ac:dyDescent="0.2">
      <c r="H142" s="17"/>
      <c r="I142" s="16"/>
      <c r="J142" s="16"/>
      <c r="K142" s="16"/>
      <c r="L142" s="1"/>
      <c r="N142" s="16"/>
      <c r="O142" s="19"/>
    </row>
    <row r="143" spans="8:15" x14ac:dyDescent="0.2">
      <c r="H143" s="17"/>
      <c r="I143" s="16"/>
      <c r="J143" s="16"/>
      <c r="K143" s="16"/>
      <c r="L143" s="1"/>
      <c r="N143" s="16"/>
      <c r="O143" s="19"/>
    </row>
    <row r="144" spans="8:15" x14ac:dyDescent="0.2">
      <c r="H144" s="17"/>
      <c r="I144" s="16"/>
      <c r="J144" s="16"/>
      <c r="K144" s="16"/>
      <c r="L144" s="1"/>
      <c r="N144" s="16"/>
      <c r="O144" s="19"/>
    </row>
    <row r="145" spans="8:15" x14ac:dyDescent="0.2">
      <c r="H145" s="17"/>
      <c r="I145" s="16"/>
      <c r="J145" s="16"/>
      <c r="K145" s="16"/>
      <c r="L145" s="1"/>
      <c r="N145" s="16"/>
      <c r="O145" s="19"/>
    </row>
    <row r="146" spans="8:15" x14ac:dyDescent="0.2">
      <c r="H146" s="17"/>
      <c r="I146" s="16"/>
      <c r="J146" s="16"/>
      <c r="K146" s="16"/>
      <c r="L146" s="1"/>
      <c r="N146" s="16"/>
      <c r="O146" s="19"/>
    </row>
    <row r="147" spans="8:15" x14ac:dyDescent="0.2">
      <c r="H147" s="17"/>
      <c r="I147" s="16"/>
      <c r="J147" s="16"/>
      <c r="K147" s="16"/>
      <c r="L147" s="1"/>
      <c r="N147" s="16"/>
      <c r="O147" s="19"/>
    </row>
    <row r="148" spans="8:15" x14ac:dyDescent="0.2">
      <c r="H148" s="17"/>
      <c r="I148" s="16"/>
      <c r="J148" s="16"/>
      <c r="K148" s="16"/>
      <c r="L148" s="1"/>
      <c r="N148" s="16"/>
      <c r="O148" s="19"/>
    </row>
    <row r="149" spans="8:15" x14ac:dyDescent="0.2">
      <c r="H149" s="17"/>
      <c r="I149" s="16"/>
      <c r="J149" s="16"/>
      <c r="K149" s="16"/>
      <c r="L149" s="1"/>
      <c r="N149" s="16"/>
      <c r="O149" s="19"/>
    </row>
    <row r="150" spans="8:15" x14ac:dyDescent="0.2">
      <c r="H150" s="17"/>
      <c r="I150" s="16"/>
      <c r="J150" s="16"/>
      <c r="K150" s="16"/>
      <c r="L150" s="1"/>
      <c r="N150" s="16"/>
      <c r="O150" s="19"/>
    </row>
    <row r="151" spans="8:15" x14ac:dyDescent="0.2">
      <c r="H151" s="17"/>
      <c r="I151" s="16"/>
      <c r="J151" s="16"/>
      <c r="K151" s="16"/>
      <c r="L151" s="1"/>
      <c r="N151" s="16"/>
      <c r="O151" s="19"/>
    </row>
    <row r="152" spans="8:15" x14ac:dyDescent="0.2">
      <c r="H152" s="17"/>
      <c r="I152" s="16"/>
      <c r="J152" s="16"/>
      <c r="K152" s="16"/>
      <c r="L152" s="1"/>
      <c r="N152" s="16"/>
      <c r="O152" s="19"/>
    </row>
    <row r="153" spans="8:15" x14ac:dyDescent="0.2">
      <c r="H153" s="17"/>
      <c r="I153" s="16"/>
      <c r="J153" s="16"/>
      <c r="K153" s="16"/>
      <c r="L153" s="1"/>
      <c r="N153" s="16"/>
      <c r="O153" s="19"/>
    </row>
    <row r="154" spans="8:15" x14ac:dyDescent="0.2">
      <c r="H154" s="17"/>
      <c r="I154" s="16"/>
      <c r="J154" s="16"/>
      <c r="K154" s="16"/>
      <c r="L154" s="1"/>
      <c r="N154" s="16"/>
      <c r="O154" s="19"/>
    </row>
    <row r="155" spans="8:15" x14ac:dyDescent="0.2">
      <c r="H155" s="17"/>
      <c r="I155" s="16"/>
      <c r="J155" s="16"/>
      <c r="K155" s="16"/>
      <c r="L155" s="1"/>
      <c r="N155" s="16"/>
      <c r="O155" s="19"/>
    </row>
    <row r="156" spans="8:15" x14ac:dyDescent="0.2">
      <c r="H156" s="17"/>
      <c r="I156" s="16"/>
      <c r="J156" s="16"/>
      <c r="K156" s="16"/>
      <c r="L156" s="1"/>
      <c r="N156" s="16"/>
      <c r="O156" s="19"/>
    </row>
    <row r="157" spans="8:15" x14ac:dyDescent="0.2">
      <c r="H157" s="17"/>
      <c r="I157" s="16"/>
      <c r="J157" s="16"/>
      <c r="K157" s="16"/>
      <c r="L157" s="1"/>
      <c r="N157" s="16"/>
      <c r="O157" s="19"/>
    </row>
    <row r="158" spans="8:15" x14ac:dyDescent="0.2">
      <c r="H158" s="17"/>
      <c r="I158" s="16"/>
      <c r="J158" s="16"/>
      <c r="K158" s="16"/>
      <c r="L158" s="1"/>
      <c r="N158" s="16"/>
      <c r="O158" s="19"/>
    </row>
    <row r="159" spans="8:15" x14ac:dyDescent="0.2">
      <c r="H159" s="17"/>
      <c r="I159" s="16"/>
      <c r="J159" s="16"/>
      <c r="K159" s="16"/>
      <c r="L159" s="1"/>
      <c r="N159" s="16"/>
      <c r="O159" s="19"/>
    </row>
    <row r="160" spans="8:15" x14ac:dyDescent="0.2">
      <c r="H160" s="17"/>
      <c r="I160" s="16"/>
      <c r="J160" s="16"/>
      <c r="K160" s="16"/>
      <c r="L160" s="1"/>
      <c r="N160" s="16"/>
      <c r="O160" s="19"/>
    </row>
    <row r="161" spans="8:15" x14ac:dyDescent="0.2">
      <c r="H161" s="17"/>
      <c r="I161" s="16"/>
      <c r="J161" s="16"/>
      <c r="K161" s="16"/>
      <c r="L161" s="1"/>
      <c r="N161" s="16"/>
      <c r="O161" s="19"/>
    </row>
    <row r="162" spans="8:15" x14ac:dyDescent="0.2">
      <c r="H162" s="17"/>
      <c r="I162" s="16"/>
      <c r="J162" s="16"/>
      <c r="K162" s="16"/>
      <c r="L162" s="1"/>
      <c r="N162" s="16"/>
      <c r="O162" s="19"/>
    </row>
    <row r="163" spans="8:15" x14ac:dyDescent="0.2">
      <c r="H163" s="17"/>
      <c r="I163" s="16"/>
      <c r="J163" s="16"/>
      <c r="K163" s="16"/>
      <c r="L163" s="1"/>
      <c r="N163" s="16"/>
      <c r="O163" s="19"/>
    </row>
    <row r="164" spans="8:15" x14ac:dyDescent="0.2">
      <c r="H164" s="17"/>
      <c r="I164" s="16"/>
      <c r="J164" s="16"/>
      <c r="K164" s="16"/>
      <c r="L164" s="1"/>
      <c r="N164" s="16"/>
      <c r="O164" s="19"/>
    </row>
    <row r="165" spans="8:15" x14ac:dyDescent="0.2">
      <c r="H165" s="17"/>
      <c r="I165" s="16"/>
      <c r="J165" s="16"/>
      <c r="K165" s="16"/>
      <c r="L165" s="1"/>
      <c r="N165" s="16"/>
      <c r="O165" s="19"/>
    </row>
    <row r="166" spans="8:15" x14ac:dyDescent="0.2">
      <c r="H166" s="17"/>
      <c r="I166" s="16"/>
      <c r="J166" s="16"/>
      <c r="K166" s="16"/>
      <c r="L166" s="1"/>
      <c r="N166" s="16"/>
      <c r="O166" s="19"/>
    </row>
    <row r="167" spans="8:15" x14ac:dyDescent="0.2">
      <c r="H167" s="17"/>
      <c r="I167" s="16"/>
      <c r="J167" s="16"/>
      <c r="K167" s="16"/>
      <c r="L167" s="1"/>
      <c r="N167" s="16"/>
      <c r="O167" s="19"/>
    </row>
    <row r="168" spans="8:15" x14ac:dyDescent="0.2">
      <c r="H168" s="17"/>
      <c r="I168" s="16"/>
      <c r="J168" s="16"/>
      <c r="K168" s="16"/>
      <c r="L168" s="1"/>
      <c r="N168" s="16"/>
      <c r="O168" s="19"/>
    </row>
    <row r="169" spans="8:15" x14ac:dyDescent="0.2">
      <c r="H169" s="17"/>
      <c r="I169" s="16"/>
      <c r="J169" s="16"/>
      <c r="K169" s="16"/>
      <c r="L169" s="1"/>
      <c r="N169" s="16"/>
      <c r="O169" s="19"/>
    </row>
    <row r="170" spans="8:15" x14ac:dyDescent="0.2">
      <c r="H170" s="17"/>
      <c r="I170" s="16"/>
      <c r="J170" s="16"/>
      <c r="K170" s="16"/>
      <c r="L170" s="1"/>
      <c r="N170" s="16"/>
      <c r="O170" s="19"/>
    </row>
    <row r="171" spans="8:15" x14ac:dyDescent="0.2">
      <c r="H171" s="17"/>
      <c r="I171" s="16"/>
      <c r="J171" s="16"/>
      <c r="K171" s="16"/>
      <c r="L171" s="1"/>
      <c r="N171" s="16"/>
      <c r="O171" s="19"/>
    </row>
    <row r="172" spans="8:15" x14ac:dyDescent="0.2">
      <c r="H172" s="17"/>
      <c r="I172" s="16"/>
      <c r="J172" s="16"/>
      <c r="K172" s="16"/>
      <c r="L172" s="1"/>
      <c r="N172" s="16"/>
      <c r="O172" s="19"/>
    </row>
    <row r="173" spans="8:15" x14ac:dyDescent="0.2">
      <c r="H173" s="17"/>
      <c r="I173" s="16"/>
      <c r="J173" s="16"/>
      <c r="K173" s="16"/>
      <c r="L173" s="1"/>
      <c r="N173" s="16"/>
      <c r="O173" s="19"/>
    </row>
    <row r="174" spans="8:15" x14ac:dyDescent="0.2">
      <c r="H174" s="17"/>
      <c r="I174" s="16"/>
      <c r="J174" s="16"/>
      <c r="K174" s="16"/>
      <c r="L174" s="1"/>
      <c r="N174" s="16"/>
      <c r="O174" s="19"/>
    </row>
    <row r="175" spans="8:15" x14ac:dyDescent="0.2">
      <c r="H175" s="17"/>
      <c r="I175" s="16"/>
      <c r="J175" s="16"/>
      <c r="K175" s="16"/>
      <c r="L175" s="1"/>
      <c r="N175" s="16"/>
      <c r="O175" s="19"/>
    </row>
    <row r="176" spans="8:15" x14ac:dyDescent="0.2">
      <c r="H176" s="17"/>
      <c r="I176" s="16"/>
      <c r="J176" s="16"/>
      <c r="K176" s="16"/>
      <c r="L176" s="1"/>
      <c r="N176" s="16"/>
      <c r="O176" s="19"/>
    </row>
    <row r="177" spans="8:15" x14ac:dyDescent="0.2">
      <c r="H177" s="17"/>
      <c r="I177" s="16"/>
      <c r="J177" s="16"/>
      <c r="K177" s="16"/>
      <c r="L177" s="1"/>
      <c r="N177" s="16"/>
      <c r="O177" s="19"/>
    </row>
    <row r="178" spans="8:15" x14ac:dyDescent="0.2">
      <c r="H178" s="17"/>
      <c r="I178" s="16"/>
      <c r="J178" s="16"/>
      <c r="K178" s="16"/>
      <c r="L178" s="1"/>
      <c r="N178" s="16"/>
      <c r="O178" s="19"/>
    </row>
    <row r="179" spans="8:15" x14ac:dyDescent="0.2">
      <c r="H179" s="17"/>
      <c r="I179" s="16"/>
      <c r="J179" s="16"/>
      <c r="K179" s="16"/>
      <c r="L179" s="1"/>
      <c r="N179" s="16"/>
      <c r="O179" s="19"/>
    </row>
    <row r="180" spans="8:15" x14ac:dyDescent="0.2">
      <c r="H180" s="17"/>
      <c r="I180" s="16"/>
      <c r="J180" s="16"/>
      <c r="K180" s="16"/>
      <c r="L180" s="1"/>
      <c r="N180" s="16"/>
      <c r="O180" s="19"/>
    </row>
    <row r="181" spans="8:15" x14ac:dyDescent="0.2">
      <c r="H181" s="17"/>
      <c r="I181" s="16"/>
      <c r="J181" s="16"/>
      <c r="K181" s="16"/>
      <c r="L181" s="1"/>
      <c r="N181" s="16"/>
      <c r="O181" s="19"/>
    </row>
    <row r="182" spans="8:15" x14ac:dyDescent="0.2">
      <c r="H182" s="17"/>
      <c r="I182" s="16"/>
      <c r="J182" s="16"/>
      <c r="K182" s="16"/>
      <c r="L182" s="1"/>
      <c r="N182" s="16"/>
      <c r="O182" s="19"/>
    </row>
    <row r="183" spans="8:15" x14ac:dyDescent="0.2">
      <c r="H183" s="17"/>
      <c r="I183" s="16"/>
      <c r="J183" s="16"/>
      <c r="K183" s="16"/>
      <c r="L183" s="1"/>
      <c r="N183" s="16"/>
      <c r="O183" s="19"/>
    </row>
    <row r="184" spans="8:15" x14ac:dyDescent="0.2">
      <c r="H184" s="17"/>
      <c r="I184" s="16"/>
      <c r="J184" s="16"/>
      <c r="K184" s="16"/>
      <c r="L184" s="1"/>
      <c r="N184" s="16"/>
      <c r="O184" s="19"/>
    </row>
    <row r="185" spans="8:15" x14ac:dyDescent="0.2">
      <c r="H185" s="17"/>
      <c r="I185" s="16"/>
      <c r="J185" s="16"/>
      <c r="K185" s="16"/>
      <c r="L185" s="1"/>
      <c r="N185" s="16"/>
      <c r="O185" s="19"/>
    </row>
    <row r="186" spans="8:15" x14ac:dyDescent="0.2">
      <c r="H186" s="17"/>
      <c r="I186" s="16"/>
      <c r="J186" s="16"/>
      <c r="K186" s="16"/>
      <c r="L186" s="1"/>
      <c r="N186" s="16"/>
      <c r="O186" s="19"/>
    </row>
    <row r="187" spans="8:15" x14ac:dyDescent="0.2">
      <c r="H187" s="17"/>
      <c r="I187" s="16"/>
      <c r="J187" s="16"/>
      <c r="K187" s="16"/>
      <c r="L187" s="1"/>
      <c r="N187" s="16"/>
      <c r="O187" s="19"/>
    </row>
    <row r="188" spans="8:15" x14ac:dyDescent="0.2">
      <c r="H188" s="17"/>
      <c r="I188" s="16"/>
      <c r="J188" s="16"/>
      <c r="K188" s="16"/>
      <c r="L188" s="1"/>
      <c r="N188" s="16"/>
      <c r="O188" s="19"/>
    </row>
    <row r="189" spans="8:15" x14ac:dyDescent="0.2">
      <c r="H189" s="17"/>
      <c r="I189" s="16"/>
      <c r="J189" s="16"/>
      <c r="K189" s="16"/>
      <c r="L189" s="1"/>
      <c r="N189" s="16"/>
      <c r="O189" s="19"/>
    </row>
    <row r="190" spans="8:15" x14ac:dyDescent="0.2">
      <c r="H190" s="17"/>
      <c r="I190" s="16"/>
      <c r="J190" s="16"/>
      <c r="K190" s="16"/>
      <c r="L190" s="1"/>
      <c r="N190" s="16"/>
      <c r="O190" s="19"/>
    </row>
    <row r="191" spans="8:15" x14ac:dyDescent="0.2">
      <c r="H191" s="17"/>
      <c r="I191" s="16"/>
      <c r="J191" s="16"/>
      <c r="K191" s="16"/>
      <c r="L191" s="1"/>
      <c r="N191" s="16"/>
      <c r="O191" s="19"/>
    </row>
    <row r="192" spans="8:15" x14ac:dyDescent="0.2">
      <c r="H192" s="17"/>
      <c r="I192" s="16"/>
      <c r="J192" s="16"/>
      <c r="K192" s="16"/>
      <c r="L192" s="1"/>
      <c r="N192" s="16"/>
      <c r="O192" s="19"/>
    </row>
    <row r="193" spans="8:15" x14ac:dyDescent="0.2">
      <c r="H193" s="17"/>
      <c r="I193" s="16"/>
      <c r="J193" s="16"/>
      <c r="K193" s="16"/>
      <c r="L193" s="1"/>
      <c r="N193" s="16"/>
      <c r="O193" s="19"/>
    </row>
    <row r="194" spans="8:15" x14ac:dyDescent="0.2">
      <c r="H194" s="17"/>
      <c r="I194" s="16"/>
      <c r="J194" s="16"/>
      <c r="K194" s="16"/>
      <c r="L194" s="1"/>
      <c r="N194" s="16"/>
      <c r="O194" s="19"/>
    </row>
    <row r="195" spans="8:15" x14ac:dyDescent="0.2">
      <c r="H195" s="17"/>
      <c r="I195" s="16"/>
      <c r="J195" s="16"/>
      <c r="K195" s="16"/>
      <c r="L195" s="1"/>
      <c r="N195" s="16"/>
      <c r="O195" s="19"/>
    </row>
    <row r="196" spans="8:15" x14ac:dyDescent="0.2">
      <c r="H196" s="17"/>
      <c r="I196" s="16"/>
      <c r="J196" s="16"/>
      <c r="K196" s="16"/>
      <c r="L196" s="1"/>
      <c r="N196" s="16"/>
      <c r="O196" s="19"/>
    </row>
    <row r="197" spans="8:15" x14ac:dyDescent="0.2">
      <c r="H197" s="17"/>
      <c r="I197" s="16"/>
      <c r="J197" s="16"/>
      <c r="K197" s="16"/>
      <c r="L197" s="1"/>
      <c r="N197" s="16"/>
      <c r="O197" s="19"/>
    </row>
    <row r="198" spans="8:15" x14ac:dyDescent="0.2">
      <c r="H198" s="17"/>
      <c r="I198" s="16"/>
      <c r="J198" s="16"/>
      <c r="K198" s="16"/>
      <c r="L198" s="1"/>
      <c r="N198" s="16"/>
      <c r="O198" s="19"/>
    </row>
    <row r="199" spans="8:15" x14ac:dyDescent="0.2">
      <c r="H199" s="17"/>
      <c r="I199" s="16"/>
      <c r="J199" s="16"/>
      <c r="K199" s="16"/>
      <c r="L199" s="1"/>
      <c r="N199" s="16"/>
      <c r="O199" s="19"/>
    </row>
    <row r="200" spans="8:15" x14ac:dyDescent="0.2">
      <c r="H200" s="17"/>
      <c r="I200" s="16"/>
      <c r="J200" s="16"/>
      <c r="K200" s="16"/>
      <c r="L200" s="1"/>
      <c r="N200" s="16"/>
      <c r="O200" s="19"/>
    </row>
    <row r="201" spans="8:15" x14ac:dyDescent="0.2">
      <c r="H201" s="17"/>
      <c r="I201" s="16"/>
      <c r="J201" s="16"/>
      <c r="K201" s="16"/>
      <c r="L201" s="1"/>
      <c r="N201" s="16"/>
      <c r="O201" s="19"/>
    </row>
    <row r="202" spans="8:15" x14ac:dyDescent="0.2">
      <c r="H202" s="17"/>
      <c r="I202" s="16"/>
      <c r="J202" s="16"/>
      <c r="K202" s="16"/>
      <c r="L202" s="1"/>
      <c r="N202" s="16"/>
      <c r="O202" s="19"/>
    </row>
    <row r="203" spans="8:15" x14ac:dyDescent="0.2">
      <c r="H203" s="17"/>
      <c r="I203" s="16"/>
      <c r="J203" s="16"/>
      <c r="K203" s="16"/>
      <c r="L203" s="1"/>
      <c r="N203" s="16"/>
      <c r="O203" s="19"/>
    </row>
    <row r="204" spans="8:15" x14ac:dyDescent="0.2">
      <c r="H204" s="17"/>
      <c r="I204" s="16"/>
      <c r="J204" s="16"/>
      <c r="K204" s="16"/>
      <c r="L204" s="1"/>
      <c r="N204" s="16"/>
      <c r="O204" s="19"/>
    </row>
    <row r="205" spans="8:15" x14ac:dyDescent="0.2">
      <c r="H205" s="17"/>
      <c r="I205" s="16"/>
      <c r="J205" s="16"/>
      <c r="K205" s="16"/>
      <c r="L205" s="1"/>
      <c r="N205" s="16"/>
      <c r="O205" s="19"/>
    </row>
    <row r="206" spans="8:15" x14ac:dyDescent="0.2">
      <c r="H206" s="17"/>
      <c r="I206" s="16"/>
      <c r="J206" s="16"/>
      <c r="K206" s="16"/>
      <c r="L206" s="1"/>
      <c r="N206" s="16"/>
      <c r="O206" s="19"/>
    </row>
    <row r="207" spans="8:15" x14ac:dyDescent="0.2">
      <c r="H207" s="17"/>
      <c r="I207" s="16"/>
      <c r="J207" s="16"/>
      <c r="K207" s="16"/>
      <c r="L207" s="1"/>
      <c r="N207" s="16"/>
      <c r="O207" s="19"/>
    </row>
    <row r="208" spans="8:15" x14ac:dyDescent="0.2">
      <c r="H208" s="17"/>
      <c r="I208" s="16"/>
      <c r="J208" s="16"/>
      <c r="K208" s="16"/>
      <c r="L208" s="1"/>
      <c r="N208" s="16"/>
      <c r="O208" s="19"/>
    </row>
    <row r="209" spans="8:15" x14ac:dyDescent="0.2">
      <c r="H209" s="17"/>
      <c r="I209" s="16"/>
      <c r="J209" s="16"/>
      <c r="K209" s="16"/>
      <c r="L209" s="1"/>
      <c r="N209" s="16"/>
      <c r="O209" s="19"/>
    </row>
    <row r="210" spans="8:15" x14ac:dyDescent="0.2">
      <c r="H210" s="17"/>
      <c r="I210" s="16"/>
      <c r="J210" s="16"/>
      <c r="K210" s="16"/>
      <c r="L210" s="1"/>
      <c r="N210" s="16"/>
      <c r="O210" s="19"/>
    </row>
    <row r="211" spans="8:15" x14ac:dyDescent="0.2">
      <c r="H211" s="17"/>
      <c r="I211" s="16"/>
      <c r="J211" s="16"/>
      <c r="K211" s="16"/>
      <c r="L211" s="1"/>
      <c r="N211" s="16"/>
      <c r="O211" s="19"/>
    </row>
    <row r="212" spans="8:15" x14ac:dyDescent="0.2">
      <c r="H212" s="17"/>
      <c r="I212" s="16"/>
      <c r="J212" s="16"/>
      <c r="K212" s="16"/>
      <c r="L212" s="1"/>
      <c r="N212" s="16"/>
      <c r="O212" s="19"/>
    </row>
    <row r="213" spans="8:15" x14ac:dyDescent="0.2">
      <c r="H213" s="17"/>
      <c r="I213" s="16"/>
      <c r="J213" s="16"/>
      <c r="K213" s="16"/>
      <c r="L213" s="1"/>
      <c r="N213" s="16"/>
      <c r="O213" s="19"/>
    </row>
    <row r="214" spans="8:15" x14ac:dyDescent="0.2">
      <c r="H214" s="17"/>
      <c r="I214" s="16"/>
      <c r="J214" s="16"/>
      <c r="K214" s="16"/>
      <c r="L214" s="1"/>
      <c r="N214" s="16"/>
      <c r="O214" s="19"/>
    </row>
    <row r="215" spans="8:15" x14ac:dyDescent="0.2">
      <c r="H215" s="17"/>
      <c r="I215" s="16"/>
      <c r="J215" s="16"/>
      <c r="K215" s="16"/>
      <c r="L215" s="1"/>
      <c r="N215" s="16"/>
      <c r="O215" s="19"/>
    </row>
    <row r="216" spans="8:15" x14ac:dyDescent="0.2">
      <c r="H216" s="17"/>
      <c r="I216" s="16"/>
      <c r="J216" s="16"/>
      <c r="K216" s="16"/>
      <c r="L216" s="1"/>
      <c r="N216" s="16"/>
      <c r="O216" s="19"/>
    </row>
    <row r="217" spans="8:15" x14ac:dyDescent="0.2">
      <c r="H217" s="17"/>
      <c r="I217" s="16"/>
      <c r="J217" s="16"/>
      <c r="K217" s="16"/>
      <c r="L217" s="1"/>
      <c r="N217" s="16"/>
      <c r="O217" s="19"/>
    </row>
    <row r="218" spans="8:15" x14ac:dyDescent="0.2">
      <c r="H218" s="17"/>
      <c r="I218" s="16"/>
      <c r="J218" s="16"/>
      <c r="K218" s="16"/>
      <c r="L218" s="1"/>
      <c r="N218" s="16"/>
      <c r="O218" s="19"/>
    </row>
    <row r="219" spans="8:15" x14ac:dyDescent="0.2">
      <c r="H219" s="17"/>
      <c r="I219" s="16"/>
      <c r="J219" s="16"/>
      <c r="K219" s="16"/>
      <c r="L219" s="1"/>
      <c r="N219" s="16"/>
      <c r="O219" s="19"/>
    </row>
    <row r="220" spans="8:15" x14ac:dyDescent="0.2">
      <c r="H220" s="17"/>
      <c r="I220" s="16"/>
      <c r="J220" s="16"/>
      <c r="K220" s="16"/>
      <c r="L220" s="1"/>
      <c r="N220" s="16"/>
      <c r="O220" s="19"/>
    </row>
    <row r="221" spans="8:15" x14ac:dyDescent="0.2">
      <c r="H221" s="17"/>
      <c r="I221" s="16"/>
      <c r="J221" s="16"/>
      <c r="K221" s="16"/>
      <c r="L221" s="1"/>
      <c r="N221" s="16"/>
      <c r="O221" s="19"/>
    </row>
    <row r="222" spans="8:15" x14ac:dyDescent="0.2">
      <c r="H222" s="17"/>
      <c r="I222" s="16"/>
      <c r="J222" s="16"/>
      <c r="K222" s="16"/>
      <c r="L222" s="1"/>
      <c r="N222" s="16"/>
      <c r="O222" s="19"/>
    </row>
    <row r="223" spans="8:15" x14ac:dyDescent="0.2">
      <c r="H223" s="17"/>
      <c r="I223" s="16"/>
      <c r="J223" s="16"/>
      <c r="K223" s="16"/>
      <c r="L223" s="1"/>
      <c r="N223" s="16"/>
      <c r="O223" s="19"/>
    </row>
    <row r="224" spans="8:15" x14ac:dyDescent="0.2">
      <c r="H224" s="17"/>
      <c r="I224" s="16"/>
      <c r="J224" s="16"/>
      <c r="K224" s="16"/>
      <c r="L224" s="1"/>
      <c r="N224" s="16"/>
      <c r="O224" s="19"/>
    </row>
    <row r="225" spans="8:15" x14ac:dyDescent="0.2">
      <c r="H225" s="17"/>
      <c r="I225" s="16"/>
      <c r="J225" s="16"/>
      <c r="K225" s="16"/>
      <c r="L225" s="1"/>
      <c r="N225" s="16"/>
      <c r="O225" s="19"/>
    </row>
    <row r="226" spans="8:15" x14ac:dyDescent="0.2">
      <c r="H226" s="17"/>
      <c r="I226" s="16"/>
      <c r="J226" s="16"/>
      <c r="K226" s="16"/>
      <c r="L226" s="1"/>
      <c r="N226" s="16"/>
      <c r="O226" s="19"/>
    </row>
    <row r="227" spans="8:15" x14ac:dyDescent="0.2">
      <c r="H227" s="17"/>
      <c r="I227" s="16"/>
      <c r="J227" s="16"/>
      <c r="K227" s="16"/>
      <c r="L227" s="1"/>
      <c r="N227" s="16"/>
      <c r="O227" s="19"/>
    </row>
    <row r="228" spans="8:15" x14ac:dyDescent="0.2">
      <c r="H228" s="17"/>
      <c r="I228" s="16"/>
      <c r="J228" s="16"/>
      <c r="K228" s="16"/>
      <c r="L228" s="1"/>
      <c r="N228" s="16"/>
      <c r="O228" s="19"/>
    </row>
    <row r="229" spans="8:15" x14ac:dyDescent="0.2">
      <c r="H229" s="17"/>
      <c r="I229" s="16"/>
      <c r="J229" s="16"/>
      <c r="K229" s="16"/>
      <c r="L229" s="1"/>
      <c r="N229" s="16"/>
      <c r="O229" s="19"/>
    </row>
    <row r="230" spans="8:15" x14ac:dyDescent="0.2">
      <c r="H230" s="17"/>
      <c r="I230" s="16"/>
      <c r="J230" s="16"/>
      <c r="K230" s="16"/>
      <c r="L230" s="1"/>
      <c r="N230" s="16"/>
      <c r="O230" s="19"/>
    </row>
    <row r="231" spans="8:15" x14ac:dyDescent="0.2">
      <c r="H231" s="17"/>
      <c r="I231" s="16"/>
      <c r="J231" s="16"/>
      <c r="K231" s="16"/>
      <c r="L231" s="1"/>
      <c r="N231" s="16"/>
      <c r="O231" s="19"/>
    </row>
    <row r="232" spans="8:15" x14ac:dyDescent="0.2">
      <c r="H232" s="17"/>
      <c r="I232" s="16"/>
      <c r="J232" s="16"/>
      <c r="K232" s="16"/>
      <c r="L232" s="1"/>
      <c r="N232" s="16"/>
      <c r="O232" s="19"/>
    </row>
    <row r="233" spans="8:15" x14ac:dyDescent="0.2">
      <c r="H233" s="17"/>
      <c r="I233" s="16"/>
      <c r="J233" s="16"/>
      <c r="K233" s="16"/>
      <c r="L233" s="1"/>
      <c r="N233" s="16"/>
      <c r="O233" s="19"/>
    </row>
    <row r="234" spans="8:15" x14ac:dyDescent="0.2">
      <c r="H234" s="17"/>
      <c r="I234" s="16"/>
      <c r="J234" s="16"/>
      <c r="K234" s="16"/>
      <c r="L234" s="1"/>
      <c r="N234" s="16"/>
      <c r="O234" s="19"/>
    </row>
    <row r="235" spans="8:15" x14ac:dyDescent="0.2">
      <c r="H235" s="17"/>
      <c r="I235" s="16"/>
      <c r="J235" s="16"/>
      <c r="K235" s="16"/>
      <c r="L235" s="1"/>
      <c r="N235" s="16"/>
      <c r="O235" s="19"/>
    </row>
    <row r="236" spans="8:15" x14ac:dyDescent="0.2">
      <c r="H236" s="17"/>
      <c r="I236" s="16"/>
      <c r="J236" s="16"/>
      <c r="K236" s="16"/>
      <c r="L236" s="1"/>
      <c r="N236" s="16"/>
      <c r="O236" s="19"/>
    </row>
    <row r="237" spans="8:15" x14ac:dyDescent="0.2">
      <c r="H237" s="17"/>
      <c r="I237" s="16"/>
      <c r="J237" s="16"/>
      <c r="K237" s="16"/>
      <c r="L237" s="1"/>
      <c r="N237" s="16"/>
      <c r="O237" s="19"/>
    </row>
    <row r="238" spans="8:15" x14ac:dyDescent="0.2">
      <c r="H238" s="17"/>
      <c r="I238" s="16"/>
      <c r="J238" s="16"/>
      <c r="K238" s="16"/>
      <c r="L238" s="1"/>
      <c r="N238" s="16"/>
      <c r="O238" s="19"/>
    </row>
    <row r="239" spans="8:15" x14ac:dyDescent="0.2">
      <c r="H239" s="17"/>
      <c r="I239" s="16"/>
      <c r="J239" s="16"/>
      <c r="K239" s="16"/>
      <c r="L239" s="1"/>
      <c r="N239" s="16"/>
      <c r="O239" s="19"/>
    </row>
    <row r="240" spans="8:15" x14ac:dyDescent="0.2">
      <c r="H240" s="17"/>
      <c r="I240" s="16"/>
      <c r="J240" s="16"/>
      <c r="K240" s="16"/>
      <c r="L240" s="1"/>
      <c r="N240" s="16"/>
      <c r="O240" s="19"/>
    </row>
    <row r="241" spans="8:15" x14ac:dyDescent="0.2">
      <c r="H241" s="17"/>
      <c r="I241" s="16"/>
      <c r="J241" s="16"/>
      <c r="K241" s="16"/>
      <c r="L241" s="1"/>
      <c r="N241" s="16"/>
      <c r="O241" s="19"/>
    </row>
    <row r="242" spans="8:15" x14ac:dyDescent="0.2">
      <c r="H242" s="17"/>
      <c r="I242" s="16"/>
      <c r="J242" s="16"/>
      <c r="K242" s="16"/>
      <c r="L242" s="1"/>
      <c r="N242" s="16"/>
      <c r="O242" s="19"/>
    </row>
    <row r="243" spans="8:15" x14ac:dyDescent="0.2">
      <c r="H243" s="17"/>
      <c r="I243" s="16"/>
      <c r="J243" s="16"/>
      <c r="K243" s="16"/>
      <c r="L243" s="1"/>
      <c r="N243" s="16"/>
      <c r="O243" s="19"/>
    </row>
    <row r="244" spans="8:15" x14ac:dyDescent="0.2">
      <c r="H244" s="17"/>
      <c r="I244" s="16"/>
      <c r="J244" s="16"/>
      <c r="K244" s="16"/>
      <c r="L244" s="1"/>
      <c r="N244" s="16"/>
      <c r="O244" s="19"/>
    </row>
    <row r="245" spans="8:15" x14ac:dyDescent="0.2">
      <c r="H245" s="17"/>
      <c r="I245" s="16"/>
      <c r="J245" s="16"/>
      <c r="K245" s="16"/>
      <c r="L245" s="1"/>
      <c r="N245" s="16"/>
      <c r="O245" s="19"/>
    </row>
    <row r="246" spans="8:15" x14ac:dyDescent="0.2">
      <c r="H246" s="17"/>
      <c r="I246" s="16"/>
      <c r="J246" s="16"/>
      <c r="K246" s="16"/>
      <c r="L246" s="1"/>
      <c r="N246" s="16"/>
      <c r="O246" s="19"/>
    </row>
    <row r="247" spans="8:15" x14ac:dyDescent="0.2">
      <c r="H247" s="17"/>
      <c r="I247" s="16"/>
      <c r="J247" s="16"/>
      <c r="K247" s="16"/>
      <c r="L247" s="1"/>
      <c r="N247" s="16"/>
      <c r="O247" s="19"/>
    </row>
    <row r="248" spans="8:15" x14ac:dyDescent="0.2">
      <c r="H248" s="17"/>
      <c r="I248" s="16"/>
      <c r="J248" s="16"/>
      <c r="K248" s="16"/>
      <c r="L248" s="1"/>
      <c r="N248" s="16"/>
      <c r="O248" s="19"/>
    </row>
    <row r="249" spans="8:15" x14ac:dyDescent="0.2">
      <c r="H249" s="17"/>
      <c r="I249" s="16"/>
      <c r="J249" s="16"/>
      <c r="K249" s="16"/>
      <c r="L249" s="1"/>
      <c r="N249" s="16"/>
      <c r="O249" s="19"/>
    </row>
    <row r="250" spans="8:15" x14ac:dyDescent="0.2">
      <c r="H250" s="17"/>
      <c r="I250" s="16"/>
      <c r="J250" s="16"/>
      <c r="K250" s="16"/>
      <c r="L250" s="1"/>
      <c r="N250" s="16"/>
      <c r="O250" s="19"/>
    </row>
    <row r="251" spans="8:15" x14ac:dyDescent="0.2">
      <c r="H251" s="17"/>
      <c r="I251" s="16"/>
      <c r="J251" s="16"/>
      <c r="K251" s="16"/>
      <c r="L251" s="1"/>
      <c r="N251" s="16"/>
      <c r="O251" s="19"/>
    </row>
    <row r="252" spans="8:15" x14ac:dyDescent="0.2">
      <c r="H252" s="17"/>
      <c r="I252" s="16"/>
      <c r="J252" s="16"/>
      <c r="K252" s="16"/>
      <c r="L252" s="1"/>
      <c r="N252" s="16"/>
      <c r="O252" s="19"/>
    </row>
    <row r="253" spans="8:15" x14ac:dyDescent="0.2">
      <c r="H253" s="17"/>
      <c r="I253" s="16"/>
      <c r="J253" s="16"/>
      <c r="K253" s="16"/>
      <c r="L253" s="1"/>
      <c r="N253" s="16"/>
      <c r="O253" s="19"/>
    </row>
    <row r="254" spans="8:15" x14ac:dyDescent="0.2">
      <c r="H254" s="17"/>
      <c r="I254" s="16"/>
      <c r="J254" s="16"/>
      <c r="K254" s="16"/>
      <c r="L254" s="1"/>
      <c r="N254" s="16"/>
      <c r="O254" s="19"/>
    </row>
    <row r="255" spans="8:15" x14ac:dyDescent="0.2">
      <c r="H255" s="17"/>
      <c r="I255" s="16"/>
      <c r="J255" s="16"/>
      <c r="K255" s="16"/>
      <c r="L255" s="1"/>
      <c r="N255" s="16"/>
      <c r="O255" s="19"/>
    </row>
    <row r="256" spans="8:15" x14ac:dyDescent="0.2">
      <c r="H256" s="17"/>
      <c r="I256" s="16"/>
      <c r="J256" s="16"/>
      <c r="K256" s="16"/>
      <c r="L256" s="1"/>
      <c r="N256" s="16"/>
      <c r="O256" s="19"/>
    </row>
    <row r="257" spans="8:15" x14ac:dyDescent="0.2">
      <c r="H257" s="17"/>
      <c r="I257" s="16"/>
      <c r="J257" s="16"/>
      <c r="K257" s="16"/>
      <c r="L257" s="1"/>
      <c r="N257" s="16"/>
      <c r="O257" s="19"/>
    </row>
    <row r="258" spans="8:15" x14ac:dyDescent="0.2">
      <c r="H258" s="17"/>
      <c r="I258" s="16"/>
      <c r="J258" s="16"/>
      <c r="K258" s="16"/>
      <c r="L258" s="1"/>
      <c r="N258" s="16"/>
      <c r="O258" s="19"/>
    </row>
    <row r="259" spans="8:15" x14ac:dyDescent="0.2">
      <c r="H259" s="17"/>
      <c r="I259" s="16"/>
      <c r="J259" s="16"/>
      <c r="K259" s="16"/>
      <c r="L259" s="1"/>
      <c r="N259" s="16"/>
      <c r="O259" s="19"/>
    </row>
    <row r="260" spans="8:15" x14ac:dyDescent="0.2">
      <c r="H260" s="17"/>
      <c r="I260" s="16"/>
      <c r="J260" s="16"/>
      <c r="K260" s="16"/>
      <c r="L260" s="1"/>
      <c r="N260" s="16"/>
      <c r="O260" s="19"/>
    </row>
    <row r="261" spans="8:15" x14ac:dyDescent="0.2">
      <c r="H261" s="17"/>
      <c r="I261" s="16"/>
      <c r="J261" s="16"/>
      <c r="K261" s="16"/>
      <c r="L261" s="1"/>
      <c r="N261" s="16"/>
      <c r="O261" s="19"/>
    </row>
    <row r="262" spans="8:15" x14ac:dyDescent="0.2">
      <c r="H262" s="17"/>
      <c r="I262" s="16"/>
      <c r="J262" s="16"/>
      <c r="K262" s="16"/>
      <c r="L262" s="1"/>
      <c r="N262" s="16"/>
      <c r="O262" s="19"/>
    </row>
    <row r="263" spans="8:15" x14ac:dyDescent="0.2">
      <c r="H263" s="17"/>
      <c r="I263" s="16"/>
      <c r="J263" s="16"/>
      <c r="K263" s="16"/>
      <c r="L263" s="1"/>
      <c r="N263" s="16"/>
      <c r="O263" s="19"/>
    </row>
    <row r="264" spans="8:15" x14ac:dyDescent="0.2">
      <c r="H264" s="17"/>
      <c r="I264" s="16"/>
      <c r="J264" s="16"/>
      <c r="K264" s="16"/>
      <c r="L264" s="1"/>
      <c r="N264" s="16"/>
      <c r="O264" s="19"/>
    </row>
    <row r="265" spans="8:15" x14ac:dyDescent="0.2">
      <c r="H265" s="17"/>
      <c r="I265" s="16"/>
      <c r="J265" s="16"/>
      <c r="K265" s="16"/>
      <c r="L265" s="1"/>
      <c r="N265" s="16"/>
      <c r="O265" s="19"/>
    </row>
    <row r="266" spans="8:15" x14ac:dyDescent="0.2">
      <c r="H266" s="17"/>
      <c r="I266" s="16"/>
      <c r="J266" s="16"/>
      <c r="K266" s="16"/>
      <c r="L266" s="1"/>
      <c r="N266" s="16"/>
      <c r="O266" s="19"/>
    </row>
    <row r="267" spans="8:15" x14ac:dyDescent="0.2">
      <c r="H267" s="17"/>
      <c r="I267" s="16"/>
      <c r="J267" s="16"/>
      <c r="K267" s="16"/>
      <c r="L267" s="1"/>
      <c r="N267" s="16"/>
      <c r="O267" s="19"/>
    </row>
    <row r="268" spans="8:15" x14ac:dyDescent="0.2">
      <c r="H268" s="17"/>
      <c r="I268" s="16"/>
      <c r="J268" s="16"/>
      <c r="K268" s="16"/>
      <c r="L268" s="1"/>
      <c r="N268" s="16"/>
      <c r="O268" s="19"/>
    </row>
    <row r="269" spans="8:15" x14ac:dyDescent="0.2">
      <c r="H269" s="17"/>
      <c r="I269" s="16"/>
      <c r="J269" s="16"/>
      <c r="K269" s="16"/>
      <c r="L269" s="1"/>
      <c r="N269" s="16"/>
      <c r="O269" s="19"/>
    </row>
    <row r="270" spans="8:15" x14ac:dyDescent="0.2">
      <c r="H270" s="17"/>
      <c r="I270" s="16"/>
      <c r="J270" s="16"/>
      <c r="K270" s="16"/>
      <c r="L270" s="1"/>
      <c r="N270" s="16"/>
      <c r="O270" s="19"/>
    </row>
    <row r="271" spans="8:15" x14ac:dyDescent="0.2">
      <c r="H271" s="17"/>
      <c r="I271" s="16"/>
      <c r="J271" s="16"/>
      <c r="K271" s="16"/>
      <c r="L271" s="1"/>
      <c r="N271" s="16"/>
      <c r="O271" s="19"/>
    </row>
    <row r="272" spans="8:15" x14ac:dyDescent="0.2">
      <c r="H272" s="17"/>
      <c r="I272" s="16"/>
      <c r="J272" s="16"/>
      <c r="K272" s="16"/>
      <c r="L272" s="1"/>
      <c r="N272" s="16"/>
      <c r="O272" s="19"/>
    </row>
    <row r="273" spans="8:15" x14ac:dyDescent="0.2">
      <c r="H273" s="17"/>
      <c r="I273" s="16"/>
      <c r="J273" s="16"/>
      <c r="K273" s="16"/>
      <c r="L273" s="1"/>
      <c r="N273" s="16"/>
      <c r="O273" s="19"/>
    </row>
    <row r="274" spans="8:15" x14ac:dyDescent="0.2">
      <c r="H274" s="17"/>
      <c r="I274" s="16"/>
      <c r="J274" s="16"/>
      <c r="K274" s="16"/>
      <c r="L274" s="1"/>
      <c r="N274" s="16"/>
      <c r="O274" s="19"/>
    </row>
    <row r="275" spans="8:15" x14ac:dyDescent="0.2">
      <c r="H275" s="17"/>
      <c r="I275" s="16"/>
      <c r="J275" s="16"/>
      <c r="K275" s="16"/>
      <c r="L275" s="1"/>
      <c r="N275" s="16"/>
      <c r="O275" s="19"/>
    </row>
    <row r="276" spans="8:15" x14ac:dyDescent="0.2">
      <c r="H276" s="17"/>
      <c r="I276" s="16"/>
      <c r="J276" s="16"/>
      <c r="K276" s="16"/>
      <c r="L276" s="1"/>
      <c r="N276" s="16"/>
      <c r="O276" s="19"/>
    </row>
    <row r="277" spans="8:15" x14ac:dyDescent="0.2">
      <c r="H277" s="17"/>
      <c r="I277" s="16"/>
      <c r="J277" s="16"/>
      <c r="K277" s="16"/>
      <c r="L277" s="1"/>
      <c r="N277" s="16"/>
      <c r="O277" s="19"/>
    </row>
    <row r="278" spans="8:15" x14ac:dyDescent="0.2">
      <c r="H278" s="17"/>
      <c r="I278" s="16"/>
      <c r="J278" s="16"/>
      <c r="K278" s="16"/>
      <c r="L278" s="1"/>
      <c r="N278" s="16"/>
      <c r="O278" s="19"/>
    </row>
    <row r="279" spans="8:15" x14ac:dyDescent="0.2">
      <c r="H279" s="17"/>
      <c r="I279" s="16"/>
      <c r="J279" s="16"/>
      <c r="K279" s="16"/>
      <c r="L279" s="1"/>
      <c r="N279" s="16"/>
      <c r="O279" s="19"/>
    </row>
    <row r="280" spans="8:15" x14ac:dyDescent="0.2">
      <c r="H280" s="17"/>
      <c r="I280" s="16"/>
      <c r="J280" s="16"/>
      <c r="K280" s="16"/>
      <c r="L280" s="1"/>
      <c r="N280" s="16"/>
      <c r="O280" s="19"/>
    </row>
    <row r="281" spans="8:15" x14ac:dyDescent="0.2">
      <c r="H281" s="17"/>
      <c r="I281" s="16"/>
      <c r="J281" s="16"/>
      <c r="K281" s="16"/>
      <c r="L281" s="1"/>
      <c r="N281" s="16"/>
      <c r="O281" s="19"/>
    </row>
    <row r="282" spans="8:15" x14ac:dyDescent="0.2">
      <c r="H282" s="17"/>
      <c r="I282" s="16"/>
      <c r="J282" s="16"/>
      <c r="K282" s="16"/>
      <c r="L282" s="1"/>
      <c r="N282" s="16"/>
      <c r="O282" s="19"/>
    </row>
    <row r="283" spans="8:15" x14ac:dyDescent="0.2">
      <c r="H283" s="17"/>
      <c r="I283" s="16"/>
      <c r="J283" s="16"/>
      <c r="K283" s="16"/>
      <c r="L283" s="1"/>
      <c r="N283" s="16"/>
      <c r="O283" s="19"/>
    </row>
    <row r="284" spans="8:15" x14ac:dyDescent="0.2">
      <c r="H284" s="17"/>
      <c r="I284" s="16"/>
      <c r="J284" s="16"/>
      <c r="K284" s="16"/>
      <c r="L284" s="1"/>
      <c r="N284" s="16"/>
      <c r="O284" s="19"/>
    </row>
    <row r="285" spans="8:15" x14ac:dyDescent="0.2">
      <c r="H285" s="17"/>
      <c r="I285" s="16"/>
      <c r="J285" s="16"/>
      <c r="K285" s="16"/>
      <c r="L285" s="1"/>
      <c r="N285" s="16"/>
      <c r="O285" s="19"/>
    </row>
    <row r="286" spans="8:15" x14ac:dyDescent="0.2">
      <c r="H286" s="17"/>
      <c r="I286" s="16"/>
      <c r="J286" s="16"/>
      <c r="K286" s="16"/>
      <c r="L286" s="1"/>
      <c r="N286" s="16"/>
      <c r="O286" s="19"/>
    </row>
    <row r="287" spans="8:15" x14ac:dyDescent="0.2">
      <c r="H287" s="17"/>
      <c r="I287" s="16"/>
      <c r="J287" s="16"/>
      <c r="K287" s="16"/>
      <c r="L287" s="1"/>
      <c r="N287" s="16"/>
      <c r="O287" s="19"/>
    </row>
    <row r="288" spans="8:15" x14ac:dyDescent="0.2">
      <c r="H288" s="17"/>
      <c r="I288" s="16"/>
      <c r="J288" s="16"/>
      <c r="K288" s="16"/>
      <c r="L288" s="1"/>
      <c r="N288" s="16"/>
      <c r="O288" s="19"/>
    </row>
    <row r="289" spans="8:15" x14ac:dyDescent="0.2">
      <c r="H289" s="17"/>
      <c r="I289" s="16"/>
      <c r="J289" s="16"/>
      <c r="K289" s="16"/>
      <c r="L289" s="1"/>
      <c r="N289" s="16"/>
      <c r="O289" s="19"/>
    </row>
    <row r="290" spans="8:15" x14ac:dyDescent="0.2">
      <c r="H290" s="17"/>
      <c r="I290" s="16"/>
      <c r="J290" s="16"/>
      <c r="K290" s="16"/>
      <c r="L290" s="1"/>
      <c r="N290" s="16"/>
      <c r="O290" s="19"/>
    </row>
    <row r="291" spans="8:15" x14ac:dyDescent="0.2">
      <c r="H291" s="17"/>
      <c r="I291" s="16"/>
      <c r="J291" s="16"/>
      <c r="K291" s="16"/>
      <c r="L291" s="1"/>
      <c r="N291" s="16"/>
      <c r="O291" s="19"/>
    </row>
    <row r="292" spans="8:15" x14ac:dyDescent="0.2">
      <c r="H292" s="17"/>
      <c r="I292" s="16"/>
      <c r="J292" s="16"/>
      <c r="K292" s="16"/>
      <c r="L292" s="1"/>
      <c r="N292" s="16"/>
      <c r="O292" s="19"/>
    </row>
    <row r="293" spans="8:15" x14ac:dyDescent="0.2">
      <c r="H293" s="17"/>
      <c r="I293" s="16"/>
      <c r="J293" s="16"/>
      <c r="K293" s="16"/>
      <c r="L293" s="1"/>
      <c r="N293" s="16"/>
      <c r="O293" s="19"/>
    </row>
    <row r="294" spans="8:15" x14ac:dyDescent="0.2">
      <c r="H294" s="17"/>
      <c r="I294" s="16"/>
      <c r="J294" s="16"/>
      <c r="K294" s="16"/>
      <c r="L294" s="1"/>
      <c r="N294" s="16"/>
      <c r="O294" s="19"/>
    </row>
    <row r="295" spans="8:15" x14ac:dyDescent="0.2">
      <c r="H295" s="17"/>
      <c r="I295" s="16"/>
      <c r="J295" s="16"/>
      <c r="K295" s="16"/>
      <c r="L295" s="1"/>
      <c r="N295" s="16"/>
      <c r="O295" s="19"/>
    </row>
    <row r="296" spans="8:15" x14ac:dyDescent="0.2">
      <c r="H296" s="17"/>
      <c r="I296" s="16"/>
      <c r="J296" s="16"/>
      <c r="K296" s="16"/>
      <c r="L296" s="1"/>
      <c r="N296" s="16"/>
      <c r="O296" s="19"/>
    </row>
    <row r="297" spans="8:15" x14ac:dyDescent="0.2">
      <c r="H297" s="17"/>
      <c r="I297" s="16"/>
      <c r="J297" s="16"/>
      <c r="K297" s="16"/>
      <c r="L297" s="1"/>
      <c r="N297" s="16"/>
      <c r="O297" s="19"/>
    </row>
    <row r="298" spans="8:15" x14ac:dyDescent="0.2">
      <c r="H298" s="17"/>
      <c r="I298" s="16"/>
      <c r="J298" s="16"/>
      <c r="K298" s="16"/>
      <c r="L298" s="1"/>
      <c r="N298" s="16"/>
      <c r="O298" s="19"/>
    </row>
    <row r="299" spans="8:15" x14ac:dyDescent="0.2">
      <c r="H299" s="17"/>
      <c r="I299" s="16"/>
      <c r="J299" s="16"/>
      <c r="K299" s="16"/>
      <c r="L299" s="1"/>
      <c r="N299" s="16"/>
      <c r="O299" s="19"/>
    </row>
    <row r="300" spans="8:15" x14ac:dyDescent="0.2">
      <c r="H300" s="17"/>
      <c r="I300" s="16"/>
      <c r="J300" s="16"/>
      <c r="K300" s="16"/>
      <c r="L300" s="1"/>
      <c r="N300" s="16"/>
      <c r="O300" s="19"/>
    </row>
    <row r="301" spans="8:15" x14ac:dyDescent="0.2">
      <c r="H301" s="17"/>
      <c r="I301" s="16"/>
      <c r="J301" s="16"/>
      <c r="K301" s="16"/>
      <c r="L301" s="1"/>
      <c r="N301" s="16"/>
      <c r="O301" s="19"/>
    </row>
    <row r="302" spans="8:15" x14ac:dyDescent="0.2">
      <c r="H302" s="17"/>
      <c r="I302" s="16"/>
      <c r="J302" s="16"/>
      <c r="K302" s="16"/>
      <c r="L302" s="1"/>
      <c r="N302" s="16"/>
      <c r="O302" s="19"/>
    </row>
    <row r="303" spans="8:15" x14ac:dyDescent="0.2">
      <c r="H303" s="17"/>
      <c r="I303" s="16"/>
      <c r="J303" s="16"/>
      <c r="K303" s="16"/>
      <c r="L303" s="1"/>
      <c r="N303" s="16"/>
      <c r="O303" s="19"/>
    </row>
    <row r="304" spans="8:15" x14ac:dyDescent="0.2">
      <c r="H304" s="17"/>
      <c r="I304" s="16"/>
      <c r="J304" s="16"/>
      <c r="K304" s="16"/>
      <c r="L304" s="1"/>
      <c r="N304" s="16"/>
      <c r="O304" s="19"/>
    </row>
    <row r="305" spans="8:15" x14ac:dyDescent="0.2">
      <c r="H305" s="17"/>
      <c r="I305" s="16"/>
      <c r="J305" s="16"/>
      <c r="K305" s="16"/>
      <c r="L305" s="1"/>
      <c r="N305" s="16"/>
      <c r="O305" s="19"/>
    </row>
    <row r="306" spans="8:15" x14ac:dyDescent="0.2">
      <c r="H306" s="17"/>
      <c r="I306" s="16"/>
      <c r="J306" s="16"/>
      <c r="K306" s="16"/>
      <c r="L306" s="1"/>
      <c r="N306" s="16"/>
      <c r="O306" s="19"/>
    </row>
    <row r="307" spans="8:15" x14ac:dyDescent="0.2">
      <c r="H307" s="17"/>
      <c r="I307" s="16"/>
      <c r="J307" s="16"/>
      <c r="K307" s="16"/>
      <c r="L307" s="1"/>
      <c r="N307" s="16"/>
      <c r="O307" s="19"/>
    </row>
    <row r="308" spans="8:15" x14ac:dyDescent="0.2">
      <c r="H308" s="17"/>
      <c r="I308" s="16"/>
      <c r="J308" s="16"/>
      <c r="K308" s="16"/>
      <c r="L308" s="1"/>
      <c r="N308" s="16"/>
      <c r="O308" s="19"/>
    </row>
    <row r="309" spans="8:15" x14ac:dyDescent="0.2">
      <c r="H309" s="17"/>
      <c r="I309" s="16"/>
      <c r="J309" s="16"/>
      <c r="K309" s="16"/>
      <c r="L309" s="1"/>
      <c r="N309" s="16"/>
      <c r="O309" s="19"/>
    </row>
    <row r="310" spans="8:15" x14ac:dyDescent="0.2">
      <c r="H310" s="17"/>
      <c r="I310" s="16"/>
      <c r="J310" s="16"/>
      <c r="K310" s="16"/>
      <c r="L310" s="1"/>
      <c r="N310" s="16"/>
      <c r="O310" s="19"/>
    </row>
    <row r="311" spans="8:15" x14ac:dyDescent="0.2">
      <c r="H311" s="17"/>
      <c r="I311" s="16"/>
      <c r="J311" s="16"/>
      <c r="K311" s="16"/>
      <c r="L311" s="1"/>
      <c r="N311" s="16"/>
      <c r="O311" s="19"/>
    </row>
    <row r="312" spans="8:15" x14ac:dyDescent="0.2">
      <c r="H312" s="17"/>
      <c r="I312" s="16"/>
      <c r="J312" s="16"/>
      <c r="K312" s="16"/>
      <c r="L312" s="1"/>
      <c r="N312" s="16"/>
      <c r="O312" s="19"/>
    </row>
    <row r="313" spans="8:15" x14ac:dyDescent="0.2">
      <c r="H313" s="17"/>
      <c r="I313" s="16"/>
      <c r="J313" s="16"/>
      <c r="K313" s="16"/>
      <c r="L313" s="1"/>
      <c r="N313" s="16"/>
      <c r="O313" s="19"/>
    </row>
    <row r="314" spans="8:15" x14ac:dyDescent="0.2">
      <c r="H314" s="17"/>
      <c r="I314" s="16"/>
      <c r="J314" s="16"/>
      <c r="K314" s="16"/>
      <c r="L314" s="1"/>
      <c r="N314" s="16"/>
      <c r="O314" s="19"/>
    </row>
    <row r="315" spans="8:15" x14ac:dyDescent="0.2">
      <c r="H315" s="17"/>
      <c r="I315" s="16"/>
      <c r="J315" s="16"/>
      <c r="K315" s="16"/>
      <c r="L315" s="1"/>
      <c r="N315" s="16"/>
      <c r="O315" s="19"/>
    </row>
    <row r="316" spans="8:15" x14ac:dyDescent="0.2">
      <c r="H316" s="17"/>
      <c r="I316" s="16"/>
      <c r="J316" s="16"/>
      <c r="K316" s="16"/>
      <c r="L316" s="1"/>
      <c r="N316" s="16"/>
      <c r="O316" s="19"/>
    </row>
  </sheetData>
  <mergeCells count="5">
    <mergeCell ref="H5:I5"/>
    <mergeCell ref="K5:L5"/>
    <mergeCell ref="N5:O5"/>
    <mergeCell ref="H11:I11"/>
    <mergeCell ref="K11:L11"/>
  </mergeCells>
  <phoneticPr fontId="0" type="noConversion"/>
  <pageMargins left="0.78740157499999996" right="0.78740157499999996" top="0.984251969" bottom="0.984251969" header="0.49212598499999999" footer="0.49212598499999999"/>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Plan2</vt:lpstr>
      <vt:lpstr>Original</vt:lpstr>
      <vt:lpstr>Plan1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maurosotille</dc:creator>
  <cp:lastModifiedBy>maurosotille</cp:lastModifiedBy>
  <dcterms:created xsi:type="dcterms:W3CDTF">2002-09-04T14:59:34Z</dcterms:created>
  <dcterms:modified xsi:type="dcterms:W3CDTF">2019-05-11T13:37:27Z</dcterms:modified>
</cp:coreProperties>
</file>