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eekly Refresh\"/>
    </mc:Choice>
  </mc:AlternateContent>
  <xr:revisionPtr revIDLastSave="0" documentId="13_ncr:1_{556B0907-FEF7-4625-A09E-86198D4397C6}" xr6:coauthVersionLast="47" xr6:coauthVersionMax="47" xr10:uidLastSave="{00000000-0000-0000-0000-000000000000}"/>
  <bookViews>
    <workbookView xWindow="-108" yWindow="-108" windowWidth="23256" windowHeight="12576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H2" i="4" a="1"/>
  <c r="H2" i="4" s="1"/>
  <c r="I2" i="5" a="1"/>
  <c r="I2" i="5" s="1"/>
  <c r="H2" i="5" a="1"/>
  <c r="H2" i="5" s="1"/>
  <c r="AI2" i="6" a="1"/>
  <c r="AI2" i="6" l="1"/>
  <c r="AH2" i="6" a="1"/>
  <c r="AH2" i="6" l="1"/>
  <c r="AG2" i="6" a="1"/>
  <c r="AG2" i="6" l="1"/>
  <c r="AF2" i="6" a="1"/>
  <c r="AF2" i="6" l="1"/>
  <c r="AE2" i="6" a="1"/>
  <c r="AE2" i="6" l="1"/>
  <c r="AD2" i="6" a="1"/>
  <c r="AD2" i="6" l="1"/>
  <c r="AC2" i="6" a="1"/>
  <c r="AC2" i="6" l="1"/>
  <c r="AB2" i="6" a="1"/>
  <c r="AB2" i="6" l="1"/>
  <c r="AA2" i="6" a="1"/>
  <c r="AA2" i="6" l="1"/>
  <c r="Z2" i="6" a="1"/>
  <c r="Z2" i="6" l="1"/>
  <c r="Y2" i="6" a="1"/>
  <c r="Y2" i="6" l="1"/>
  <c r="X2" i="6" a="1"/>
  <c r="X2" i="6" l="1"/>
  <c r="W2" i="6" a="1"/>
  <c r="W2" i="6" l="1"/>
  <c r="V2" i="6" a="1"/>
  <c r="V2" i="6" l="1"/>
  <c r="U2" i="6" a="1"/>
  <c r="U2" i="6" l="1"/>
  <c r="T2" i="6" a="1"/>
  <c r="T2" i="6" l="1"/>
  <c r="S2" i="6" a="1"/>
  <c r="S2" i="6" l="1"/>
  <c r="R2" i="6" a="1"/>
  <c r="R2" i="6" l="1"/>
  <c r="Q2" i="6" a="1"/>
  <c r="Q2" i="6" l="1"/>
  <c r="P2" i="6" a="1"/>
  <c r="P2" i="6" l="1"/>
  <c r="O2" i="6" a="1"/>
  <c r="O2" i="6" l="1"/>
  <c r="N2" i="6" a="1"/>
  <c r="N2" i="6" l="1"/>
  <c r="M2" i="6" a="1"/>
  <c r="M2" i="6" l="1"/>
  <c r="L2" i="6" a="1"/>
  <c r="L2" i="6" l="1"/>
  <c r="K2" i="6" a="1"/>
  <c r="K2" i="6" l="1"/>
  <c r="J2" i="6" a="1"/>
  <c r="J2" i="6" l="1"/>
  <c r="I2" i="6" a="1"/>
  <c r="I2" i="6" l="1"/>
  <c r="H2" i="6" a="1"/>
  <c r="H2" i="6" l="1"/>
  <c r="G2" i="6" a="1"/>
  <c r="G2" i="6" l="1"/>
  <c r="F2" i="6" a="1"/>
  <c r="F2" i="6" l="1"/>
  <c r="E2" i="6" a="1"/>
  <c r="E2" i="6" l="1"/>
  <c r="D2" i="6" a="1"/>
  <c r="D2" i="6" l="1"/>
  <c r="C2" i="6" a="1"/>
  <c r="C2" i="6" l="1"/>
  <c r="B72" i="1"/>
  <c r="B71" i="1"/>
  <c r="B204" i="6"/>
  <c r="B2" i="6" a="1"/>
  <c r="B2" i="6" l="1"/>
  <c r="A2" i="6" a="1"/>
  <c r="H204" i="6" l="1"/>
  <c r="H72" i="1" s="1"/>
  <c r="H71" i="1"/>
  <c r="U204" i="6"/>
  <c r="U72" i="1" s="1"/>
  <c r="U71" i="1"/>
  <c r="V204" i="6"/>
  <c r="V72" i="1" s="1"/>
  <c r="V71" i="1"/>
  <c r="AI204" i="6"/>
  <c r="AI72" i="1" s="1"/>
  <c r="AI71" i="1"/>
  <c r="AA204" i="6"/>
  <c r="AA72" i="1" s="1"/>
  <c r="AA71" i="1"/>
  <c r="S204" i="6"/>
  <c r="S72" i="1" s="1"/>
  <c r="S71" i="1"/>
  <c r="I71" i="1"/>
  <c r="I204" i="6"/>
  <c r="I72" i="1" s="1"/>
  <c r="X204" i="6"/>
  <c r="X72" i="1" s="1"/>
  <c r="X71" i="1"/>
  <c r="E204" i="6"/>
  <c r="E72" i="1" s="1"/>
  <c r="E71" i="1"/>
  <c r="M204" i="6"/>
  <c r="M72" i="1" s="1"/>
  <c r="M71" i="1"/>
  <c r="F204" i="6"/>
  <c r="F72" i="1" s="1"/>
  <c r="F71" i="1"/>
  <c r="AB71" i="1"/>
  <c r="AB204" i="6"/>
  <c r="AB72" i="1" s="1"/>
  <c r="T204" i="6"/>
  <c r="T72" i="1" s="1"/>
  <c r="T71" i="1"/>
  <c r="L204" i="6"/>
  <c r="L72" i="1" s="1"/>
  <c r="L71" i="1"/>
  <c r="D204" i="6"/>
  <c r="D72" i="1" s="1"/>
  <c r="D71" i="1"/>
  <c r="AG71" i="1"/>
  <c r="AG204" i="6"/>
  <c r="AG72" i="1" s="1"/>
  <c r="Y71" i="1"/>
  <c r="Y204" i="6"/>
  <c r="Y72" i="1" s="1"/>
  <c r="Q71" i="1"/>
  <c r="Q204" i="6"/>
  <c r="Q72" i="1" s="1"/>
  <c r="G204" i="6"/>
  <c r="G72" i="1" s="1"/>
  <c r="G71" i="1"/>
  <c r="AF204" i="6"/>
  <c r="AF72" i="1" s="1"/>
  <c r="AF71" i="1"/>
  <c r="P71" i="1"/>
  <c r="P204" i="6"/>
  <c r="P72" i="1" s="1"/>
  <c r="AC204" i="6"/>
  <c r="AC72" i="1" s="1"/>
  <c r="AC71" i="1"/>
  <c r="AD204" i="6"/>
  <c r="AD72" i="1" s="1"/>
  <c r="AD71" i="1"/>
  <c r="N204" i="6"/>
  <c r="N72" i="1" s="1"/>
  <c r="N71" i="1"/>
  <c r="AH204" i="6"/>
  <c r="AH72" i="1" s="1"/>
  <c r="AH71" i="1"/>
  <c r="Z204" i="6"/>
  <c r="Z72" i="1" s="1"/>
  <c r="Z71" i="1"/>
  <c r="R204" i="6"/>
  <c r="R72" i="1" s="1"/>
  <c r="R71" i="1"/>
  <c r="J204" i="6"/>
  <c r="J72" i="1" s="1"/>
  <c r="J71" i="1"/>
  <c r="K204" i="6"/>
  <c r="K72" i="1" s="1"/>
  <c r="K71" i="1"/>
  <c r="AE204" i="6"/>
  <c r="AE72" i="1" s="1"/>
  <c r="AE71" i="1"/>
  <c r="W204" i="6"/>
  <c r="W72" i="1" s="1"/>
  <c r="W71" i="1"/>
  <c r="O204" i="6"/>
  <c r="O72" i="1" s="1"/>
  <c r="O71" i="1"/>
  <c r="C204" i="6"/>
  <c r="C72" i="1" s="1"/>
  <c r="C71" i="1"/>
  <c r="A2" i="6"/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D2" i="1" a="1"/>
  <c r="AI2" i="1" a="1"/>
  <c r="AA2" i="1" a="1"/>
  <c r="AB2" i="1" a="1"/>
  <c r="AG2" i="1" a="1"/>
  <c r="Y2" i="1" a="1"/>
  <c r="AH2" i="1" a="1"/>
  <c r="Z2" i="1" a="1"/>
  <c r="AE2" i="1" a="1"/>
  <c r="W2" i="1" a="1"/>
  <c r="AF2" i="1" a="1"/>
  <c r="X2" i="1" a="1"/>
  <c r="AC2" i="1" a="1"/>
  <c r="V2" i="1" a="1"/>
  <c r="V67" i="1" l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2" i="1"/>
  <c r="W68" i="1" s="1"/>
  <c r="W69" i="1"/>
  <c r="W70" i="1" s="1"/>
  <c r="Y69" i="1"/>
  <c r="Y70" i="1" s="1"/>
  <c r="Y2" i="1"/>
  <c r="Y68" i="1" s="1"/>
  <c r="AA69" i="1"/>
  <c r="AA70" i="1" s="1"/>
  <c r="AA2" i="1"/>
  <c r="AA68" i="1" s="1"/>
  <c r="AC69" i="1"/>
  <c r="AC70" i="1" s="1"/>
  <c r="AC2" i="1"/>
  <c r="AC68" i="1" s="1"/>
  <c r="AE2" i="1"/>
  <c r="AE68" i="1" s="1"/>
  <c r="AE69" i="1"/>
  <c r="AE70" i="1" s="1"/>
  <c r="AG69" i="1"/>
  <c r="AG70" i="1" s="1"/>
  <c r="AG2" i="1"/>
  <c r="AG68" i="1" s="1"/>
  <c r="AI69" i="1"/>
  <c r="AI70" i="1" s="1"/>
  <c r="AI2" i="1"/>
  <c r="AI68" i="1" s="1"/>
  <c r="X69" i="1"/>
  <c r="X70" i="1" s="1"/>
  <c r="X2" i="1"/>
  <c r="X68" i="1" s="1"/>
  <c r="Z69" i="1"/>
  <c r="Z70" i="1" s="1"/>
  <c r="Z2" i="1"/>
  <c r="Z68" i="1" s="1"/>
  <c r="AB69" i="1"/>
  <c r="AB70" i="1" s="1"/>
  <c r="AB2" i="1"/>
  <c r="AB68" i="1" s="1"/>
  <c r="AD69" i="1"/>
  <c r="AD70" i="1" s="1"/>
  <c r="AD2" i="1"/>
  <c r="AD68" i="1" s="1"/>
  <c r="AF69" i="1"/>
  <c r="AF70" i="1" s="1"/>
  <c r="AF2" i="1"/>
  <c r="AF68" i="1" s="1"/>
  <c r="AH69" i="1"/>
  <c r="AH70" i="1" s="1"/>
  <c r="AH2" i="1"/>
  <c r="AH68" i="1" s="1"/>
  <c r="V69" i="1"/>
  <c r="V70" i="1" s="1"/>
  <c r="V2" i="1"/>
  <c r="V68" i="1" s="1"/>
  <c r="U2" i="1" a="1"/>
  <c r="AD74" i="1" l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2" i="1"/>
  <c r="U68" i="1" s="1"/>
  <c r="T2" i="1" a="1"/>
  <c r="U73" i="1" l="1"/>
  <c r="U74" i="1"/>
  <c r="T67" i="1"/>
  <c r="T69" i="1"/>
  <c r="T70" i="1" s="1"/>
  <c r="T2" i="1"/>
  <c r="T68" i="1" s="1"/>
  <c r="S2" i="1" a="1"/>
  <c r="T73" i="1" l="1"/>
  <c r="T74" i="1"/>
  <c r="S67" i="1"/>
  <c r="S69" i="1"/>
  <c r="S70" i="1" s="1"/>
  <c r="S2" i="1"/>
  <c r="S68" i="1" s="1"/>
  <c r="R2" i="1" a="1"/>
  <c r="S74" i="1" l="1"/>
  <c r="S73" i="1"/>
  <c r="R67" i="1"/>
  <c r="R69" i="1"/>
  <c r="R70" i="1" s="1"/>
  <c r="R2" i="1"/>
  <c r="R68" i="1" s="1"/>
  <c r="Q2" i="1" a="1"/>
  <c r="R74" i="1" l="1"/>
  <c r="R73" i="1"/>
  <c r="Q67" i="1"/>
  <c r="Q69" i="1"/>
  <c r="Q70" i="1" s="1"/>
  <c r="Q2" i="1"/>
  <c r="Q68" i="1" s="1"/>
  <c r="P2" i="1" a="1"/>
  <c r="Q73" i="1" l="1"/>
  <c r="Q74" i="1"/>
  <c r="P67" i="1"/>
  <c r="P69" i="1"/>
  <c r="P70" i="1" s="1"/>
  <c r="P2" i="1"/>
  <c r="P68" i="1" s="1"/>
  <c r="O2" i="1" a="1"/>
  <c r="P73" i="1" l="1"/>
  <c r="P74" i="1"/>
  <c r="O67" i="1"/>
  <c r="O69" i="1"/>
  <c r="O70" i="1" s="1"/>
  <c r="O2" i="1"/>
  <c r="O68" i="1" s="1"/>
  <c r="N2" i="1" a="1"/>
  <c r="O74" i="1" l="1"/>
  <c r="O73" i="1"/>
  <c r="N67" i="1"/>
  <c r="N69" i="1"/>
  <c r="N70" i="1" s="1"/>
  <c r="N2" i="1"/>
  <c r="N68" i="1" s="1"/>
  <c r="M2" i="1" a="1"/>
  <c r="N74" i="1" l="1"/>
  <c r="N73" i="1"/>
  <c r="M67" i="1"/>
  <c r="M69" i="1"/>
  <c r="M70" i="1" s="1"/>
  <c r="M2" i="1"/>
  <c r="M68" i="1" s="1"/>
  <c r="L2" i="1" a="1"/>
  <c r="M73" i="1" l="1"/>
  <c r="M74" i="1"/>
  <c r="L67" i="1"/>
  <c r="L69" i="1"/>
  <c r="L70" i="1" s="1"/>
  <c r="L2" i="1"/>
  <c r="L68" i="1" s="1"/>
  <c r="K2" i="1" a="1"/>
  <c r="L73" i="1" l="1"/>
  <c r="L74" i="1"/>
  <c r="K67" i="1"/>
  <c r="K69" i="1"/>
  <c r="K70" i="1" s="1"/>
  <c r="K2" i="1"/>
  <c r="K68" i="1" s="1"/>
  <c r="J2" i="1" a="1"/>
  <c r="K74" i="1" l="1"/>
  <c r="K73" i="1"/>
  <c r="J67" i="1"/>
  <c r="J69" i="1"/>
  <c r="J70" i="1" s="1"/>
  <c r="J2" i="1"/>
  <c r="J68" i="1" s="1"/>
  <c r="I2" i="1" a="1"/>
  <c r="J74" i="1" l="1"/>
  <c r="J73" i="1"/>
  <c r="I67" i="1"/>
  <c r="I69" i="1"/>
  <c r="I70" i="1" s="1"/>
  <c r="I2" i="1"/>
  <c r="I68" i="1" s="1"/>
  <c r="H2" i="1" a="1"/>
  <c r="I73" i="1" l="1"/>
  <c r="I74" i="1"/>
  <c r="H67" i="1"/>
  <c r="H69" i="1"/>
  <c r="H70" i="1" s="1"/>
  <c r="H2" i="1"/>
  <c r="H68" i="1" s="1"/>
  <c r="G2" i="1" a="1"/>
  <c r="H73" i="1" l="1"/>
  <c r="H74" i="1"/>
  <c r="G67" i="1"/>
  <c r="G69" i="1"/>
  <c r="G70" i="1" s="1"/>
  <c r="G2" i="1"/>
  <c r="G68" i="1" s="1"/>
  <c r="F2" i="1" a="1"/>
  <c r="G74" i="1" l="1"/>
  <c r="G73" i="1"/>
  <c r="F67" i="1"/>
  <c r="F69" i="1"/>
  <c r="F70" i="1" s="1"/>
  <c r="F2" i="1"/>
  <c r="F68" i="1" s="1"/>
  <c r="E2" i="1" a="1"/>
  <c r="F74" i="1" l="1"/>
  <c r="F73" i="1"/>
  <c r="E67" i="1"/>
  <c r="E69" i="1"/>
  <c r="E70" i="1" s="1"/>
  <c r="E2" i="1"/>
  <c r="E68" i="1" s="1"/>
  <c r="D2" i="1" a="1"/>
  <c r="E73" i="1" l="1"/>
  <c r="E74" i="1"/>
  <c r="D67" i="1"/>
  <c r="D69" i="1"/>
  <c r="D70" i="1" s="1"/>
  <c r="D2" i="1"/>
  <c r="D68" i="1" s="1"/>
  <c r="C2" i="1" a="1"/>
  <c r="D73" i="1" l="1"/>
  <c r="D74" i="1"/>
  <c r="C67" i="1"/>
  <c r="C69" i="1"/>
  <c r="C70" i="1" s="1"/>
  <c r="C2" i="1"/>
  <c r="C68" i="1" s="1"/>
  <c r="B2" i="1" a="1"/>
  <c r="C74" i="1" l="1"/>
  <c r="C73" i="1"/>
  <c r="B67" i="1"/>
  <c r="B69" i="1"/>
  <c r="B70" i="1" s="1"/>
  <c r="B2" i="1"/>
  <c r="B68" i="1" s="1"/>
  <c r="A2" i="1" a="1"/>
  <c r="B74" i="1" l="1"/>
  <c r="B73" i="1"/>
  <c r="A2" i="1"/>
  <c r="D2" i="5" l="1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  <c r="G2" i="4" a="1"/>
  <c r="G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TDS</author>
  </authors>
  <commentList>
    <comment ref="A1" authorId="0" shapeId="0" xr:uid="{5AD9BB99-4BE0-4640-B2E9-9BDF544BE565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Version="2" Timestamp="1755590733"&gt;&lt;FQL&gt;&lt;Q&gt;EWI^FG_TOTAL_RETURNC(-10AY,0,AM)&lt;/Q&gt;&lt;R&gt;121&lt;/R&gt;&lt;C&gt;1&lt;/C&gt;&lt;D xsi:type="xsd:double"&gt;2.2280455&lt;/D&gt;&lt;D xsi:type="xsd:double"&gt;-4.679489&lt;/D&gt;&lt;D xsi:type="xsd:double"&gt;3.227985&lt;/D&gt;&lt;D xsi:type="xsd:double"&gt;-8.6644945&lt;/D&gt;&lt;D xsi:type="xsd:double"&gt;-0.9272456&lt;/D&gt;&lt;D xsi:type="xsd:double"&gt;-10.168547&lt;/D&gt;&lt;D xsi:type="xsd:double"&gt;-11.012864&lt;/D&gt;&lt;D xsi:type="xsd:double"&gt;12.104786&lt;/D&gt;&lt;D xsi:type="xsd:double"&gt;-1.9339204&lt;/D&gt;&lt;D xsi:type="xsd:double"&gt;-2.5472522&lt;/D&gt;&lt;D xsi:type="xsd:double"&gt;-5.2276554&lt;/D&gt;&lt;D xsi:type="xsd:double"&gt;1.2021184&lt;/D&gt;&lt;D xsi:type="xsd:double"&gt;2.4412274&lt;/D&gt;&lt;D xsi:type="xsd:double"&gt;-1.5004396&lt;/D&gt;&lt;D xsi:type="xsd:double"&gt;-2.5985658&lt;/D&gt;&lt;D xsi:type="xsd:double"&gt;0.09199381&lt;/D&gt;&lt;D xsi:type="xsd:double"&gt;9.696698&lt;/D&gt;&lt;D xsi:type="xsd:double"&gt;3.7977576&lt;/D&gt;&lt;D xsi:type="xsd:double"&gt;-2.932787&lt;/D&gt;&lt;D xsi:type="xsd:double"&gt;4.6579957&lt;/D&gt;&lt;D xsi:type="xsd:double"&gt;-0.7618308&lt;/D&gt;&lt;D xsi:type="xsd:double"&gt;13.616169&lt;/D&gt;&lt;D xsi:type="xsd:double"&gt;-0.60455203&lt;/D&gt;&lt;D xsi:type="xsd:double"&gt;5.6087255&lt;/D&gt;&lt;D xsi:type="xsd:double"&gt;3.3459783&lt;/D&gt;&lt;D xsi:type="xsd:double"&gt;3.7049413&lt;/D&gt;&lt;D xsi:type="xsd:double"&gt;-0.28966665&lt;/D&gt;&lt;D xsi:type="xsd:double"&gt;-1.7430544&lt;/D&gt;&lt;D xsi:type="xsd:double"&gt;-0.22996068&lt;/D&gt;&lt;D xsi:type="xsd:double"&gt;9.524214&lt;/D&gt;&lt;D xsi:type="xsd:double"&gt;-1.2091935&lt;/D&gt;&lt;D xsi:type="xsd:double"&gt;-0.73440075&lt;/D&gt;&lt;D xsi:type="xsd:double"&gt;3.0826092&lt;/D&gt;&lt;D xsi:type="xsd:double"&gt;-0.11960864&lt;/D&gt;&lt;D xsi:type="xsd:double"&gt;-9.131742&lt;/D&gt;&lt;D xsi:type="xsd:double"&gt;-0.75441&lt;/D&gt;&lt;D xsi:type="xsd:double"&gt;-8.907848&lt;/D&gt;&lt;D xsi:type="xsd:double"&gt;4.421127&lt;/D&gt;&lt;D xsi:type="xsd:double"&gt;-7.3914647&lt;/D&gt;&lt;D xsi:type="xsd:double"&gt;-2.2859335&lt;/D&gt;&lt;D xsi:type="xsd:double"&gt;-1.2291789&lt;/D&gt;&lt;D xsi:type="xsd:double"&gt;2.7415156&lt;/D&gt;&lt;D xsi:type="xsd:double"&gt;4.748714&lt;/D&gt;&lt;D xsi:type="xsd:double"&gt;4.0423155&lt;/D&gt;&lt;D xsi:type="xsd:double"&gt;3.3042789&lt;/D&gt;&lt;D xsi:type="xsd:double"&gt;-5.096662&lt;/D&gt;&lt;D xsi:type="xsd:double"&gt;0.9259224&lt;/D&gt;&lt;D xsi:type="xsd:double"&gt;8.340621&lt;/D&gt;&lt;D xsi:type="xsd:double"&gt;-11.32142&lt;/D&gt;&lt;D xsi:type="xsd:double"&gt;10.711468&lt;/D&gt;&lt;D xsi:type="xsd:double"&gt;0.28561354&lt;/D&gt;&lt;D xsi:type="xsd:double"&gt;4.9483776&lt;/D&gt;&lt;D xsi:type="xsd:double"&gt;-0.78018904&lt;/D&gt;&lt;D xsi:type="xsd:double"&gt;1.384759&lt;/D&gt;&lt;D xsi:type="xsd:double"&gt;1.6638398&lt;/D&gt;&lt;D xsi:type="xsd:double"&gt;-30.494326&lt;/D&gt;&lt;D xsi:type="xsd:double"&gt;-3.2196045&lt;/D&gt;&lt;D xsi:type="xsd:double"&gt;-0.8937478&lt;/D&gt;&lt;D xsi:type="xsd:double"&gt;21.042824&lt;/D&gt;&lt;D xsi:type="xsd:double"&gt;6.6081166&lt;/D&gt;&lt;D xsi:type="xsd:double"&gt;2.0792484&lt;/D&gt;&lt;D xsi:type="xsd:double"&gt;-0.49961805&lt;/D&gt;&lt;D xsi:type="xsd:double"&gt;-5.484742&lt;/D&gt;&lt;D xsi:type="xsd:double"&gt;11.52432&lt;/D&gt;&lt;D xsi:type="xsd:double"&gt;7.8087687&lt;/D&gt;&lt;D xsi:type="xsd:double"&gt;0.5140543&lt;/D&gt;&lt;D xsi:type="xsd:double"&gt;5.455172&lt;/D&gt;&lt;D xsi:type="xsd:double"&gt;1.5842199&lt;/D&gt;&lt;D xsi:type="xsd:double"&gt;1.9414306&lt;/D&gt;&lt;D xsi:type="xsd:double"&gt;2.7162075&lt;/D&gt;&lt;D xsi:type="xsd:double"&gt;4.0189505&lt;/D&gt;&lt;D xsi:type="xsd:double"&gt;-6.152034&lt;/D&gt;&lt;D xsi:type="xsd:double"&gt;6.9650173&lt;/D&gt;&lt;D xsi:type="xsd:double"&gt;-3.9186716&lt;/D&gt;&lt;D xsi:type="xsd:double"&gt;1.2266159&lt;/D&gt;&lt;D xsi:type="xsd:double"&gt;2.5446892&lt;/D&gt;&lt;D xsi:type="xsd:double"&gt;-3.579867&lt;/D&gt;&lt;D xsi:type="xsd:double"&gt;4.10192&lt;/D&gt;&lt;D xsi:type="xsd:double"&gt;-2.38806&lt;/D&gt;&lt;D xsi:type="xsd:double"&gt;-14.587158&lt;/D&gt;&lt;D xsi:type="xsd:double"&gt;4.0816307&lt;/D&gt;&lt;D xsi:type="xsd:double"&gt;-6.74234&lt;/D&gt;&lt;D xsi:type="xsd:double"&gt;-4.45832&lt;/D&gt;&lt;D xsi:type="xsd:double"&gt;-10.624754&lt;/D&gt;&lt;D xsi:type="xsd:double"&gt;12.021375&lt;/D&gt;&lt;D xsi:type="xsd:double"&gt;-5.16693&lt;/D&gt;&lt;D xsi:type="xsd:double"&gt;-8.843255&lt;/D&gt;&lt;D xsi:type="xsd:double"&gt;25.195396&lt;/D&gt;&lt;D xsi:type="xsd:double"&gt;-0.17373562&lt;/D&gt;&lt;D xsi:type="xsd:double"&gt;10.60493&lt;/D&gt;&lt;D xsi:type="xsd:double"&gt;3.2748103&lt;/D&gt;&lt;D xsi:type="xsd:double"&gt;-7.093823&lt;/D&gt;&lt;D xsi:type="xsd:double"&gt;11.681914&lt;/D&gt;&lt;D xsi:type="xsd:double"&gt;-1.3547599&lt;/D&gt;&lt;D xsi:type="xsd:double"&gt;2.6500583&lt;/D&gt;&lt;D xsi:type="xsd:double"&gt;5.100417&lt;/D&gt;&lt;D xsi:type="xsd:double"&gt;-4.2766213&lt;/D&gt;&lt;D xsi:type="xsd:double"&gt;0.09505749&lt;/D&gt;&lt;D xsi:type="xsd:double"&gt;-4.8116503&lt;/D&gt;&lt;D xsi:type="xsd:double"&gt;7.216501&lt;/D&gt;&lt;D xsi:type="xsd:double"&gt;4.249382&lt;/D&gt;&lt;D xsi:type="xsd:double"&gt;2.1052003&lt;/D&gt;&lt;D xsi:type="xsd:double"&gt;2.095008&lt;/D&gt;&lt;D xsi:type="xsd:double"&gt;7.601154&lt;/D&gt;&lt;D xsi:type="xsd:double"&gt;-3.3037841&lt;/D&gt;&lt;D xsi:type="xsd:double"&gt;9.194446&lt;/D&gt;&lt;D xsi:type="xsd:double"&gt;-8.003134&lt;/D&gt;&lt;D xsi:type="xsd:double"&gt;6.31907&lt;/D&gt;&lt;D xsi:type="xsd:double"&gt;-1.6258001&lt;/D&gt;&lt;D xsi:type="xsd:double"&gt;3.2511592&lt;/D&gt;&lt;D xsi:type="xsd:double"&gt;0.31487942&lt;/D&gt;&lt;D xsi:type="xsd:double"&gt;-4.3682933&lt;/D&gt;&lt;D xsi:type="xsd:double"&gt;2.9814005&lt;/D&gt;&lt;D xsi:type="xsd:double"&gt;0.45357943&lt;/D&gt;&lt;D xsi:type="xsd:double"&gt;8.966446&lt;/D&gt;&lt;D xsi:type="xsd:double"&gt;6.011331&lt;/D&gt;&lt;D xsi:type="xsd:double"&gt;-3.462696&lt;/D&gt;&lt;D xsi:type="xsd:double"&gt;12.012518&lt;/D&gt;&lt;D xsi:type="xsd:double"&gt;1.9342422&lt;/D&gt;&lt;D xsi:type="xsd:double"&gt;1.5043616&lt;/D&gt;&lt;D xsi:type="xsd:double"&gt;9.446323&lt;/D&gt;&lt;/FQL&gt;&lt;FQL&gt;&lt;Q&gt;EWD^FG_TOTAL_RETURNC(-10AY,0,AM)&lt;/Q&gt;&lt;R&gt;121&lt;/R&gt;&lt;C&gt;1&lt;/C&gt;&lt;D xsi:type="xsd:double"&gt;-0.21806955&lt;/D&gt;&lt;D xsi:type="xsd:double"&gt;-5.0577583&lt;/D&gt;&lt;D xsi:type="xsd:double"&gt;0.2959609&lt;/D&gt;&lt;D xsi:type="xsd:double"&gt;-4.3606577&lt;/D&gt;&lt;D xsi:type="xsd:double"&gt;-1.1655807&lt;/D&gt;&lt;D xsi:type="xsd:double"&gt;-9.215379&lt;/D&gt;&lt;D xsi:type="xsd:double"&gt;1.0707498&lt;/D&gt;&lt;D xsi:type="xsd:double"&gt;10.291338&lt;/D&gt;&lt;D xsi:type="xsd:double"&gt;3.6363602&lt;/D&gt;&lt;D xsi:type="xsd:double"&gt;-5.428666&lt;/D&gt;&lt;D xsi:type="xsd:double"&gt;-1.6450822&lt;/D&gt;&lt;D xsi:type="xsd:double"&gt;2.7752042&lt;/D&gt;&lt;D xsi:type="xsd:double"&gt;4.463637&lt;/D&gt;&lt;D xsi:type="xsd:double"&gt;-0.34459233&lt;/D&gt;&lt;D xsi:type="xsd:double"&gt;-2.4896264&lt;/D&gt;&lt;D xsi:type="xsd:double"&gt;-2.695036&lt;/D&gt;&lt;D xsi:type="xsd:double"&gt;3.1705499&lt;/D&gt;&lt;D xsi:type="xsd:double"&gt;4.291892&lt;/D&gt;&lt;D xsi:type="xsd:double"&gt;4.200542&lt;/D&gt;&lt;D xsi:type="xsd:double"&gt;1.8205404&lt;/D&gt;&lt;D xsi:type="xsd:double"&gt;-0.5108535&lt;/D&gt;&lt;D xsi:type="xsd:double"&gt;8.600771&lt;/D&gt;&lt;D xsi:type="xsd:double"&gt;-0.47281384&lt;/D&gt;&lt;D xsi:type="xsd:double"&gt;7.220757&lt;/D&gt;&lt;D xsi:type="xsd:double"&gt;-3.4268022&lt;/D&gt;&lt;D xsi:type="xsd:double"&gt;3.8416505&lt;/D&gt;&lt;D xsi:type="xsd:double"&gt;1.6944289&lt;/D&gt;&lt;D xsi:type="xsd:double"&gt;-4.4987497&lt;/D&gt;&lt;D xsi:type="xsd:double"&gt;-2.5007308&lt;/D&gt;&lt;D xsi:type="xsd:double"&gt;8.200275&lt;/D&gt;&lt;D xsi:type="xsd:double"&gt;-2.8953135&lt;/D&gt;&lt;D xsi:type="xsd:double"&gt;-0.45871735&lt;/D&gt;&lt;D xsi:type="xsd:double"&gt;-5.1843405&lt;/D&gt;&lt;D xsi:type="xsd:double"&gt;3.3414364&lt;/D&gt;&lt;D xsi:type="xsd:double"&gt;-2.9982388&lt;/D&gt;&lt;D xsi:type="xsd:double"&gt;-2.3175895&lt;/D&gt;&lt;D xsi:type="xsd:double"&gt;-1.2337625&lt;/D&gt;&lt;D xsi:type="xsd:double"&gt;4.273498&lt;/D&gt;&lt;D xsi:type="xsd:double"&gt;-4.854977&lt;/D&gt;&lt;D xsi:type="xsd:double"&gt;-3.4459949&lt;/D&gt;&lt;D xsi:type="xsd:double"&gt;-2.4365127&lt;/D&gt;&lt;D xsi:type="xsd:double"&gt;1.8194914&lt;/D&gt;&lt;D xsi:type="xsd:double"&gt;4.8046947&lt;/D&gt;&lt;D xsi:type="xsd:double"&gt;1.550138&lt;/D&gt;&lt;D xsi:type="xsd:double"&gt;4.7418&lt;/D&gt;&lt;D xsi:type="xsd:double"&gt;-5.705428&lt;/D&gt;&lt;D xsi:type="xsd:double"&gt;0.85498095&lt;/D&gt;&lt;D xsi:type="xsd:double"&gt;4.2110205&lt;/D&gt;&lt;D xsi:type="xsd:double"&gt;-11.9470415&lt;/D&gt;&lt;D xsi:type="xsd:double"&gt;11.661172&lt;/D&gt;&lt;D xsi:type="xsd:double"&gt;-1.6420364&lt;/D&gt;&lt;D xsi:type="xsd:double"&gt;6.978297&lt;/D&gt;&lt;D xsi:type="xsd:double"&gt;3.6828995&lt;/D&gt;&lt;D xsi:type="xsd:double"&gt;0.30864477&lt;/D&gt;&lt;D xsi:type="xsd:double"&gt;2.9778123&lt;/D&gt;&lt;D xsi:type="xsd:double"&gt;-23.517263&lt;/D&gt;&lt;D xsi:type="xsd:double"&gt;-1.6975343&lt;/D&gt;&lt;D xsi:type="xsd:double"&gt;3.4536958&lt;/D&gt;&lt;D xsi:type="xsd:double"&gt;15.574682&lt;/D&gt;&lt;D xsi:type="xsd:double"&gt;11.195254&lt;/D&gt;&lt;D xsi:type="xsd:double"&gt;3.7903428&lt;/D&gt;&lt;D xsi:type="xsd:double"&gt;2.3680568&lt;/D&gt;&lt;D xsi:type="xsd:double"&gt;-0.41806698&lt;/D&gt;&lt;D xsi:type="xsd:double"&gt;7.192838&lt;/D&gt;&lt;D xsi:type="xsd:double"&gt;4.6152472&lt;/D&gt;&lt;D xsi:type="xsd:double"&gt;2.891624&lt;/D&gt;&lt;D xsi:type="xsd:double"&gt;4.7165155&lt;/D&gt;&lt;D xsi:type="xsd:double"&gt;4.8541427&lt;/D&gt;&lt;D xsi:type="xsd:double"&gt;5.4751873&lt;/D&gt;&lt;D xsi:type="xsd:double"&gt;2.0468473&lt;/D&gt;&lt;D xsi:type="xsd:double"&gt;1.6304255&lt;/D&gt;&lt;D xsi:type="xsd:double"&gt;-1.4157832&lt;/D&gt;&lt;D xsi:type="xsd:double"&gt;3.4213424&lt;/D&gt;&lt;D xsi:type="xsd:double"&gt;-2.2462785&lt;/D&gt;&lt;D xsi:type="xsd:double"&gt;-1.0653794&lt;/D&gt;&lt;D xsi:type="xsd:double"&gt;2.723825&lt;/D&gt;&lt;D xsi:type="xsd:double"&gt;-5.369234&lt;/D&gt;&lt;D xsi:type="xsd:double"&gt;0.7292628&lt;/D&gt;&lt;D xsi:type="xsd:double"&gt;-6.9839835&lt;/D&gt;&lt;D xsi:type="xsd:double"&gt;-10.425633&lt;/D&gt;&lt;D xsi:type="xsd:double"&gt;2.002132&lt;/D&gt;&lt;D xsi:type="xsd:double"&gt;-9.343105&lt;/D&gt;&lt;D xsi:type="xsd:double"&gt;-4.44234&lt;/D&gt;&lt;D xsi:type="xsd:double"&gt;-5.750698&lt;/D&gt;&lt;D xsi:type="xsd:double"&gt;9.828496&lt;/D&gt;&lt;D xsi:type="xsd:double"&gt;-10.360354&lt;/D&gt;&lt;D xsi:type="xsd:double"&gt;-8.844227&lt;/D&gt;&lt;D xsi:type="xsd:double"&gt;22.013973&lt;/D&gt;&lt;D xsi:type="xsd:double"&gt;0.84433556&lt;/D&gt;&lt;D xsi:type="xsd:double"&gt;6.2481165&lt;/D&gt;&lt;D xsi:type="xsd:double"&gt;1.8942714&lt;/D&gt;&lt;D xsi:type="xsd:double"&gt;-8.129859&lt;/D&gt;&lt;D xsi:type="xsd:double"&gt;10.329199&lt;/D&gt;&lt;D xsi:type="xsd:double"&gt;0.0821352&lt;/D&gt;&lt;D xsi:type="xsd:double"&gt;-0.92998147&lt;/D&gt;&lt;D xsi:type="xsd:double"&gt;0.13804436&lt;/D&gt;&lt;D xsi:type="xsd:double"&gt;-7.8025937&lt;/D&gt;&lt;D xsi:type="xsd:double"&gt;-1.7344415&lt;/D&gt;&lt;D xsi:type="xsd:double"&gt;1.3085842&lt;/D&gt;&lt;D xsi:type="xsd:double"&gt;5.7374597&lt;/D&gt;&lt;D xsi:type="xsd:double"&gt;11.903405&lt;/D&gt;&lt;D xsi:type="xsd:double"&gt;-1.718837&lt;/D&gt;&lt;D xsi:type="xsd:double"&gt;1.0852337&lt;/D&gt;&lt;D xsi:type="xsd:double"&gt;7.253206&lt;/D&gt;&lt;D xsi:type="xsd:double"&gt;-4.9316406&lt;/D&gt;&lt;D xsi:type="xsd:double"&gt;7.2419047&lt;/D&gt;&lt;D xsi:type="xsd:double"&gt;-2.087152&lt;/D&gt;&lt;D xsi:type="xsd:double"&gt;1.2922406&lt;/D&gt;&lt;D xsi:type="xsd:double"&gt;-2.2325814&lt;/D&gt;&lt;D xsi:type="xsd:double"&gt;3.8143039&lt;/D&gt;&lt;D xsi:type="xsd:double"&gt;-0.41092038&lt;/D&gt;&lt;D xsi:type="xsd:double"&gt;-7.1601987&lt;/D&gt;&lt;D xsi:type="xsd:double"&gt;1.8562078&lt;/D&gt;&lt;D xsi:type="xsd:double"&gt;-0.7956803&lt;/D&gt;&lt;D xsi:type="xsd:double"&gt;13.609314&lt;/D&gt;&lt;D xsi:type="xsd:double"&gt;1.4575243&lt;/D&gt;&lt;D xsi:type="xsd:double"&gt;-7.0931554&lt;/D&gt;&lt;D xsi:type="xsd:double"&gt;10.21986&lt;/D&gt;&lt;D xsi:type="xsd:double"&gt;-0.2849579&lt;/D&gt;&lt;D xsi:type="xsd:double"&gt;0.45176744&lt;/D&gt;&lt;D xsi:type="xsd:double"&gt;4.296267&lt;/D&gt;&lt;/FQL&gt;&lt;FQL&gt;&lt;Q&gt;EWN^FG_TOTAL_RETURNC(-10AY,0,AM)&lt;/Q&gt;&lt;R&gt;121&lt;/R&gt;&lt;C&gt;1&lt;/C&gt;&lt;D xsi:type="xsd:double"&gt;-2.754718&lt;/D&gt;&lt;D xsi:type="xsd:double"&gt;-6.2863827&lt;/D&gt;&lt;D xsi:type="xsd:double"&gt;2.8571486&lt;/D&gt;&lt;D xsi:type="xsd:double"&gt;-2.4557173&lt;/D&gt;&lt;D xsi:type="xsd:double"&gt;-1.6095698&lt;/D&gt;&lt;D xsi:type="xsd:double"&gt;-7.1505966&lt;/D&gt;&lt;D xsi:type="xsd:double"&gt;-1.272732&lt;/D&gt;&lt;D xsi:type="xsd:double"&gt;11.4180565&lt;/D&gt;&lt;D xsi:type="xsd:double"&gt;2.4380207&lt;/D&gt;&lt;D xsi:type="xsd:double"&gt;-3.1060934&lt;/D&gt;&lt;D xsi:type="xsd:double"&gt;-3.3305645&lt;/D&gt;&lt;D xsi:type="xsd:double"&gt;2.4944186&lt;/D&gt;&lt;D xsi:type="xsd:double"&gt;5.3708434&lt;/D&gt;&lt;D xsi:type="xsd:double"&gt;-0.7281482&lt;/D&gt;&lt;D xsi:type="xsd:double"&gt;-0.977999&lt;/D&gt;&lt;D xsi:type="xsd:double"&gt;-1.9753039&lt;/D&gt;&lt;D xsi:type="xsd:double"&gt;0.3988266&lt;/D&gt;&lt;D xsi:type="xsd:double"&gt;4.2321324&lt;/D&gt;&lt;D xsi:type="xsd:double"&gt;2.803731&lt;/D&gt;&lt;D xsi:type="xsd:double"&gt;5.6126475&lt;/D&gt;&lt;D xsi:type="xsd:double"&gt;0.037431717&lt;/D&gt;&lt;D xsi:type="xsd:double"&gt;8.978677&lt;/D&gt;&lt;D xsi:type="xsd:double"&gt;-0.1716435&lt;/D&gt;&lt;D xsi:type="xsd:double"&gt;3.732264&lt;/D&gt;&lt;D xsi:type="xsd:double"&gt;2.5503397&lt;/D&gt;&lt;D xsi:type="xsd:double"&gt;2.3233056&lt;/D&gt;&lt;D xsi:type="xsd:double"&gt;1.9507527&lt;/D&gt;&lt;D xsi:type="xsd:double"&gt;-2.3212016&lt;/D&gt;&lt;D xsi:type="xsd:double"&gt;1.4450908&lt;/D&gt;&lt;D xsi:type="xsd:double"&gt;4.5452833&lt;/D&gt;&lt;D xsi:type="xsd:double"&gt;-1.6138792&lt;/D&gt;&lt;D xsi:type="xsd:double"&gt;0&lt;/D&gt;&lt;D xsi:type="xsd:double"&gt;1.2070537&lt;/D&gt;&lt;D xsi:type="xsd:double"&gt;-1.9266069&lt;/D&gt;&lt;D xsi:type="xsd:double"&gt;-0.59245825&lt;/D&gt;&lt;D xsi:type="xsd:double"&gt;-0.89202523&lt;/D&gt;&lt;D xsi:type="xsd:double"&gt;-3.1843007&lt;/D&gt;&lt;D xsi:type="xsd:double"&gt;0.365448&lt;/D&gt;&lt;D xsi:type="xsd:double"&gt;-6.190002&lt;/D&gt;&lt;D xsi:type="xsd:double"&gt;1.4114261&lt;/D&gt;&lt;D xsi:type="xsd:double"&gt;-5.2540007&lt;/D&gt;&lt;D xsi:type="xsd:double"&gt;-0.404042&lt;/D&gt;&lt;D xsi:type="xsd:double"&gt;8.892179&lt;/D&gt;&lt;D xsi:type="xsd:double"&gt;3.1983733&lt;/D&gt;&lt;D xsi:type="xsd:double"&gt;2.3079515&lt;/D&gt;&lt;D xsi:type="xsd:double"&gt;-1.4502108&lt;/D&gt;&lt;D xsi:type="xsd:double"&gt;0.065398216&lt;/D&gt;&lt;D xsi:type="xsd:double"&gt;3.7668228&lt;/D&gt;&lt;D xsi:type="xsd:double"&gt;-5.09842&lt;/D&gt;&lt;D xsi:type="xsd:double"&gt;8.738518&lt;/D&gt;&lt;D xsi:type="xsd:double"&gt;0.15634298&lt;/D&gt;&lt;D xsi:type="xsd:double"&gt;2.6225448&lt;/D&gt;&lt;D xsi:type="xsd:double"&gt;2.0991802&lt;/D&gt;&lt;D xsi:type="xsd:double"&gt;1.4879227&lt;/D&gt;&lt;D xsi:type="xsd:double"&gt;1.886797&lt;/D&gt;&lt;D xsi:type="xsd:double"&gt;-25.318289&lt;/D&gt;&lt;D xsi:type="xsd:double"&gt;4.184425&lt;/D&gt;&lt;D xsi:type="xsd:double"&gt;3.5329103&lt;/D&gt;&lt;D xsi:type="xsd:double"&gt;14.910137&lt;/D&gt;&lt;D xsi:type="xsd:double"&gt;7.7987432&lt;/D&gt;&lt;D xsi:type="xsd:double"&gt;2.53793&lt;/D&gt;&lt;D xsi:type="xsd:double"&gt;1.3655782&lt;/D&gt;&lt;D xsi:type="xsd:double"&gt;1.1507154&lt;/D&gt;&lt;D xsi:type="xsd:double"&gt;6.6592574&lt;/D&gt;&lt;D xsi:type="xsd:double"&gt;5.912268&lt;/D&gt;&lt;D xsi:type="xsd:double"&gt;5.421376&lt;/D&gt;&lt;D xsi:type="xsd:double"&gt;7.4567556&lt;/D&gt;&lt;D xsi:type="xsd:double"&gt;-2.1318257&lt;/D&gt;&lt;D xsi:type="xsd:double"&gt;7.046008&lt;/D&gt;&lt;D xsi:type="xsd:double"&gt;0.14535189&lt;/D&gt;&lt;D xsi:type="xsd:double"&gt;3.5216212&lt;/D&gt;&lt;D xsi:type="xsd:double"&gt;-2.4193466&lt;/D&gt;&lt;D xsi:type="xsd:double"&gt;5.8677673&lt;/D&gt;&lt;D xsi:type="xsd:double"&gt;4.137385&lt;/D&gt;&lt;D xsi:type="xsd:double"&gt;-3.729391&lt;/D&gt;&lt;D xsi:type="xsd:double"&gt;2.7642608&lt;/D&gt;&lt;D xsi:type="xsd:double"&gt;-7.100028&lt;/D&gt;&lt;D xsi:type="xsd:double"&gt;1.0028601&lt;/D&gt;&lt;D xsi:type="xsd:double"&gt;-6.7071915&lt;/D&gt;&lt;D xsi:type="xsd:double"&gt;-14.313639&lt;/D&gt;&lt;D xsi:type="xsd:double"&gt;2.0278811&lt;/D&gt;&lt;D xsi:type="xsd:double"&gt;-7.627326&lt;/D&gt;&lt;D xsi:type="xsd:double"&gt;-3.5683036&lt;/D&gt;&lt;D xsi:type="xsd:double"&gt;-3.0799687&lt;/D&gt;&lt;D xsi:type="xsd:double"&gt;11.31196&lt;/D&gt;&lt;D xsi:type="xsd:double"&gt;-11.576748&lt;/D&gt;&lt;D xsi:type="xsd:double"&gt;-11.552125&lt;/D&gt;&lt;D xsi:type="xsd:double"&gt;27.126587&lt;/D&gt;&lt;D xsi:type="xsd:double"&gt;1.2306571&lt;/D&gt;&lt;D xsi:type="xsd:double"&gt;9.845519&lt;/D&gt;&lt;D xsi:type="xsd:double"&gt;1.5733004&lt;/D&gt;&lt;D xsi:type="xsd:double"&gt;-8.260971&lt;/D&gt;&lt;D xsi:type="xsd:double"&gt;8.749032&lt;/D&gt;&lt;D xsi:type="xsd:double"&gt;-0.42341948&lt;/D&gt;&lt;D xsi:type="xsd:double"&gt;4.0347695&lt;/D&gt;&lt;D xsi:type="xsd:double"&gt;3.582096&lt;/D&gt;&lt;D xsi:type="xsd:double"&gt;-6.3843966&lt;/D&gt;&lt;D xsi:type="xsd:double"&gt;-7.056594&lt;/D&gt;&lt;D xsi:type="xsd:double"&gt;-4.3821692&lt;/D&gt;&lt;D xsi:type="xsd:double"&gt;11.217701&lt;/D&gt;&lt;D xsi:type="xsd:double"&gt;6.9645405&lt;/D&gt;&lt;D xsi:type="xsd:double"&gt;-1.653415&lt;/D&gt;&lt;D xsi:type="xsd:double"&gt;8.444238&lt;/D&gt;&lt;D xsi:type="xsd:double"&gt;1.8832088&lt;/D&gt;&lt;D xsi:type="xsd:double"&gt;-0.14537573&lt;/D&gt;&lt;D xsi:type="xsd:double"&gt;7.612312&lt;/D&gt;&lt;D xsi:type="xsd:double"&gt;-1.4909685&lt;/D&gt;&lt;D xsi:type="xsd:double"&gt;3.373015&lt;/D&gt;&lt;D xsi:type="xsd:double"&gt;-4.683298&lt;/D&gt;&lt;D xsi:type="xsd:double"&gt;-0.38259625&lt;/D&gt;&lt;D xsi:type="xsd:double"&gt;-2.5672138&lt;/D&gt;&lt;D xsi:type="xsd:double"&gt;-7.17842&lt;/D&gt;&lt;D xsi:type="xsd:double"&gt;3.5538673&lt;/D&gt;&lt;D xsi:type="xsd:double"&gt;-1.8974721&lt;/D&gt;&lt;D xsi:type="xsd:double"&gt;8.610737&lt;/D&gt;&lt;D xsi:type="xsd:double"&gt;-0.53126216&lt;/D&gt;&lt;D xsi:type="xsd:double"&gt;-3.677076&lt;/D&gt;&lt;D xsi:type="xsd:double"&gt;11.431015&lt;/D&gt;&lt;D xsi:type="xsd:double"&gt;2.468896&lt;/D&gt;&lt;D xsi:type="xsd:double"&gt;3.057301&lt;/D&gt;&lt;D xsi:type="xsd:double"&gt;-2.3691475&lt;/D&gt;&lt;/FQL&gt;&lt;FQL&gt;&lt;Q&gt;EWQ^FG_TOTAL_RETURNC(-10AY,0,AM)&lt;/Q&gt;&lt;R&gt;121&lt;/R&gt;&lt;C&gt;1&lt;/C&gt;&lt;D xsi:type="xsd:double"&gt;0.6427169&lt;/D&gt;&lt;D xsi:type="xsd:double"&gt;-6.6867056&lt;/D&gt;&lt;D xsi:type="xsd:double"&gt;3.9452434&lt;/D&gt;&lt;D xsi:type="xsd:double"&gt;-3.950429&lt;/D&gt;&lt;D xsi:type="xsd:double"&gt;-1.854837&lt;/D&gt;&lt;D xsi:type="xsd:double"&gt;-8.831919&lt;/D&gt;&lt;D xsi:type="xsd:double"&gt;-1.040262&lt;/D&gt;&lt;D xsi:type="xsd:double"&gt;10.23767&lt;/D&gt;&lt;D xsi:type="xsd:double"&gt;1.4925361&lt;/D&gt;&lt;D xsi:type="xsd:double"&gt;-2.2875786&lt;/D&gt;&lt;D xsi:type="xsd:double"&gt;-3.0518353&lt;/D&gt;&lt;D xsi:type="xsd:double"&gt;2.9764056&lt;/D&gt;&lt;D xsi:type="xsd:double"&gt;4.1666627&lt;/D&gt;&lt;D xsi:type="xsd:double"&gt;-1.8144369&lt;/D&gt;&lt;D xsi:type="xsd:double"&gt;-0.33599138&lt;/D&gt;&lt;D xsi:type="xsd:double"&gt;-0.46354532&lt;/D&gt;&lt;D xsi:type="xsd:double"&gt;2.7095675&lt;/D&gt;&lt;D xsi:type="xsd:double"&gt;4.4134855&lt;/D&gt;&lt;D xsi:type="xsd:double"&gt;0.11886358&lt;/D&gt;&lt;D xsi:type="xsd:double"&gt;2.3347855&lt;/D&gt;&lt;D xsi:type="xsd:double"&gt;0.96673965&lt;/D&gt;&lt;D xsi:type="xsd:double"&gt;11.719645&lt;/D&gt;&lt;D xsi:type="xsd:double"&gt;-0.61707497&lt;/D&gt;&lt;D xsi:type="xsd:double"&gt;3.2027483&lt;/D&gt;&lt;D xsi:type="xsd:double"&gt;0.510025&lt;/D&gt;&lt;D xsi:type="xsd:double"&gt;3.3152938&lt;/D&gt;&lt;D xsi:type="xsd:double"&gt;1.735425&lt;/D&gt;&lt;D xsi:type="xsd:double"&gt;-1.5127122&lt;/D&gt;&lt;D xsi:type="xsd:double"&gt;1.111114&lt;/D&gt;&lt;D xsi:type="xsd:double"&gt;6.3014627&lt;/D&gt;&lt;D xsi:type="xsd:double"&gt;-2.1348&lt;/D&gt;&lt;D xsi:type="xsd:double"&gt;-0.62325&lt;/D&gt;&lt;D xsi:type="xsd:double"&gt;1.3483882&lt;/D&gt;&lt;D xsi:type="xsd:double"&gt;0.95915794&lt;/D&gt;&lt;D xsi:type="xsd:double"&gt;-1.103282&lt;/D&gt;&lt;D xsi:type="xsd:double"&gt;-0.7582128&lt;/D&gt;&lt;D xsi:type="xsd:double"&gt;-5.1322937&lt;/D&gt;&lt;D xsi:type="xsd:double"&gt;3.427422&lt;/D&gt;&lt;D xsi:type="xsd:double"&gt;-5.620539&lt;/D&gt;&lt;D xsi:type="xsd:double"&gt;-2.0653963&lt;/D&gt;&lt;D xsi:type="xsd:double"&gt;-5.2021146&lt;/D&gt;&lt;D xsi:type="xsd:double"&gt;0.27364492&lt;/D&gt;&lt;D xsi:type="xsd:double"&gt;6.4264417&lt;/D&gt;&lt;D xsi:type="xsd:double"&gt;4.991281&lt;/D&gt;&lt;D xsi:type="xsd:double"&gt;1.628983&lt;/D&gt;&lt;D xsi:type="xsd:double"&gt;-2.5188088&lt;/D&gt;&lt;D xsi:type="xsd:double"&gt;0.83892345&lt;/D&gt;&lt;D xsi:type="xsd:double"&gt;4.5598507&lt;/D&gt;&lt;D xsi:type="xsd:double"&gt;-7.2407007&lt;/D&gt;&lt;D xsi:type="xsd:double"&gt;7.278478&lt;/D&gt;&lt;D xsi:type="xsd:double"&gt;0.42608976&lt;/D&gt;&lt;D xsi:type="xsd:double"&gt;4.210186&lt;/D&gt;&lt;D xsi:type="xsd:double"&gt;0.5950451&lt;/D&gt;&lt;D xsi:type="xsd:double"&gt;2.0225406&lt;/D&gt;&lt;D xsi:type="xsd:double"&gt;-1.2538195&lt;/D&gt;&lt;D xsi:type="xsd:double"&gt;-26.819456&lt;/D&gt;&lt;D xsi:type="xsd:double"&gt;-1.5234828&lt;/D&gt;&lt;D xsi:type="xsd:double"&gt;-0.8594811&lt;/D&gt;&lt;D xsi:type="xsd:double"&gt;18.323326&lt;/D&gt;&lt;D xsi:type="xsd:double"&gt;6.3421845&lt;/D&gt;&lt;D xsi:type="xsd:double"&gt;1.0055423&lt;/D&gt;&lt;D xsi:type="xsd:double"&gt;1.8194318&lt;/D&gt;&lt;D xsi:type="xsd:double"&gt;-3.9109886&lt;/D&gt;&lt;D xsi:type="xsd:double"&gt;11.333334&lt;/D&gt;&lt;D xsi:type="xsd:double"&gt;5.657518&lt;/D&gt;&lt;D xsi:type="xsd:double"&gt;0.3297329&lt;/D&gt;&lt;D xsi:type="xsd:double"&gt;2.1213055&lt;/D&gt;&lt;D xsi:type="xsd:double"&gt;3.423047&lt;/D&gt;&lt;D xsi:type="xsd:double"&gt;3.6492229&lt;/D&gt;&lt;D xsi:type="xsd:double"&gt;4.6943307&lt;/D&gt;&lt;D xsi:type="xsd:double"&gt;3.6476016&lt;/D&gt;&lt;D xsi:type="xsd:double"&gt;-4.730421&lt;/D&gt;&lt;D xsi:type="xsd:double"&gt;5.6059837&lt;/D&gt;&lt;D xsi:type="xsd:double"&gt;-2.6036441&lt;/D&gt;&lt;D xsi:type="xsd:double"&gt;0.5969405&lt;/D&gt;&lt;D xsi:type="xsd:double"&gt;3.0959725&lt;/D&gt;&lt;D xsi:type="xsd:double"&gt;-2.3770928&lt;/D&gt;&lt;D xsi:type="xsd:double"&gt;3.3719778&lt;/D&gt;&lt;D xsi:type="xsd:double"&gt;-3.1855226&lt;/D&gt;&lt;D xsi:type="xsd:double"&gt;-11.660963&lt;/D&gt;&lt;D xsi:type="xsd:double"&gt;2.175212&lt;/D&gt;&lt;D xsi:type="xsd:double"&gt;-5.4243207&lt;/D&gt;&lt;D xsi:type="xsd:double"&gt;-3.4311414&lt;/D&gt;&lt;D xsi:type="xsd:double"&gt;-3.3201873&lt;/D&gt;&lt;D xsi:type="xsd:double"&gt;9.724581&lt;/D&gt;&lt;D xsi:type="xsd:double"&gt;-8.397895&lt;/D&gt;&lt;D xsi:type="xsd:double"&gt;-6.9012165&lt;/D&gt;&lt;D xsi:type="xsd:double"&gt;18.713654&lt;/D&gt;&lt;D xsi:type="xsd:double"&gt;1.9888401&lt;/D&gt;&lt;D xsi:type="xsd:double"&gt;9.819269&lt;/D&gt;&lt;D xsi:type="xsd:double"&gt;2.3861885&lt;/D&gt;&lt;D xsi:type="xsd:double"&gt;-5.9737563&lt;/D&gt;&lt;D xsi:type="xsd:double"&gt;12.022793&lt;/D&gt;&lt;D xsi:type="xsd:double"&gt;-0.8901298&lt;/D&gt;&lt;D xsi:type="xsd:double"&gt;-0.28287768&lt;/D&gt;&lt;D xsi:type="xsd:double"&gt;3.7095547&lt;/D&gt;&lt;D xsi:type="xsd:double"&gt;-4.6676693&lt;/D&gt;&lt;D xsi:type="xsd:double"&gt;-1.1442244&lt;/D&gt;&lt;D xsi:type="xsd:double"&gt;-6.567973&lt;/D&gt;&lt;D xsi:type="xsd:double"&gt;6.251812&lt;/D&gt;&lt;D xsi:type="xsd:double"&gt;5.6399107&lt;/D&gt;&lt;D xsi:type="xsd:double"&gt;-0.795424&lt;/D&gt;&lt;D xsi:type="xsd:double"&gt;2.0572782&lt;/D&gt;&lt;D xsi:type="xsd:double"&gt;6.072986&lt;/D&gt;&lt;D xsi:type="xsd:double"&gt;-4.763049&lt;/D&gt;&lt;D xsi:type="xsd:double"&gt;7.552421&lt;/D&gt;&lt;D xsi:type="xsd:double"&gt;-9.524089&lt;/D&gt;&lt;D xsi:type="xsd:double"&gt;3.798139&lt;/D&gt;&lt;D xsi:type="xsd:double"&gt;-1.4841378&lt;/D&gt;&lt;D xsi:type="xsd:double"&gt;1.558435&lt;/D&gt;&lt;D xsi:type="xsd:double"&gt;-1.3810694&lt;/D&gt;&lt;D xsi:type="xsd:double"&gt;-5.9128704&lt;/D&gt;&lt;D xsi:type="xsd:double"&gt;1.5711069&lt;/D&gt;&lt;D xsi:type="xsd:double"&gt;-0.9470582&lt;/D&gt;&lt;D xsi:type="xsd:double"&gt;11.206186&lt;/D&gt;&lt;D xsi:type="xsd:double"&gt;2.482009&lt;/D&gt;&lt;D xsi:type="xsd:double"&gt;-5.5461407&lt;/D&gt;&lt;D xsi:type="xsd:double"&gt;7.9230785&lt;/D&gt;&lt;D xsi:type="xsd:double"&gt;1.7581463&lt;/D&gt;&lt;D xsi:type="xsd:double"&gt;1.6162872&lt;/D&gt;&lt;D xsi:type="xsd:double"&gt;3.125&lt;/D&gt;&lt;/FQL&gt;&lt;FQL&gt;&lt;Q&gt;SPY^FG_TOTAL_RETURNC(-10AY,0,AM)&lt;/Q&gt;&lt;R&gt;121&lt;/R&gt;&lt;C&gt;1&lt;/C&gt;&lt;D xsi:type="xsd:double"&gt;-0.5650282&lt;/D&gt;&lt;D xsi:type="xsd:double"&gt;-5.2334967&lt;/D&gt;&lt;D xsi:type="xsd:double"&gt;2.4992108&lt;/D&gt;&lt;D xsi:type="xsd:double"&gt;0.09388924&lt;/D&gt;&lt;D xsi:type="xsd:double"&gt;1.2297869&lt;/D&gt;&lt;D xsi:type="xsd:double"&gt;-7.8442993&lt;/D&gt;&lt;D xsi:type="xsd:double"&gt;-0.62829256&lt;/D&gt;&lt;D xsi:type="xsd:double"&gt;8.326626&lt;/D&gt;&lt;D xsi:type="xsd:double"&gt;3.3026934&lt;/D&gt;&lt;D xsi:type="xsd:double"&gt;-1.4534652&lt;/D&gt;&lt;D xsi:type="xsd:double"&gt;1.4602542&lt;/D&gt;&lt;D xsi:type="xsd:double"&gt;4.431808&lt;/D&gt;&lt;D xsi:type="xsd:double"&gt;1.5104413&lt;/D&gt;&lt;D xsi:type="xsd:double"&gt;-1.7390132&lt;/D&gt;&lt;D xsi:type="xsd:double"&gt;-0.50130486&lt;/D&gt;&lt;D xsi:type="xsd:double"&gt;2.4211764&lt;/D&gt;&lt;D xsi:type="xsd:double"&gt;3.9078236&lt;/D&gt;&lt;D xsi:type="xsd:double"&gt;0.69696903&lt;/D&gt;&lt;D xsi:type="xsd:double"&gt;3.466189&lt;/D&gt;&lt;D xsi:type="xsd:double"&gt;1.7154813&lt;/D&gt;&lt;D xsi:type="xsd:double"&gt;-2.2710085&lt;/D&gt;&lt;D xsi:type="xsd:double"&gt;3.350401&lt;/D&gt;&lt;D xsi:type="xsd:double"&gt;1.4440298&lt;/D&gt;&lt;D xsi:type="xsd:double"&gt;1.2254834&lt;/D&gt;&lt;D xsi:type="xsd:double"&gt;0.3868699&lt;/D&gt;&lt;D xsi:type="xsd:double"&gt;1.5879989&lt;/D&gt;&lt;D xsi:type="xsd:double"&gt;2.311492&lt;/D&gt;&lt;D xsi:type="xsd:double"&gt;0.58443546&lt;/D&gt;&lt;D xsi:type="xsd:double"&gt;4.453814&lt;/D&gt;&lt;D xsi:type="xsd:double"&gt;4.2812705&lt;/D&gt;&lt;D xsi:type="xsd:double"&gt;-1.7595053&lt;/D&gt;&lt;D xsi:type="xsd:double"&gt;0.72153807&lt;/D&gt;&lt;D xsi:type="xsd:double"&gt;-3.196156&lt;/D&gt;&lt;D xsi:type="xsd:double"&gt;2.2440195&lt;/D&gt;&lt;D xsi:type="xsd:double"&gt;2.683711&lt;/D&gt;&lt;D xsi:type="xsd:double"&gt;0.88766813&lt;/D&gt;&lt;D xsi:type="xsd:double"&gt;0.7832885&lt;/D&gt;&lt;D xsi:type="xsd:double"&gt;3.229475&lt;/D&gt;&lt;D xsi:type="xsd:double"&gt;-5.238265&lt;/D&gt;&lt;D xsi:type="xsd:double"&gt;-0.50292015&lt;/D&gt;&lt;D xsi:type="xsd:double"&gt;-4.5967283&lt;/D&gt;&lt;D xsi:type="xsd:double"&gt;0.5500078&lt;/D&gt;&lt;D xsi:type="xsd:double"&gt;6.537354&lt;/D&gt;&lt;D xsi:type="xsd:double"&gt;1.8650651&lt;/D&gt;&lt;D xsi:type="xsd:double"&gt;3.0784607&lt;/D&gt;&lt;D xsi:type="xsd:double"&gt;-1.6932786&lt;/D&gt;&lt;D xsi:type="xsd:double"&gt;1.4733791&lt;/D&gt;&lt;D xsi:type="xsd:double"&gt;4.4785023&lt;/D&gt;&lt;D xsi:type="xsd:double"&gt;-5.353284&lt;/D&gt;&lt;D xsi:type="xsd:double"&gt;5.7755113&lt;/D&gt;&lt;D xsi:type="xsd:double"&gt;-0.27353764&lt;/D&gt;&lt;D xsi:type="xsd:double"&gt;4.319465&lt;/D&gt;&lt;D xsi:type="xsd:double"&gt;1.7736316&lt;/D&gt;&lt;D xsi:type="xsd:double"&gt;3.9318323&lt;/D&gt;&lt;D xsi:type="xsd:double"&gt;2.8672457&lt;/D&gt;&lt;D xsi:type="xsd:double"&gt;-20.22512&lt;/D&gt;&lt;D xsi:type="xsd:double"&gt;3.767383&lt;/D&gt;&lt;D xsi:type="xsd:double"&gt;3.067398&lt;/D&gt;&lt;D xsi:type="xsd:double"&gt;7.255137&lt;/D&gt;&lt;D xsi:type="xsd:double"&gt;5.284083&lt;/D&gt;&lt;D xsi:type="xsd:double"&gt;4.6574473&lt;/D&gt;&lt;D xsi:type="xsd:double"&gt;0.98860264&lt;/D&gt;&lt;D xsi:type="xsd:double"&gt;2.5685668&lt;/D&gt;&lt;D xsi:type="xsd:double"&gt;3.050363&lt;/D&gt;&lt;D xsi:type="xsd:double"&gt;3.2086015&lt;/D&gt;&lt;D xsi:type="xsd:double"&gt;2.0882368&lt;/D&gt;&lt;D xsi:type="xsd:double"&gt;4.5089126&lt;/D&gt;&lt;D xsi:type="xsd:double"&gt;0.9601593&lt;/D&gt;&lt;D xsi:type="xsd:double"&gt;5.2532434&lt;/D&gt;&lt;D xsi:type="xsd:double"&gt;0.17071962&lt;/D&gt;&lt;D xsi:type="xsd:double"&gt;1.8964052&lt;/D&gt;&lt;D xsi:type="xsd:double"&gt;2.7590513&lt;/D&gt;&lt;D xsi:type="xsd:double"&gt;2.569294&lt;/D&gt;&lt;D xsi:type="xsd:double"&gt;0.43953657&lt;/D&gt;&lt;D xsi:type="xsd:double"&gt;-0.12669563&lt;/D&gt;&lt;D xsi:type="xsd:double"&gt;4.8354864&lt;/D&gt;&lt;D xsi:type="xsd:double"&gt;0.67818165&lt;/D&gt;&lt;D xsi:type="xsd:double"&gt;-0.89806914&lt;/D&gt;&lt;D xsi:type="xsd:double"&gt;-4.006714&lt;/D&gt;&lt;D xsi:type="xsd:double"&gt;-4.4676065&lt;/D&gt;&lt;D xsi:type="xsd:double"&gt;3.0422926&lt;/D&gt;&lt;D xsi:type="xsd:double"&gt;-8.239115&lt;/D&gt;&lt;D xsi:type="xsd:double"&gt;-5.605894&lt;/D&gt;&lt;D xsi:type="xsd:double"&gt;2.0015597&lt;/D&gt;&lt;D xsi:type="xsd:double"&gt;11.354601&lt;/D&gt;&lt;D xsi:type="xsd:double"&gt;-9.033251&lt;/D&gt;&lt;D xsi:type="xsd:double"&gt;-7.9486427&lt;/D&gt;&lt;D xsi:type="xsd:double"&gt;11.425209&lt;/D&gt;&lt;D xsi:type="xsd:double"&gt;-2.2233903&lt;/D&gt;&lt;D xsi:type="xsd:double"&gt;2.7518868&lt;/D&gt;&lt;D xsi:type="xsd:double"&gt;3.8845658&lt;/D&gt;&lt;D xsi:type="xsd:double"&gt;-5.9664726&lt;/D&gt;&lt;D xsi:type="xsd:double"&gt;6.363797&lt;/D&gt;&lt;D xsi:type="xsd:double"&gt;0.13334751&lt;/D&gt;&lt;D xsi:type="xsd:double"&gt;7.1644783&lt;/D&gt;&lt;D xsi:type="xsd:double"&gt;1.887703&lt;/D&gt;&lt;D xsi:type="xsd:double"&gt;-1.4222741&lt;/D&gt;&lt;D xsi:type="xsd:double"&gt;0.46583414&lt;/D&gt;&lt;D xsi:type="xsd:double"&gt;-2.67722&lt;/D&gt;&lt;D xsi:type="xsd:double"&gt;4.213214&lt;/D&gt;&lt;D xsi:type="xsd:double"&gt;4.793644&lt;/D&gt;&lt;D xsi:type="xsd:double"&gt;1.5660644&lt;/D&gt;&lt;D xsi:type="xsd:double"&gt;5.3138375&lt;/D&gt;&lt;D xsi:type="xsd:double"&gt;1.8754363&lt;/D&gt;&lt;D xsi:type="xsd:double"&gt;-1.0552466&lt;/D&gt;&lt;D xsi:type="xsd:double"&gt;5.02131&lt;/D&gt;&lt;D xsi:type="xsd:double"&gt;2.4538517&lt;/D&gt;&lt;D xsi:type="xsd:double"&gt;3.78865&lt;/D&gt;&lt;D xsi:type="xsd:double"&gt;-1.5066028&lt;/D&gt;&lt;D xsi:type="xsd:double"&gt;1.6164303&lt;/D&gt;&lt;D xsi:type="xsd:double"&gt;3.4787536&lt;/D&gt;&lt;D xsi:type="xsd:double"&gt;1.0296941&lt;/D&gt;&lt;D xsi:type="xsd:double"&gt;3.151524&lt;/D&gt;&lt;D xsi:type="xsd:double"&gt;-1.565522&lt;/D&gt;&lt;D xsi:type="xsd:double"&gt;2.8543472&lt;/D&gt;&lt;D xsi:type="xsd:double"&gt;-7.690668&lt;/D&gt;&lt;D xsi:type="xsd:double"&gt;-4.1903677&lt;/D&gt;&lt;D xsi:type="xsd:double"&gt;9.830559&lt;/D&gt;&lt;D xsi:type="xsd:double"&gt;1.1076093&lt;/D&gt;&lt;D xsi:type="xsd:double"&gt;4.51988&lt;/D&gt;&lt;D xsi:type="xsd:double"&gt;3.423667&lt;/D&gt;&lt;/FQL&gt;&lt;FQL&gt;&lt;Q&gt;QQQ^FG_TOTAL_RETURNC(-10AY,0,AM)&lt;/Q&gt;&lt;R&gt;121&lt;/R&gt;&lt;C&gt;1&lt;/C&gt;&lt;D xsi:type="xsd:double"&gt;0.11777878&lt;/D&gt;&lt;D xsi:type="xsd:double"&gt;-3.6376834&lt;/D&gt;&lt;D xsi:type="xsd:double"&gt;1.3576269&lt;/D&gt;&lt;D xsi:type="xsd:double"&gt;2.0154119&lt;/D&gt;&lt;D xsi:type="xsd:double"&gt;2.2487283&lt;/D&gt;&lt;D xsi:type="xsd:double"&gt;-9.932941&lt;/D&gt;&lt;D xsi:type="xsd:double"&gt;-2.796507&lt;/D&gt;&lt;D xsi:type="xsd:double"&gt;8.783924&lt;/D&gt;&lt;D xsi:type="xsd:double"&gt;4.0677786&lt;/D&gt;&lt;D xsi:type="xsd:double"&gt;-4.6456995&lt;/D&gt;&lt;D xsi:type="xsd:double"&gt;2.1042705&lt;/D&gt;&lt;D xsi:type="xsd:double"&gt;4.06698&lt;/D&gt;&lt;D xsi:type="xsd:double"&gt;5.277276&lt;/D&gt;&lt;D xsi:type="xsd:double"&gt;-0.050973892&lt;/D&gt;&lt;D xsi:type="xsd:double"&gt;-0.17554164&lt;/D&gt;&lt;D xsi:type="xsd:double"&gt;-0.7853806&lt;/D&gt;&lt;D xsi:type="xsd:double"&gt;3.5966277&lt;/D&gt;&lt;D xsi:type="xsd:double"&gt;2.5959373&lt;/D&gt;&lt;D xsi:type="xsd:double"&gt;4.977262&lt;/D&gt;&lt;D xsi:type="xsd:double"&gt;2.1734238&lt;/D&gt;&lt;D xsi:type="xsd:double"&gt;-1.081413&lt;/D&gt;&lt;D xsi:type="xsd:double"&gt;6.6257715&lt;/D&gt;&lt;D xsi:type="xsd:double"&gt;0.064742565&lt;/D&gt;&lt;D xsi:type="xsd:double"&gt;2.4288774&lt;/D&gt;&lt;D xsi:type="xsd:double"&gt;1.3439417&lt;/D&gt;&lt;D xsi:type="xsd:double"&gt;1.4094234&lt;/D&gt;&lt;D xsi:type="xsd:double"&gt;1.7838478&lt;/D&gt;&lt;D xsi:type="xsd:double"&gt;2.8650403&lt;/D&gt;&lt;D xsi:type="xsd:double"&gt;3.3160686&lt;/D&gt;&lt;D xsi:type="xsd:double"&gt;4.5553923&lt;/D&gt;&lt;D xsi:type="xsd:double"&gt;0.73560476&lt;/D&gt;&lt;D xsi:type="xsd:double"&gt;3.5184026&lt;/D&gt;&lt;D xsi:type="xsd:double"&gt;-5.7674646&lt;/D&gt;&lt;D xsi:type="xsd:double"&gt;4.0280104&lt;/D&gt;&lt;D xsi:type="xsd:double"&gt;5.426824&lt;/D&gt;&lt;D xsi:type="xsd:double"&gt;1.703608&lt;/D&gt;&lt;D xsi:type="xsd:double"&gt;-0.21157265&lt;/D&gt;&lt;D xsi:type="xsd:double"&gt;2.655816&lt;/D&gt;&lt;D xsi:type="xsd:double"&gt;-6.2346816&lt;/D&gt;&lt;D xsi:type="xsd:double"&gt;-2.392435&lt;/D&gt;&lt;D xsi:type="xsd:double"&gt;-4.170382&lt;/D&gt;&lt;D xsi:type="xsd:double"&gt;1.102531&lt;/D&gt;&lt;D xsi:type="xsd:double"&gt;5.887425&lt;/D&gt;&lt;D xsi:type="xsd:double"&gt;3.728044&lt;/D&gt;&lt;D xsi:type="xsd:double"&gt;4.400158&lt;/D&gt;&lt;D xsi:type="xsd:double"&gt;-1.4903724&lt;/D&gt;&lt;D xsi:type="xsd:double"&gt;-0.24577975&lt;/D&gt;&lt;D xsi:type="xsd:double"&gt;6.5367937&lt;/D&gt;&lt;D xsi:type="xsd:double"&gt;-5.9747577&lt;/D&gt;&lt;D xsi:type="xsd:double"&gt;5.4724693&lt;/D&gt;&lt;D xsi:type="xsd:double"&gt;0.71167946&lt;/D&gt;&lt;D xsi:type="xsd:double"&gt;4.8522115&lt;/D&gt;&lt;D xsi:type="xsd:double"&gt;2.109313&lt;/D&gt;&lt;D xsi:type="xsd:double"&gt;6.494379&lt;/D&gt;&lt;D xsi:type="xsd:double"&gt;6.572199&lt;/D&gt;&lt;D xsi:type="xsd:double"&gt;-18.027615&lt;/D&gt;&lt;D xsi:type="xsd:double"&gt;9.116983&lt;/D&gt;&lt;D xsi:type="xsd:double"&gt;6.6084146&lt;/D&gt;&lt;D xsi:type="xsd:double"&gt;6.9333076&lt;/D&gt;&lt;D xsi:type="xsd:double"&gt;9.4653845&lt;/D&gt;&lt;D xsi:type="xsd:double"&gt;4.3158293&lt;/D&gt;&lt;D xsi:type="xsd:double"&gt;2.5352716&lt;/D&gt;&lt;D xsi:type="xsd:double"&gt;4.1070223&lt;/D&gt;&lt;D xsi:type="xsd:double"&gt;0.2861023&lt;/D&gt;&lt;D xsi:type="xsd:double"&gt;5.6233525&lt;/D&gt;&lt;D xsi:type="xsd:double"&gt;1.6716003&lt;/D&gt;&lt;D xsi:type="xsd:double"&gt;7.8849554&lt;/D&gt;&lt;D xsi:type="xsd:double"&gt;-5.237043&lt;/D&gt;&lt;D xsi:type="xsd:double"&gt;7.277608&lt;/D&gt;&lt;D xsi:type="xsd:double"&gt;-4.4553638&lt;/D&gt;&lt;D xsi:type="xsd:double"&gt;4.8622847&lt;/D&gt;&lt;D xsi:type="xsd:double"&gt;5.4564953&lt;/D&gt;&lt;D xsi:type="xsd:double"&gt;2.3022294&lt;/D&gt;&lt;D xsi:type="xsd:double"&gt;2.5025725&lt;/D&gt;&lt;D xsi:type="xsd:double"&gt;-2.299267&lt;/D&gt;&lt;D xsi:type="xsd:double"&gt;6.9577694&lt;/D&gt;&lt;D xsi:type="xsd:double"&gt;0.6183386&lt;/D&gt;&lt;D xsi:type="xsd:double"&gt;-4.168105&lt;/D&gt;&lt;D xsi:type="xsd:double"&gt;-6.284046&lt;/D&gt;&lt;D xsi:type="xsd:double"&gt;-7.8566847&lt;/D&gt;&lt;D xsi:type="xsd:double"&gt;3.2604814&lt;/D&gt;&lt;D xsi:type="xsd:double"&gt;-10.782141&lt;/D&gt;&lt;D xsi:type="xsd:double"&gt;-6.3390136&lt;/D&gt;&lt;D xsi:type="xsd:double"&gt;3.4008622&lt;/D&gt;&lt;D xsi:type="xsd:double"&gt;14.112449&lt;/D&gt;&lt;D xsi:type="xsd:double"&gt;-12.59833&lt;/D&gt;&lt;D xsi:type="xsd:double"&gt;-10.269827&lt;/D&gt;&lt;D xsi:type="xsd:double"&gt;10.987961&lt;/D&gt;&lt;D xsi:type="xsd:double"&gt;-4.3194294&lt;/D&gt;&lt;D xsi:type="xsd:double"&gt;1.720047&lt;/D&gt;&lt;D xsi:type="xsd:double"&gt;10.0117445&lt;/D&gt;&lt;D xsi:type="xsd:double"&gt;-3.2902002&lt;/D&gt;&lt;D xsi:type="xsd:double"&gt;6.734586&lt;/D&gt;&lt;D xsi:type="xsd:double"&gt;2.580285&lt;/D&gt;&lt;D xsi:type="xsd:double"&gt;13.302124&lt;/D&gt;&lt;D xsi:type="xsd:double"&gt;2.5200367&lt;/D&gt;&lt;D xsi:type="xsd:double"&gt;-3.337115&lt;/D&gt;&lt;D xsi:type="xsd:double"&gt;1.1980772&lt;/D&gt;&lt;D xsi:type="xsd:double"&gt;-1.3489962&lt;/D&gt;&lt;D xsi:type="xsd:double"&gt;5.5683255&lt;/D&gt;&lt;D xsi:type="xsd:double"&gt;5.11384&lt;/D&gt;&lt;D xsi:type="xsd:double"&gt;1.2948275&lt;/D&gt;&lt;D xsi:type="xsd:double"&gt;6.0919046&lt;/D&gt;&lt;D xsi:type="xsd:double"&gt;-0.13578534&lt;/D&gt;&lt;D xsi:type="xsd:double"&gt;-0.52889585&lt;/D&gt;&lt;D xsi:type="xsd:double"&gt;5.0665736&lt;/D&gt;&lt;D xsi:type="xsd:double"&gt;5.804813&lt;/D&gt;&lt;D xsi:type="xsd:double"&gt;3.7056565&lt;/D&gt;&lt;D xsi:type="xsd:double"&gt;-4.3797197&lt;/D&gt;&lt;D xsi:type="xsd:double"&gt;0.19391775&lt;/D&gt;&lt;D xsi:type="xsd:double"&gt;3.4076333&lt;/D&gt;&lt;D xsi:type="xsd:double"&gt;1.1653304&lt;/D&gt;&lt;D xsi:type="xsd:double"&gt;6.8389177&lt;/D&gt;&lt;D xsi:type="xsd:double"&gt;-2.4513602&lt;/D&gt;&lt;D xsi:type="xsd:double"&gt;4.1513443&lt;/D&gt;&lt;D xsi:type="xsd:double"&gt;-10.868722&lt;/D&gt;&lt;D xsi:type="xsd:double"&gt;-4.3785095&lt;/D&gt;&lt;D xsi:type="xsd:double"&gt;13.375843&lt;/D&gt;&lt;D xsi:type="xsd:double"&gt;1.4848351&lt;/D&gt;&lt;D xsi:type="xsd:double"&gt;5.7649493&lt;/D&gt;&lt;D xsi:type="xsd:double"&gt;3.7038445&lt;/D&gt;&lt;/FQL&gt;&lt;FQL&gt;&lt;Q&gt;EWU^FG_TOTAL_RETURNC(-10AY,0,AM)&lt;/Q&gt;&lt;R&gt;121&lt;/R&gt;&lt;C&gt;1&lt;/C&gt;&lt;D xsi:type="xsd:double"&gt;-1.763761&lt;/D&gt;&lt;D xsi:type="xsd:double"&gt;-8.106637&lt;/D&gt;&lt;D xsi:type="xsd:double"&gt;4.6773314&lt;/D&gt;&lt;D xsi:type="xsd:double"&gt;-5.99547&lt;/D&gt;&lt;D xsi:type="xsd:double"&gt;-2.466917&lt;/D&gt;&lt;D xsi:type="xsd:double"&gt;-8.76289&lt;/D&gt;&lt;D xsi:type="xsd:double"&gt;0.9655237&lt;/D&gt;&lt;D xsi:type="xsd:double"&gt;5.4644704&lt;/D&gt;&lt;D xsi:type="xsd:double"&gt;3.5621762&lt;/D&gt;&lt;D xsi:type="xsd:double"&gt;-2.1888673&lt;/D&gt;&lt;D xsi:type="xsd:double"&gt;-3.069055&lt;/D&gt;&lt;D xsi:type="xsd:double"&gt;4.562938&lt;/D&gt;&lt;D xsi:type="xsd:double"&gt;1.9392371&lt;/D&gt;&lt;D xsi:type="xsd:double"&gt;-0.19024014&lt;/D&gt;&lt;D xsi:type="xsd:double"&gt;-4.0660677&lt;/D&gt;&lt;D xsi:type="xsd:double"&gt;-0.26490092&lt;/D&gt;&lt;D xsi:type="xsd:double"&gt;2.6892424&lt;/D&gt;&lt;D xsi:type="xsd:double"&gt;2.6959062&lt;/D&gt;&lt;D xsi:type="xsd:double"&gt;2.1385312&lt;/D&gt;&lt;D xsi:type="xsd:double"&gt;0.65624714&lt;/D&gt;&lt;D xsi:type="xsd:double"&gt;0.6519675&lt;/D&gt;&lt;D xsi:type="xsd:double"&gt;5.6755066&lt;/D&gt;&lt;D xsi:type="xsd:double"&gt;-1.1675358&lt;/D&gt;&lt;D xsi:type="xsd:double"&gt;2.3638248&lt;/D&gt;&lt;D xsi:type="xsd:double"&gt;-1.1799455&lt;/D&gt;&lt;D xsi:type="xsd:double"&gt;3.0746222&lt;/D&gt;&lt;D xsi:type="xsd:double"&gt;2.3747444&lt;/D&gt;&lt;D xsi:type="xsd:double"&gt;-3.1400204&lt;/D&gt;&lt;D xsi:type="xsd:double"&gt;3.1541944&lt;/D&gt;&lt;D xsi:type="xsd:double"&gt;7.053244&lt;/D&gt;&lt;D xsi:type="xsd:double"&gt;-3.9342463&lt;/D&gt;&lt;D xsi:type="xsd:double"&gt;-2.440399&lt;/D&gt;&lt;D xsi:type="xsd:double"&gt;4.312825&lt;/D&gt;&lt;D xsi:type="xsd:double"&gt;1.2679219&lt;/D&gt;&lt;D xsi:type="xsd:double"&gt;-2.123034&lt;/D&gt;&lt;D xsi:type="xsd:double"&gt;-0.2121985&lt;/D&gt;&lt;D xsi:type="xsd:double"&gt;-5.5634856&lt;/D&gt;&lt;D xsi:type="xsd:double"&gt;0.54380894&lt;/D&gt;&lt;D xsi:type="xsd:double"&gt;-2.8846145&lt;/D&gt;&lt;D xsi:type="xsd:double"&gt;-1.3923228&lt;/D&gt;&lt;D xsi:type="xsd:double"&gt;-5.4596844&lt;/D&gt;&lt;D xsi:type="xsd:double"&gt;3.5087824&lt;/D&gt;&lt;D xsi:type="xsd:double"&gt;5.5701256&lt;/D&gt;&lt;D xsi:type="xsd:double"&gt;3.7243843&lt;/D&gt;&lt;D xsi:type="xsd:double"&gt;1.4961123&lt;/D&gt;&lt;D xsi:type="xsd:double"&gt;-3.5377264&lt;/D&gt;&lt;D xsi:type="xsd:double"&gt;-0.7335007&lt;/D&gt;&lt;D xsi:type="xsd:double"&gt;1.808393&lt;/D&gt;&lt;D xsi:type="xsd:double"&gt;-8.467746&lt;/D&gt;&lt;D xsi:type="xsd:double"&gt;7.184005&lt;/D&gt;&lt;D xsi:type="xsd:double"&gt;0.6323099&lt;/D&gt;&lt;D xsi:type="xsd:double"&gt;2.5447726&lt;/D&gt;&lt;D xsi:type="xsd:double"&gt;4.4730306&lt;/D&gt;&lt;D xsi:type="xsd:double"&gt;0.97498894&lt;/D&gt;&lt;D xsi:type="xsd:double"&gt;-2.718681&lt;/D&gt;&lt;D xsi:type="xsd:double"&gt;-27.03523&lt;/D&gt;&lt;D xsi:type="xsd:double"&gt;-0.58285594&lt;/D&gt;&lt;D xsi:type="xsd:double"&gt;1.2144089&lt;/D&gt;&lt;D xsi:type="xsd:double"&gt;9.369957&lt;/D&gt;&lt;D xsi:type="xsd:double"&gt;2.342546&lt;/D&gt;&lt;D xsi:type="xsd:double"&gt;0.60037374&lt;/D&gt;&lt;D xsi:type="xsd:double"&gt;-1.5292823&lt;/D&gt;&lt;D xsi:type="xsd:double"&gt;-3.7121177&lt;/D&gt;&lt;D xsi:type="xsd:double"&gt;11.369001&lt;/D&gt;&lt;D xsi:type="xsd:double"&gt;5.0043583&lt;/D&gt;&lt;D xsi:type="xsd:double"&gt;3.9469242&lt;/D&gt;&lt;D xsi:type="xsd:double"&gt;-0.03272891&lt;/D&gt;&lt;D xsi:type="xsd:double"&gt;3.8310409&lt;/D&gt;&lt;D xsi:type="xsd:double"&gt;2.8066874&lt;/D&gt;&lt;D xsi:type="xsd:double"&gt;3.8036823&lt;/D&gt;&lt;D xsi:type="xsd:double"&gt;1.6596317&lt;/D&gt;&lt;D xsi:type="xsd:double"&gt;-3.6358356&lt;/D&gt;&lt;D xsi:type="xsd:double"&gt;3.435588&lt;/D&gt;&lt;D xsi:type="xsd:double"&gt;-2.1945477&lt;/D&gt;&lt;D xsi:type="xsd:double"&gt;2.3347497&lt;/D&gt;&lt;D xsi:type="xsd:double"&gt;-0.8000016&lt;/D&gt;&lt;D xsi:type="xsd:double"&gt;-2.0348608&lt;/D&gt;&lt;D xsi:type="xsd:double"&gt;8.333338&lt;/D&gt;&lt;D xsi:type="xsd:double"&gt;-0.28918982&lt;/D&gt;&lt;D xsi:type="xsd:double"&gt;-7.3955894&lt;/D&gt;&lt;D xsi:type="xsd:double"&gt;6.7961097&lt;/D&gt;&lt;D xsi:type="xsd:double"&gt;-7.5366497&lt;/D&gt;&lt;D xsi:type="xsd:double"&gt;-2.2336066&lt;/D&gt;&lt;D xsi:type="xsd:double"&gt;-4.0634274&lt;/D&gt;&lt;D xsi:type="xsd:double"&gt;6.7837477&lt;/D&gt;&lt;D xsi:type="xsd:double"&gt;-7.868433&lt;/D&gt;&lt;D xsi:type="xsd:double"&gt;-8.0504&lt;/D&gt;&lt;D xsi:type="xsd:double"&gt;13.8941765&lt;/D&gt;&lt;D xsi:type="xsd:double"&gt;4.8546195&lt;/D&gt;&lt;D xsi:type="xsd:double"&gt;5.532193&lt;/D&gt;&lt;D xsi:type="xsd:double"&gt;0.5518079&lt;/D&gt;&lt;D xsi:type="xsd:double"&gt;-7.0121946&lt;/D&gt;&lt;D xsi:type="xsd:double"&gt;10.065567&lt;/D&gt;&lt;D xsi:type="xsd:double"&gt;-0.08935928&lt;/D&gt;&lt;D xsi:type="xsd:double"&gt;0.14927387&lt;/D&gt;&lt;D xsi:type="xsd:double"&gt;-0.6676793&lt;/D&gt;&lt;D xsi:type="xsd:double"&gt;-2.6275575&lt;/D&gt;&lt;D xsi:type="xsd:double"&gt;1.9454002&lt;/D&gt;&lt;D xsi:type="xsd:double"&gt;-2.5238574&lt;/D&gt;&lt;D xsi:type="xsd:double"&gt;0.41048527&lt;/D&gt;&lt;D xsi:type="xsd:double"&gt;3.3647776&lt;/D&gt;&lt;D xsi:type="xsd:double"&gt;1.9598007&lt;/D&gt;&lt;D xsi:type="xsd:double"&gt;-1.1904716&lt;/D&gt;&lt;D xsi:type="xsd:double"&gt;3.2437444&lt;/D&gt;&lt;D xsi:type="xsd:double"&gt;0.59844255&lt;/D&gt;&lt;D xsi:type="xsd:double"&gt;9.131468&lt;/D&gt;&lt;D xsi:type="xsd:double"&gt;-2.988118&lt;/D&gt;&lt;D xsi:type="xsd:double"&gt;2.3202538&lt;/D&gt;&lt;D xsi:type="xsd:double"&gt;2.0436764&lt;/D&gt;&lt;D xsi:type="xsd:double"&gt;1.2345672&lt;/D&gt;&lt;D xsi:type="xsd:double"&gt;-1.0569215&lt;/D&gt;&lt;D xsi:type="xsd:double"&gt;-5.5327234&lt;/D&gt;&lt;D xsi:type="xsd:double"&gt;2.957368&lt;/D&gt;&lt;D xsi:type="xsd:double"&gt;-2.5300086&lt;/D&gt;&lt;D xsi:type="xsd:double"&gt;7.8171015&lt;/D&gt;&lt;D xsi:t</t>
        </r>
      </text>
    </comment>
    <comment ref="A2" authorId="0" shapeId="0" xr:uid="{4277B5DD-646F-44B2-89F5-12FD82F93136}">
      <text>
        <r>
          <rPr>
            <b/>
            <sz val="9"/>
            <color indexed="81"/>
            <rFont val="Tahoma"/>
            <family val="2"/>
          </rPr>
          <t>ype="xsd:double"&gt;3.1737328&lt;/D&gt;&lt;D xsi:type="xsd:double"&gt;-2.8109193&lt;/D&gt;&lt;D xsi:type="xsd:double"&gt;5.866301&lt;/D&gt;&lt;D xsi:type="xsd:double"&gt;4.1752577&lt;/D&gt;&lt;D xsi:type="xsd:double"&gt;-0.048434734&lt;/D&gt;&lt;D xsi:type="xsd:double"&gt;4.243493&lt;/D&gt;&lt;/FQL&gt;&lt;FQL&gt;&lt;Q&gt;EWL^FG_TOTAL_RETURNC(-10AY,0,AM)&lt;/Q&gt;&lt;R&gt;121&lt;/R&gt;&lt;C&gt;1&lt;/C&gt;&lt;D xsi:type="xsd:double"&gt;-1.4982462&lt;/D&gt;&lt;D xsi:type="xsd:double"&gt;-5.4279747&lt;/D&gt;&lt;D xsi:type="xsd:double"&gt;1.608336&lt;/D&gt;&lt;D xsi:type="xsd:double"&gt;-4.996896&lt;/D&gt;&lt;D xsi:type="xsd:double"&gt;0.22867918&lt;/D&gt;&lt;D xsi:type="xsd:double"&gt;-6.779659&lt;/D&gt;&lt;D xsi:type="xsd:double"&gt;-1.5034974&lt;/D&gt;&lt;D xsi:type="xsd:double"&gt;4.295349&lt;/D&gt;&lt;D xsi:type="xsd:double"&gt;3.744042&lt;/D&gt;&lt;D xsi:type="xsd:double"&gt;-1.7060399&lt;/D&gt;&lt;D xsi:type="xsd:double"&gt;-1.4018655&lt;/D&gt;&lt;D xsi:type="xsd:double"&gt;3.5657167&lt;/D&gt;&lt;D xsi:type="xsd:double"&gt;3.2550335&lt;/D&gt;&lt;D xsi:type="xsd:double"&gt;-0.747478&lt;/D&gt;&lt;D xsi:type="xsd:double"&gt;-2.6850104&lt;/D&gt;&lt;D xsi:type="xsd:double"&gt;-2.3889601&lt;/D&gt;&lt;D xsi:type="xsd:double"&gt;-0.24129748&lt;/D&gt;&lt;D xsi:type="xsd:double"&gt;5.5253625&lt;/D&gt;&lt;D xsi:type="xsd:double"&gt;1.1467934&lt;/D&gt;&lt;D xsi:type="xsd:double"&gt;3.3689618&lt;/D&gt;&lt;D xsi:type="xsd:double"&gt;0.21936893&lt;/D&gt;&lt;D xsi:type="xsd:double"&gt;7.3483467&lt;/D&gt;&lt;D xsi:type="xsd:double"&gt;-0.1747787&lt;/D&gt;&lt;D xsi:type="xsd:double"&gt;2.9726028&lt;/D&gt;&lt;D xsi:type="xsd:double"&gt;-1.0998607&lt;/D&gt;&lt;D xsi:type="xsd:double"&gt;1.8437266&lt;/D&gt;&lt;D xsi:type="xsd:double"&gt;1.7528772&lt;/D&gt;&lt;D xsi:type="xsd:double"&gt;-3.897208&lt;/D&gt;&lt;D xsi:type="xsd:double"&gt;3.114903&lt;/D&gt;&lt;D xsi:type="xsd:double"&gt;4.103732&lt;/D&gt;&lt;D xsi:type="xsd:double"&gt;-1.3961077&lt;/D&gt;&lt;D xsi:type="xsd:double"&gt;-3.0538678&lt;/D&gt;&lt;D xsi:type="xsd:double"&gt;-1.4318466&lt;/D&gt;&lt;D xsi:type="xsd:double"&gt;-0.08715391&lt;/D&gt;&lt;D xsi:type="xsd:double"&gt;-2.2099376&lt;/D&gt;&lt;D xsi:type="xsd:double"&gt;1.471281&lt;/D&gt;&lt;D xsi:type="xsd:double"&gt;1.5019536&lt;/D&gt;&lt;D xsi:type="xsd:double"&gt;3.0482411&lt;/D&gt;&lt;D xsi:type="xsd:double"&gt;-6.748992&lt;/D&gt;&lt;D xsi:type="xsd:double"&gt;0.9239316&lt;/D&gt;&lt;D xsi:type="xsd:double"&gt;-2.5022864&lt;/D&gt;&lt;D xsi:type="xsd:double"&gt;2.5665045&lt;/D&gt;&lt;D xsi:type="xsd:double"&gt;3.6618829&lt;/D&gt;&lt;D xsi:type="xsd:double"&gt;3.8269043&lt;/D&gt;&lt;D xsi:type="xsd:double"&gt;1.4459848&lt;/D&gt;&lt;D xsi:type="xsd:double"&gt;-0.4471779&lt;/D&gt;&lt;D xsi:type="xsd:double"&gt;4.688382&lt;/D&gt;&lt;D xsi:type="xsd:double"&gt;1.3981462&lt;/D&gt;&lt;D xsi:type="xsd:double"&gt;-1.2955427&lt;/D&gt;&lt;D xsi:type="xsd:double"&gt;3.4454584&lt;/D&gt;&lt;D xsi:type="xsd:double"&gt;-0.76658726&lt;/D&gt;&lt;D xsi:type="xsd:double"&gt;3.2498598&lt;/D&gt;&lt;D xsi:type="xsd:double"&gt;1.7543912&lt;/D&gt;&lt;D xsi:type="xsd:double"&gt;3.9553761&lt;/D&gt;&lt;D xsi:type="xsd:double"&gt;2.1951199&lt;/D&gt;&lt;D xsi:type="xsd:double"&gt;-17.92363&lt;/D&gt;&lt;D xsi:type="xsd:double"&gt;3.8964868&lt;/D&gt;&lt;D xsi:type="xsd:double"&gt;2.183032&lt;/D&gt;&lt;D xsi:type="xsd:double"&gt;6.775546&lt;/D&gt;&lt;D xsi:type="xsd:double"&gt;6.1783075&lt;/D&gt;&lt;D xsi:type="xsd:double"&gt;1.8905044&lt;/D&gt;&lt;D xsi:type="xsd:double"&gt;2.9156566&lt;/D&gt;&lt;D xsi:type="xsd:double"&gt;-3.5822988&lt;/D&gt;&lt;D xsi:type="xsd:double"&gt;3.98252&lt;/D&gt;&lt;D xsi:type="xsd:double"&gt;1.9916177&lt;/D&gt;&lt;D xsi:type="xsd:double"&gt;3.3676863&lt;/D&gt;&lt;D xsi:type="xsd:double"&gt;0.5319238&lt;/D&gt;&lt;D xsi:type="xsd:double"&gt;-2.5793672&lt;/D&gt;&lt;D xsi:type="xsd:double"&gt;4.7748327&lt;/D&gt;&lt;D xsi:type="xsd:double"&gt;1.9222498&lt;/D&gt;&lt;D xsi:type="xsd:double"&gt;7.8442216&lt;/D&gt;&lt;D xsi:type="xsd:double"&gt;-1.6009688&lt;/D&gt;&lt;D xsi:type="xsd:double"&gt;3.803134&lt;/D&gt;&lt;D xsi:type="xsd:double"&gt;-3.4286857&lt;/D&gt;&lt;D xsi:type="xsd:double"&gt;-1.2984395&lt;/D&gt;&lt;D xsi:type="xsd:double"&gt;4.480982&lt;/D&gt;&lt;D xsi:type="xsd:double"&gt;0.7869363&lt;/D&gt;&lt;D xsi:type="xsd:double"&gt;-0.29278994&lt;/D&gt;&lt;D xsi:type="xsd:double"&gt;-4.2090893&lt;/D&gt;&lt;D xsi:type="xsd:double"&gt;-5.2728415&lt;/D&gt;&lt;D xsi:type="xsd:double"&gt;6.2567472&lt;/D&gt;&lt;D xsi:type="xsd:double"&gt;-11.025381&lt;/D&gt;&lt;D xsi:type="xsd:double"&gt;-7.181072&lt;/D&gt;&lt;D xsi:type="xsd:double"&gt;3.5373807&lt;/D&gt;&lt;D xsi:type="xsd:double"&gt;6.348431&lt;/D&gt;&lt;D xsi:type="xsd:double"&gt;-7.609934&lt;/D&gt;&lt;D xsi:type="xsd:double"&gt;-8.631319&lt;/D&gt;&lt;D xsi:type="xsd:double"&gt;14.304996&lt;/D&gt;&lt;D xsi:type="xsd:double"&gt;-0.14166832&lt;/D&gt;&lt;D xsi:type="xsd:double"&gt;5.462277&lt;/D&gt;&lt;D xsi:type="xsd:double"&gt;0.9417057&lt;/D&gt;&lt;D xsi:type="xsd:double"&gt;-6.0417595&lt;/D&gt;&lt;D xsi:type="xsd:double"&gt;11.654842&lt;/D&gt;&lt;D xsi:type="xsd:double"&gt;2.837181&lt;/D&gt;&lt;D xsi:type="xsd:double"&gt;-2.112621&lt;/D&gt;&lt;D xsi:type="xsd:double"&gt;1.7849445&lt;/D&gt;&lt;D xsi:type="xsd:double"&gt;-3.1692386&lt;/D&gt;&lt;D xsi:type="xsd:double"&gt;-0.52368045&lt;/D&gt;&lt;D xsi:type="xsd:double"&gt;-3.3779383&lt;/D&gt;&lt;D xsi:type="xsd:double"&gt;0.45403242&lt;/D&gt;&lt;D xsi:type="xsd:double"&gt;5.7853103&lt;/D&gt;&lt;D xsi:type="xsd:double"&gt;2.2858381&lt;/D&gt;&lt;D xsi:type="xsd:double"&gt;-2.3809493&lt;/D&gt;&lt;D xsi:type="xsd:double"&gt;3.2520294&lt;/D&gt;&lt;D xsi:type="xsd:double"&gt;-5.4703655&lt;/D&gt;&lt;D xsi:type="xsd:double"&gt;6.9048643&lt;/D&gt;&lt;D xsi:type="xsd:double"&gt;2.0977259&lt;/D&gt;&lt;D xsi:type="xsd:double"&gt;1.1072397&lt;/D&gt;&lt;D xsi:type="xsd:double"&gt;2.1090984&lt;/D&gt;&lt;D xsi:type="xsd:double"&gt;2.0655394&lt;/D&gt;&lt;D xsi:type="xsd:double"&gt;-0.60322285&lt;/D&gt;&lt;D xsi:type="xsd:double"&gt;-7.654667&lt;/D&gt;&lt;D xsi:type="xsd:double"&gt;0.021207333&lt;/D&gt;&lt;D xsi:type="xsd:double"&gt;-1.2293398&lt;/D&gt;&lt;D xsi:type="xsd:double"&gt;10.321892&lt;/D&gt;&lt;D xsi:type="xsd:double"&gt;2.2952795&lt;/D&gt;&lt;D xsi:type="xsd:double"&gt;-2.1677136&lt;/D&gt;&lt;D xsi:type="xsd:double"&gt;4.9951434&lt;/D&gt;&lt;D xsi:type="xsd:double"&gt;2.2214055&lt;/D&gt;&lt;D xsi:type="xsd:double"&gt;-0.016111135&lt;/D&gt;&lt;D xsi:type="xsd:double"&gt;0.5906224&lt;/D&gt;&lt;/FQL&gt;&lt;FQL&gt;&lt;Q&gt;EWJ^FG_TOTAL_RETURNC(-10AY,0,AM)&lt;/Q&gt;&lt;R&gt;121&lt;/R&gt;&lt;C&gt;1&lt;/C&gt;&lt;D xsi:type="xsd:double"&gt;0.1550436&lt;/D&gt;&lt;D xsi:type="xsd:double"&gt;-8.668733&lt;/D&gt;&lt;D xsi:type="xsd:double"&gt;2.966094&lt;/D&gt;&lt;D xsi:type="xsd:double"&gt;1.6461015&lt;/D&gt;&lt;D xsi:type="xsd:double"&gt;-2.2672117&lt;/D&gt;&lt;D xsi:type="xsd:double"&gt;-6.741059&lt;/D&gt;&lt;D xsi:type="xsd:double"&gt;-6.845641&lt;/D&gt;&lt;D xsi:type="xsd:double"&gt;9.798277&lt;/D&gt;&lt;D xsi:type="xsd:double"&gt;3.062117&lt;/D&gt;&lt;D xsi:type="xsd:double"&gt;-2.1222413&lt;/D&gt;&lt;D xsi:type="xsd:double"&gt;-0.2601862&lt;/D&gt;&lt;D xsi:type="xsd:double"&gt;4.124081&lt;/D&gt;&lt;D xsi:type="xsd:double"&gt;4.377103&lt;/D&gt;&lt;D xsi:type="xsd:double"&gt;-1.6935468&lt;/D&gt;&lt;D xsi:type="xsd:double"&gt;1.230526&lt;/D&gt;&lt;D xsi:type="xsd:double"&gt;0.5672574&lt;/D&gt;&lt;D xsi:type="xsd:double"&gt;1.8533468&lt;/D&gt;&lt;D xsi:type="xsd:double"&gt;1.8332005&lt;/D&gt;&lt;D xsi:type="xsd:double"&gt;0.53055286&lt;/D&gt;&lt;D xsi:type="xsd:double"&gt;1.1727929&lt;/D&gt;&lt;D xsi:type="xsd:double"&gt;-2.221787&lt;/D&gt;&lt;D xsi:type="xsd:double"&gt;3.7739515&lt;/D&gt;&lt;D xsi:type="xsd:double"&gt;2.8179765&lt;/D&gt;&lt;D xsi:type="xsd:double"&gt;-0.045394897&lt;/D&gt;&lt;D xsi:type="xsd:double"&gt;1.4357686&lt;/D&gt;&lt;D xsi:type="xsd:double"&gt;1.5441179&lt;/D&gt;&lt;D xsi:type="xsd:double"&gt;3.874004&lt;/D&gt;&lt;D xsi:type="xsd:double"&gt;1.2199402&lt;/D&gt;&lt;D xsi:type="xsd:double"&gt;3.133607&lt;/D&gt;&lt;D xsi:type="xsd:double"&gt;6.6530943&lt;/D&gt;&lt;D xsi:type="xsd:double"&gt;-4.3964744&lt;/D&gt;&lt;D xsi:type="xsd:double"&gt;0.4779935&lt;/D&gt;&lt;D xsi:type="xsd:double"&gt;-1.197505&lt;/D&gt;&lt;D xsi:type="xsd:double"&gt;1.2618303&lt;/D&gt;&lt;D xsi:type="xsd:double"&gt;-1.0985434&lt;/D&gt;&lt;D xsi:type="xsd:double"&gt;-3.8282692&lt;/D&gt;&lt;D xsi:type="xsd:double"&gt;-1.5114725&lt;/D&gt;&lt;D xsi:type="xsd:double"&gt;2.5224924&lt;/D&gt;&lt;D xsi:type="xsd:double"&gt;-2.6840985&lt;/D&gt;&lt;D xsi:type="xsd:double"&gt;-3.3592641&lt;/D&gt;&lt;D xsi:type="xsd:double"&gt;-3.1101346&lt;/D&gt;&lt;D xsi:type="xsd:double"&gt;1.4035225&lt;/D&gt;&lt;D xsi:type="xsd:double"&gt;2.2518277&lt;/D&gt;&lt;D xsi:type="xsd:double"&gt;-0.3303349&lt;/D&gt;&lt;D xsi:type="xsd:double"&gt;1.3625503&lt;/D&gt;&lt;D xsi:type="xsd:double"&gt;-2.5068164&lt;/D&gt;&lt;D xsi:type="xsd:double"&gt;0.6148696&lt;/D&gt;&lt;D xsi:type="xsd:double"&gt;3.0195355&lt;/D&gt;&lt;D xsi:type="xsd:double"&gt;-4.1175423&lt;/D&gt;&lt;D xsi:type="xsd:double"&gt;7.586074&lt;/D&gt;&lt;D xsi:type="xsd:double"&gt;1.5473962&lt;/D&gt;&lt;D xsi:type="xsd:double"&gt;3.5324693&lt;/D&gt;&lt;D xsi:type="xsd:double"&gt;1.5721679&lt;/D&gt;&lt;D xsi:type="xsd:double"&gt;-0.59524775&lt;/D&gt;&lt;D xsi:type="xsd:double"&gt;-2.0281553&lt;/D&gt;&lt;D xsi:type="xsd:double"&gt;-20.838326&lt;/D&gt;&lt;D xsi:type="xsd:double"&gt;9.314895&lt;/D&gt;&lt;D xsi:type="xsd:double"&gt;2.2340775&lt;/D&gt;&lt;D xsi:type="xsd:double"&gt;7.3905945&lt;/D&gt;&lt;D xsi:type="xsd:double"&gt;2.8317332&lt;/D&gt;&lt;D xsi:type="xsd:double"&gt;2.1182656&lt;/D&gt;&lt;D xsi:type="xsd:double"&gt;2.4027705&lt;/D&gt;&lt;D xsi:type="xsd:double"&gt;-0.3713727&lt;/D&gt;&lt;D xsi:type="xsd:double"&gt;7.387328&lt;/D&gt;&lt;D xsi:type="xsd:double"&gt;5.1437497&lt;/D&gt;&lt;D xsi:type="xsd:double"&gt;3.5251617&lt;/D&gt;&lt;D xsi:type="xsd:double"&gt;4.1181684&lt;/D&gt;&lt;D xsi:type="xsd:double"&gt;-3.1306863&lt;/D&gt;&lt;D xsi:type="xsd:double"&gt;0.8223891&lt;/D&gt;&lt;D xsi:type="xsd:double"&gt;-4.107034&lt;/D&gt;&lt;D xsi:type="xsd:double"&gt;4.0111423&lt;/D&gt;&lt;D xsi:type="xsd:double"&gt;-1.8499792&lt;/D&gt;&lt;D xsi:type="xsd:double"&gt;1.0749459&lt;/D&gt;&lt;D xsi:type="xsd:double"&gt;7.9836845&lt;/D&gt;&lt;D xsi:type="xsd:double"&gt;-6.853753&lt;/D&gt;&lt;D xsi:type="xsd:double"&gt;1.4194608&lt;/D&gt;&lt;D xsi:type="xsd:double"&gt;-1.6533136&lt;/D&gt;&lt;D xsi:type="xsd:double"&gt;-1.0741532&lt;/D&gt;&lt;D xsi:type="xsd:double"&gt;-3.8078308&lt;/D&gt;&lt;D xsi:type="xsd:double"&gt;-7.870722&lt;/D&gt;&lt;D xsi:type="xsd:double"&gt;-1.9805312&lt;/D&gt;&lt;D xsi:type="xsd:double"&gt;-3.5616457&lt;/D&gt;&lt;D xsi:type="xsd:double"&gt;-4.0956974&lt;/D&gt;&lt;D xsi:type="xsd:double"&gt;-1.3647497&lt;/D&gt;&lt;D xsi:type="xsd:double"&gt;8.529186&lt;/D&gt;&lt;D xsi:type="xsd:double"&gt;-9.762489&lt;/D&gt;&lt;D xsi:type="xsd:double"&gt;-6.2125025&lt;/D&gt;&lt;D xsi:type="xsd:double"&gt;12.567067&lt;/D&gt;&lt;D xsi:type="xsd:double"&gt;0.14874935&lt;/D&gt;&lt;D xsi:type="xsd:double"&gt;4.1460276&lt;/D&gt;&lt;D xsi:type="xsd:double"&gt;0.8102894&lt;/D&gt;&lt;D xsi:type="xsd:double"&gt;-4.001397&lt;/D&gt;&lt;D xsi:type="xsd:double"&gt;6.370592&lt;/D&gt;&lt;D xsi:type="xsd:double"&gt;3.627658&lt;/D&gt;&lt;D xsi:type="xsd:double"&gt;5.944133&lt;/D&gt;&lt;D xsi:type="xsd:double"&gt;-2.0247996&lt;/D&gt;&lt;D xsi:type="xsd:double"&gt;-3.6046147&lt;/D&gt;&lt;D xsi:type="xsd:double"&gt;4.686725&lt;/D&gt;&lt;D xsi:type="xsd:double"&gt;-5.413556&lt;/D&gt;&lt;D xsi:type="xsd:double"&gt;2.6854634&lt;/D&gt;&lt;D xsi:type="xsd:double"&gt;3.252697&lt;/D&gt;&lt;D xsi:type="xsd:double"&gt;6.642914&lt;/D&gt;&lt;D xsi:type="xsd:double"&gt;1.8214703&lt;/D&gt;&lt;D xsi:type="xsd:double"&gt;2.8533459&lt;/D&gt;&lt;D xsi:type="xsd:double"&gt;-1.1499226&lt;/D&gt;&lt;D xsi:type="xsd:double"&gt;0.2908349&lt;/D&gt;&lt;D xsi:type="xsd:double"&gt;-1.9404173&lt;/D&gt;&lt;D xsi:type="xsd:double"&gt;5.8543086&lt;/D&gt;&lt;D xsi:type="xsd:double"&gt;-2.8848767&lt;/D&gt;&lt;D xsi:type="xsd:double"&gt;1.246202&lt;/D&gt;&lt;D xsi:type="xsd:double"&gt;-0.22900105&lt;/D&gt;&lt;D xsi:type="xsd:double"&gt;-3.1846225&lt;/D&gt;&lt;D xsi:type="xsd:double"&gt;3.0374885&lt;/D&gt;&lt;D xsi:type="xsd:double"&gt;-3.2079399&lt;/D&gt;&lt;D xsi:type="xsd:double"&gt;4.677844&lt;/D&gt;&lt;D xsi:type="xsd:double"&gt;1.4127135&lt;/D&gt;&lt;D xsi:type="xsd:double"&gt;-4.136455&lt;/D&gt;&lt;D xsi:type="xsd:double"&gt;7.206404&lt;/D&gt;&lt;D xsi:type="xsd:double"&gt;1.7980576&lt;/D&gt;&lt;D xsi:type="xsd:double"&gt;-1.8079042&lt;/D&gt;&lt;D xsi:type="xsd:double"&gt;11.800802&lt;/D&gt;&lt;/FQL&gt;&lt;FQL&gt;&lt;Q&gt;EWG^FG_TOTAL_RETURNC(-10AY,0,AM)&lt;/Q&gt;&lt;R&gt;121&lt;/R&gt;&lt;C&gt;1&lt;/C&gt;&lt;D xsi:type="xsd:double"&gt;-2.4330914&lt;/D&gt;&lt;D xsi:type="xsd:double"&gt;-5.70004&lt;/D&gt;&lt;D xsi:type="xsd:double"&gt;-0.41555762&lt;/D&gt;&lt;D xsi:type="xsd:double"&gt;-1.1760294&lt;/D&gt;&lt;D xsi:type="xsd:double"&gt;-0.03837943&lt;/D&gt;&lt;D xsi:type="xsd:double"&gt;-9.254998&lt;/D&gt;&lt;D xsi:type="xsd:double"&gt;-2.1582663&lt;/D&gt;&lt;D xsi:type="xsd:double"&gt;8.693767&lt;/D&gt;&lt;D xsi:type="xsd:double"&gt;2.6661396&lt;/D&gt;&lt;D xsi:type="xsd:double"&gt;-1.3565838&lt;/D&gt;&lt;D xsi:type="xsd:double"&gt;-3.575635&lt;/D&gt;&lt;D xsi:type="xsd:double"&gt;3.2230258&lt;/D&gt;&lt;D xsi:type="xsd:double"&gt;7.6797485&lt;/D&gt;&lt;D xsi:type="xsd:double"&gt;-1.9872904&lt;/D&gt;&lt;D xsi:type="xsd:double"&gt;-1.2643695&lt;/D&gt;&lt;D xsi:type="xsd:double"&gt;-1.590997&lt;/D&gt;&lt;D xsi:type="xsd:double"&gt;2.6025176&lt;/D&gt;&lt;D xsi:type="xsd:double"&gt;4.2633414&lt;/D&gt;&lt;D xsi:type="xsd:double"&gt;1.3643026&lt;/D&gt;&lt;D xsi:type="xsd:double"&gt;2.8373957&lt;/D&gt;&lt;D xsi:type="xsd:double"&gt;-0.42448044&lt;/D&gt;&lt;D xsi:type="xsd:double"&gt;9.200716&lt;/D&gt;&lt;D xsi:type="xsd:double"&gt;0.61808825&lt;/D&gt;&lt;D xsi:type="xsd:double"&gt;2.4748683&lt;/D&gt;&lt;D xsi:type="xsd:double"&gt;-1.2865841&lt;/D&gt;&lt;D xsi:type="xsd:double"&gt;4.333663&lt;/D&gt;&lt;D xsi:type="xsd:double"&gt;2.5609016&lt;/D&gt;&lt;D xsi:type="xsd:double"&gt;-0.7003665&lt;/D&gt;&lt;D xsi:type="xsd:double"&gt;1.2879372&lt;/D&gt;&lt;D xsi:type="xsd:double"&gt;4.744494&lt;/D&gt;&lt;D xsi:type="xsd:double"&gt;-3.7380397&lt;/D&gt;&lt;D xsi:type="xsd:double"&gt;-1.715833&lt;/D&gt;&lt;D xsi:type="xsd:double"&gt;0.7350564&lt;/D&gt;&lt;D xsi:type="xsd:double"&gt;-0.12162328&lt;/D&gt;&lt;D xsi:type="xsd:double"&gt;-1.2785316&lt;/D&gt;&lt;D xsi:type="xsd:double"&gt;-3.2699823&lt;/D&gt;&lt;D xsi:type="xsd:double"&gt;-5.3542256&lt;/D&gt;&lt;D xsi:type="xsd:double"&gt;2.4836183&lt;/D&gt;&lt;D xsi:type="xsd:double"&gt;-5.520028&lt;/D&gt;&lt;D xsi:type="xsd:double"&gt;-2.7431428&lt;/D&gt;&lt;D xsi:type="xsd:double"&gt;-6.300366&lt;/D&gt;&lt;D xsi:type="xsd:double"&gt;1.8764615&lt;/D&gt;&lt;D xsi:type="xsd:double"&gt;2.4558783&lt;/D&gt;&lt;D xsi:type="xsd:double"&gt;3.2958746&lt;/D&gt;&lt;D xsi:type="xsd:double"&gt;2.4292946&lt;/D&gt;&lt;D xsi:type="xsd:double"&gt;-0.7433593&lt;/D&gt;&lt;D xsi:type="xsd:double"&gt;-1.2482166&lt;/D&gt;&lt;D xsi:type="xsd:double"&gt;3.1488538&lt;/D&gt;&lt;D xsi:type="xsd:double"&gt;-9.17266&lt;/D&gt;&lt;D xsi:type="xsd:double"&gt;8.950496&lt;/D&gt;&lt;D xsi:type="xsd:double"&gt;0.6179571&lt;/D&gt;&lt;D xsi:type="xsd:double"&gt;4.9132943&lt;/D&gt;&lt;D xsi:type="xsd:double"&gt;1.274097&lt;/D&gt;&lt;D xsi:type="xsd:double"&gt;1.088059&lt;/D&gt;&lt;D xsi:type="xsd:double"&gt;-0.8409023&lt;/D&gt;&lt;D xsi:type="xsd:double"&gt;-28.019&lt;/D&gt;&lt;D xsi:type="xsd:double"&gt;4.5711637&lt;/D&gt;&lt;D xsi:type="xsd:double"&gt;2.2983313&lt;/D&gt;&lt;D xsi:type="xsd:double"&gt;19.42643&lt;/D&gt;&lt;D xsi:type="xsd:double"&gt;6.895268&lt;/D&gt;&lt;D xsi:type="xsd:double"&gt;3.3821464&lt;/D&gt;&lt;D xsi:type="xsd:double"&gt;2.5295138&lt;/D&gt;&lt;D xsi:type="xsd:double"&gt;-3.7171006&lt;/D&gt;&lt;D xsi:type="xsd:double"&gt;2.2548676&lt;/D&gt;&lt;D xsi:type="xsd:double"&gt;5.69191&lt;/D&gt;&lt;D xsi:type="xsd:double"&gt;1.9206166&lt;/D&gt;&lt;D xsi:type="xsd:double"&gt;3.4861803&lt;/D&gt;&lt;D xsi:type="xsd:double"&gt;0.27314425&lt;/D&gt;&lt;D xsi:type="xsd:double"&gt;5.5084705&lt;/D&gt;&lt;D xsi:type="xsd:double"&gt;1.6064167&lt;/D&gt;&lt;D xsi:type="xsd:double"&gt;2.6179194&lt;/D&gt;&lt;D xsi:type="xsd:double"&gt;-3.2176852&lt;/D&gt;&lt;D xsi:type="xsd:double"&gt;2.168262&lt;/D&gt;&lt;D xsi:type="xsd:double"&gt;-1.9524574&lt;/D&gt;&lt;D xsi:type="xsd:double"&gt;-2.9437244&lt;/D&gt;&lt;D xsi:type="xsd:double"&gt;0.98125935&lt;/D&gt;&lt;D xsi:type="xsd:double"&gt;-3.8401425&lt;/D&gt;&lt;D xsi:type="xsd:double"&gt;2.9782176&lt;/D&gt;&lt;D xsi:type="xsd:double"&gt;-3.509307&lt;/D&gt;&lt;D xsi:type="xsd:double"&gt;-13.801676&lt;/D&gt;&lt;D xsi:type="xsd:double"&gt;-2.019471&lt;/D&gt;&lt;D xsi:type="xsd:double"&gt;-5.1159325&lt;/D&gt;&lt;D xsi:type="xsd:double"&gt;-2.78638&lt;/D&gt;&lt;D xsi:type="xsd:double"&gt;-9.378851&lt;/D&gt;&lt;D xsi:type="xsd:double"&gt;8.352243&lt;/D&gt;&lt;D xsi:type="xsd:double"&gt;-8.42061&lt;/D&gt;&lt;D xsi:type="xsd:double"&gt;-8.051234&lt;/D&gt;&lt;D xsi:type="xsd:double"&gt;23.134327&lt;/D&gt;&lt;D xsi:type="xsd:double"&gt;0.47819614&lt;/D&gt;&lt;D xsi:type="xsd:double"&gt;11.786008&lt;/D&gt;&lt;D xsi:type="xsd:double"&gt;1.3673902&lt;/D&gt;&lt;D xsi:type="xsd:double"&gt;-6.070292&lt;/D&gt;&lt;D xsi:type="xsd:double"&gt;10.128498&lt;/D&gt;&lt;D xsi:type="xsd:double"&gt;-0.549072&lt;/D&gt;&lt;D xsi:type="xsd:double"&gt;2.5686145&lt;/D&gt;&lt;D xsi:type="xsd:double"&gt;0.9678483&lt;/D&gt;&lt;D xsi:type="xsd:double"&gt;-4.827112&lt;/D&gt;&lt;D xsi:type="xsd:double"&gt;-1.690644&lt;/D&gt;&lt;D xsi:type="xsd:double"&gt;-6.0373187&lt;/D&gt;&lt;D xsi:type="xsd:double"&gt;7.1261644&lt;/D&gt;&lt;D xsi:type="xsd:double"&gt;6.3976765&lt;/D&gt;&lt;D xsi:type="xsd:double"&gt;-0.16559958&lt;/D&gt;&lt;D xsi:type="xsd:double"&gt;0.889802&lt;/D&gt;&lt;D xsi:type="xsd:double"&gt;5.732703&lt;/D&gt;&lt;D xsi:type="xsd:double"&gt;-2.9194713&lt;/D&gt;&lt;D xsi:type="xsd:double"&gt;8.195639&lt;/D&gt;&lt;D xsi:type="xsd:double"&gt;-6.07751&lt;/D&gt;&lt;D xsi:type="xsd:double"&gt;5.298233&lt;/D&gt;&lt;D xsi:type="xsd:double"&gt;-1.7088652&lt;/D&gt;&lt;D xsi:type="xsd:double"&gt;4.314232&lt;/D&gt;&lt;D xsi:type="xsd:double"&gt;2.3456693&lt;/D&gt;&lt;D xsi:type="xsd:double"&gt;-4.764777&lt;/D&gt;&lt;D xsi:type="xsd:double"&gt;4.8765063&lt;/D&gt;&lt;D xsi:type="xsd:double"&gt;-0.9963691&lt;/D&gt;&lt;D xsi:type="xsd:double"&gt;11.070442&lt;/D&gt;&lt;D xsi:type="xsd:double"&gt;6.0406446&lt;/D&gt;&lt;D xsi:type="xsd:double"&gt;-3.6768496&lt;/D&gt;&lt;D xsi:type="xsd:double"&gt;9.838713&lt;/D&gt;&lt;D xsi:type="xsd:double"&gt;1.5907884&lt;/D&gt;&lt;D xsi:type="xsd:double"&gt;2.4107695&lt;/D&gt;&lt;D xsi:type="xsd:double"&gt;1.8173218&lt;/D&gt;&lt;/FQL&gt;&lt;FQL&gt;&lt;Q&gt;EWC^FG_TOTAL_RETURNC(-10AY,0,AM)&lt;/Q&gt;&lt;R&gt;121&lt;/R&gt;&lt;C&gt;1&lt;/C&gt;&lt;D xsi:type="xsd:double"&gt;-3.3794224&lt;/D&gt;&lt;D xsi:type="xsd:double"&gt;-6.8362474&lt;/D&gt;&lt;D xsi:type="xsd:double"&gt;5.9300303&lt;/D&gt;&lt;D xsi:type="xsd:double"&gt;-9.061617&lt;/D&gt;&lt;D xsi:type="xsd:double"&gt;-3.3215225&lt;/D&gt;&lt;D xsi:type="xsd:double"&gt;-11.921024&lt;/D&gt;&lt;D xsi:type="xsd:double"&gt;7.5909376&lt;/D&gt;&lt;D xsi:type="xsd:double"&gt;12.640858&lt;/D&gt;&lt;D xsi:type="xsd:double"&gt;5.4371476&lt;/D&gt;&lt;D xsi:type="xsd:double"&gt;-0.41254163&lt;/D&gt;&lt;D xsi:type="xsd:double"&gt;1.4913082&lt;/D&gt;&lt;D xsi:type="xsd:double"&gt;4.003072&lt;/D&gt;&lt;D xsi:type="xsd:double"&gt;2.294302&lt;/D&gt;&lt;D xsi:type="xsd:double"&gt;-2.9775739&lt;/D&gt;&lt;D xsi:type="xsd:double"&gt;1.3152599&lt;/D&gt;&lt;D xsi:type="xsd:double"&gt;-0.19669533&lt;/D&gt;&lt;D xsi:type="xsd:double"&gt;4.572332&lt;/D&gt;&lt;D xsi:type="xsd:double"&gt;3.2833576&lt;/D&gt;&lt;D xsi:type="xsd:double"&gt;2.5801778&lt;/D&gt;&lt;D xsi:type="xsd:double"&gt;-3.5213768&lt;/D&gt;&lt;D xsi:type="xsd:double"&gt;-0.5959034&lt;/D&gt;&lt;D xsi:type="xsd:double"&gt;-1.1989474&lt;/D&gt;&lt;D xsi:type="xsd:double"&gt;-0.1896143&lt;/D&gt;&lt;D xsi:type="xsd:double"&gt;5.5365324&lt;/D&gt;&lt;D xsi:type="xsd:double"&gt;-1.2341201&lt;/D&gt;&lt;D xsi:type="xsd:double"&gt;5.071664&lt;/D&gt;&lt;D xsi:type="xsd:double"&gt;2.3434758&lt;/D&gt;&lt;D xsi:type="xsd:double"&gt;-1.2303531&lt;/D&gt;&lt;D xsi:type="xsd:double"&gt;0.34601688&lt;/D&gt;&lt;D xsi:type="xsd:double"&gt;5.1573396&lt;/D&gt;&lt;D xsi:type="xsd:double"&gt;-5.679178&lt;/D&gt;&lt;D xsi:type="xsd:double"&gt;-2.4295807&lt;/D&gt;&lt;D xsi:type="xsd:double"&gt;0.8661151&lt;/D&gt;&lt;D xsi:type="xsd:double"&gt;4.0429354&lt;/D&gt;&lt;D xsi:type="xsd:double"&gt;-1.3067365&lt;/D&gt;&lt;D xsi:type="xsd:double"&gt;2.0933986&lt;/D&gt;&lt;D xsi:type="xsd:double"&gt;-2.0983875&lt;/D&gt;&lt;D xsi:type="xsd:double"&gt;-0.42164326&lt;/D&gt;&lt;D xsi:type="xsd:double"&gt;-3.7402928&lt;/D&gt;&lt;D xsi:type="xsd:double"&gt;-2.1627545&lt;/D&gt;&lt;D xsi:type="xsd:double"&gt;-4.9456716&lt;/D&gt;&lt;D xsi:type="xsd:double"&gt;4.0388823&lt;/D&gt;&lt;D xsi:type="xsd:double"&gt;5.5855155&lt;/D&gt;&lt;D xsi:type="xsd:double"&gt;1.2769103&lt;/D&gt;&lt;D xsi:type="xsd:double"&gt;2.6296854&lt;/D&gt;&lt;D xsi:type="xsd:double"&gt;-1.8953979&lt;/D&gt;&lt;D xsi:type="xsd:double"&gt;0.2504468&lt;/D&gt;&lt;D xsi:type="xsd:double"&gt;4.3658495&lt;/D&gt;&lt;D xsi:type="xsd:double"&gt;-5.5900574&lt;/D&gt;&lt;D xsi:type="xsd:double"&gt;5.40936&lt;/D&gt;&lt;D xsi:type="xsd:double"&gt;-0.9708762&lt;/D&gt;&lt;D xsi:type="xsd:double"&gt;4.096639&lt;/D&gt;&lt;D xsi:type="xsd:double"&gt;-0.16818047&lt;/D&gt;&lt;D xsi:type="xsd:double"&gt;3.6223888&lt;/D&gt;&lt;D xsi:type="xsd:double"&gt;0.8566737&lt;/D&gt;&lt;D xsi:type="xsd:double"&gt;-26.49461&lt;/D&gt;&lt;D xsi:type="xsd:double"&gt;0.444448&lt;/D&gt;&lt;D xsi:type="xsd:double"&gt;4.999995&lt;/D&gt;&lt;D xsi:type="xsd:double"&gt;9.179031&lt;/D&gt;&lt;D xsi:type="xsd:double"&gt;4.8732996&lt;/D&gt;&lt;D xsi:type="xsd:double"&gt;5.0557613&lt;/D&gt;&lt;D xsi:type="xsd:double"&gt;-0.2830863&lt;/D&gt;&lt;D xsi:type="xsd:double"&gt;0.3193736&lt;/D&gt;&lt;D xsi:type="xsd:double"&gt;1.8394113&lt;/D&gt;&lt;D xsi:type="xsd:double"&gt;9.516251&lt;/D&gt;&lt;D xsi:type="xsd:double"&gt;2.2158027&lt;/D&gt;&lt;D xsi:type="xsd:double"&gt;3.2987833&lt;/D&gt;&lt;D xsi:type="xsd:double"&gt;5.5352807&lt;/D&gt;&lt;D xsi:type="xsd:double"&gt;1.7291069&lt;/D&gt;&lt;D xsi:type="xsd:double"&gt;4.362607&lt;/D&gt;&lt;D xsi:type="xsd:double"&gt;3.8382888&lt;/D&gt;&lt;D xsi:type="xsd:double"&gt;-3.314048&lt;/D&gt;&lt;D xsi:type="xsd:double"&gt;2.5843382&lt;/D&gt;&lt;D xsi:type="xsd:double"&gt;-0.3712535&lt;/D&gt;&lt;D xsi:type="xsd:double"&gt;3.779614&lt;/D&gt;&lt;D xsi:type="xsd:double"&gt;2.3339272&lt;/D&gt;&lt;D xsi:type="xsd:double"&gt;-5.8901367&lt;/D&gt;&lt;D xsi:type="xsd:double"&gt;5.5570602&lt;/D&gt;&lt;D xsi:type="xsd:double"&gt;-0.71557164&lt;/D&gt;&lt;D xsi:type="xsd:double"&gt;-1.9304991&lt;/D&gt;&lt;D xsi:type="xsd:double"&gt;4.1469812&lt;/D&gt;&lt;D xsi:type="xsd:double"&gt;-9.526205&lt;/D&gt;&lt;D xsi:type="xsd:double"&gt;-2.0889103&lt;/D&gt;&lt;D xsi:type="xsd:double"&gt;-7.1653786&lt;/D&gt;&lt;D xsi:type="xsd:double"&gt;10.682308&lt;/D&gt;&lt;D xsi:type="xsd:double"&gt;-5.216175&lt;/D&gt;&lt;D xsi:type="xsd:double"&gt;-10.329604&lt;/D&gt;&lt;D xsi:type="xsd:double"&gt;14.243531&lt;/D&gt;&lt;D xsi:type="xsd:double"&gt;-4.459506&lt;/D&gt;&lt;D xsi:type="xsd:double"&gt;6.1928034&lt;/D&gt;&lt;D xsi:type="xsd:double"&gt;2.1832705&lt;/D&gt;&lt;D xsi:type="xsd:double"&gt;-9.136915&lt;/D&gt;&lt;D xsi:type="xsd:double"&gt;9.684408&lt;/D&gt;&lt;D xsi:type="xsd:double"&gt;-0.59238076&lt;/D&gt;&lt;D xsi:type="xsd:double"&gt;-0.3340304&lt;/D&gt;&lt;D xsi:type="xsd:double"&gt;1.351738&lt;/D&gt;&lt;D xsi:type="xsd:double"&gt;-3.5187304&lt;/D&gt;&lt;D xsi:type="xsd:double"&gt;3.735292&lt;/D&gt;&lt;D xsi:type="xsd:double"&gt;-5.925715&lt;/D&gt;&lt;D xsi:type="xsd:double"&gt;3.3453941&lt;/D&gt;&lt;D xsi:type="xsd:double"&gt;4.8410654&lt;/D&gt;&lt;D xsi:type="xsd:double"&gt;2.3775458&lt;/D&gt;&lt;D xsi:type="xsd:double"&gt;1.0740876&lt;/D&gt;&lt;D xsi:type="xsd:double"&gt;2.8065324&lt;/D&gt;&lt;D xsi:type="xsd:double"&gt;-2.252847&lt;/D&gt;&lt;D xsi:type="xsd:double"&gt;3.850317&lt;/D&gt;&lt;D xsi:type="xsd:double"&gt;-3.6919713&lt;/D&gt;&lt;D xsi:type="xsd:double"&gt;5.6376457&lt;/D&gt;&lt;D xsi:type="xsd:double"&gt;1.2953401&lt;/D&gt;&lt;D xsi:type="xsd:double"&gt;3.6828756&lt;/D&gt;&lt;D xsi:type="xsd:double"&gt;2.3186922&lt;/D&gt;&lt;D xsi:type="xsd:double"&gt;0.5785942&lt;/D&gt;&lt;D xsi:type="xsd:double"&gt;0.69509745&lt;/D&gt;&lt;D xsi:type="xsd:double"&gt;-2.300483&lt;/D&gt;&lt;D xsi:type="xsd:double"&gt;4.1234493&lt;/D&gt;&lt;D xsi:type="xsd:double"&gt;-4.884982&lt;/D&gt;&lt;D xsi:type="xsd:double"&gt;1.0471106&lt;/D&gt;&lt;D xsi:type="xsd:double"&gt;8.142126&lt;/D&gt;&lt;D xsi:type="xsd:double"&gt;4.6771646&lt;/D&gt;&lt;D xsi:type="xsd:double"&gt;1.0196209&lt;/D&gt;&lt;D xsi:type="xsd:double"&gt;2.6715875&lt;/D&gt;&lt;/FQL&gt;&lt;FQL&gt;&lt;Q&gt;EWA^FG_TOTAL_RETURNC(-10AY,0,AM)&lt;/Q&gt;&lt;R&gt;121&lt;/R&gt;&lt;C&gt;1&lt;/C&gt;&lt;D xsi:type="xsd:double"&gt;-4.97607&lt;/D&gt;&lt;D xsi:type="xsd:double"&gt;-7.2507563&lt;/D&gt;&lt;D xsi:type="xsd:double"&gt;6.5146565&lt;/D&gt;&lt;D xsi:type="xsd:double"&gt;-7.696229&lt;/D&gt;&lt;D xsi:type="xsd:double"&gt;0.110423565&lt;/D&gt;&lt;D xsi:type="xsd:double"&gt;-7.86652&lt;/D&gt;&lt;D xsi:type="xsd:double"&gt;4.2461514&lt;/D&gt;&lt;D xsi:type="xsd:double"&gt;12.573778&lt;/D&gt;&lt;D xsi:type="xsd:double"&gt;4.2475104&lt;/D&gt;&lt;D xsi:type="xsd:double"&gt;-2.4144828&lt;/D&gt;&lt;D xsi:type="xsd:double"&gt;-1.597935&lt;/D&gt;&lt;D xsi:type="xsd:double"&gt;8.271111&lt;/D&gt;&lt;D xsi:type="xsd:double"&gt;3.0421972&lt;/D&gt;&lt;D xsi:type="xsd:double"&gt;-5.666667&lt;/D&gt;&lt;D xsi:type="xsd:double"&gt;4.492688&lt;/D&gt;&lt;D xsi:type="xsd:double"&gt;-0.6763339&lt;/D&gt;&lt;D xsi:type="xsd:double"&gt;1.0700464&lt;/D&gt;&lt;D xsi:type="xsd:double"&gt;5.8855414&lt;/D&gt;&lt;D xsi:type="xsd:double"&gt;3.966403&lt;/D&gt;&lt;D xsi:type="xsd:double"&gt;1.6606808&lt;/D&gt;&lt;D xsi:type="xsd:double"&gt;-0.9712994&lt;/D&gt;&lt;D xsi:type="xsd:double"&gt;-2.362907&lt;/D&gt;&lt;D xsi:type="xsd:double"&gt;0.730598&lt;/D&gt;&lt;D xsi:type="xsd:double"&gt;3.125286&lt;/D&gt;&lt;D xsi:type="xsd:double"&gt;0.08984804&lt;/D&gt;&lt;D xsi:type="xsd:double"&gt;2.782762&lt;/D&gt;&lt;D xsi:type="xsd:double"&gt;0.2620101&lt;/D&gt;&lt;D xsi:type="xsd:double"&gt;-1.2195051&lt;/D&gt;&lt;D xsi:type="xsd:double"&gt;2.028215&lt;/D&gt;&lt;D xsi:type="xsd:double"&gt;4.8090935&lt;/D&gt;&lt;D xsi:type="xsd:double"&gt;-2.1123767&lt;/D&gt;&lt;D xsi:type="xsd:double"&gt;-1.3810933&lt;/D&gt;&lt;D xsi:type="xsd:double"&gt;-2.0568967&lt;/D&gt;&lt;D xsi:type="xsd:double"&gt;1.0723948&lt;/D&gt;&lt;D xsi:type="xsd:double"&gt;-0.5747199&lt;/D&gt;&lt;D xsi:type="xsd:double"&gt;3.4972787&lt;/D&gt;&lt;D xsi:type="xsd:double"&gt;-1.8396854&lt;/D&gt;&lt;D xsi:type="xsd:double"&gt;-2.454257&lt;/D&gt;&lt;D xsi:type="xsd:double"&gt;-5.6267204&lt;/D&gt;&lt;D xsi:type="xsd:double"&gt;1.5511513&lt;/D&gt;&lt;D xsi:type="xsd:double"&gt;-4.3436766&lt;/D&gt;&lt;D xsi:type="xsd:double"&gt;4.999566&lt;/D&gt;&lt;D xsi:type="xsd:double"&gt;4.047382&lt;/D&gt;&lt;D xsi:type="xsd:double"&gt;1.7552257&lt;/D&gt;&lt;D xsi:type="xsd:double"&gt;1.6783118&lt;/D&gt;&lt;D xsi:type="xsd:double"&gt;-1.834017&lt;/D&gt;&lt;D xsi:type="xsd:double"&gt;3.7365675&lt;/D&gt;&lt;D xsi:type="xsd:double"&gt;4.018438&lt;/D&gt;&lt;D xsi:type="xsd:double"&gt;-7.199645&lt;/D&gt;&lt;D xsi:type="xsd:double"&gt;7.377434&lt;/D&gt;&lt;D xsi:type="xsd:double"&gt;-1.4184356&lt;/D&gt;&lt;D xsi:type="xsd:double"&gt;2.562952&lt;/D&gt;&lt;D xsi:type="xsd:double"&gt;0.26304722&lt;/D&gt;&lt;D xsi:type="xsd:double"&gt;3.8278222&lt;/D&gt;&lt;D xsi:type="xsd:double"&gt;-0.9879768&lt;/D&gt;&lt;D xsi:type="xsd:double"&gt;-25.119305&lt;/D&gt;&lt;D xsi:type="xsd:double"&gt;-5.562001&lt;/D&gt;&lt;D xsi:type="xsd:double"&gt;2.2085905&lt;/D&gt;&lt;D xsi:type="xsd:double"&gt;16.83277&lt;/D&gt;&lt;D xsi:type="xsd:double"&gt;4.6402454&lt;/D&gt;&lt;D xsi:type="xsd:double"&gt;2.4912834&lt;/D&gt;&lt;D xsi:type="xsd:double"&gt;-0.43753386&lt;/D&gt;&lt;D xsi:type="xsd:double"&gt;1.3183594&lt;/D&gt;&lt;D xsi:type="xsd:double"&gt;6.939757&lt;/D&gt;&lt;D xsi:type="xsd:double"&gt;8.620167&lt;/D&gt;&lt;D xsi:type="xsd:double"&gt;2.3012638&lt;/D&gt;&lt;D xsi:type="xsd:double"&gt;2.7811766&lt;/D&gt;&lt;D xsi:type="xsd:double"&gt;0.35814047&lt;/D&gt;&lt;D xsi:type="xsd:double"&gt;4.0047646&lt;/D&gt;&lt;D xsi:type="xsd:double"&gt;1.0293603&lt;/D&gt;&lt;D xsi:type="xsd:double"&gt;3.3451438&lt;/D&gt;&lt;D xsi:type="xsd:double"&gt;-4.5538664&lt;/D&gt;&lt;D xsi:type="xsd:double"&gt;3.219545&lt;/D&gt;&lt;D xsi:type="xsd:double"&gt;-2.2923708&lt;/D&gt;&lt;D xsi:type="xsd:double"&gt;0.6153822&lt;/D&gt;&lt;D xsi:type="xsd:double"&gt;-0.26758313&lt;/D&gt;&lt;D xsi:type="xsd:double"&gt;-3.63667&lt;/D&gt;&lt;D xsi:type="xsd:double"&gt;1.4134169&lt;/D&gt;&lt;D xsi:type="xsd:double"&gt;-2.0325184&lt;/D&gt;&lt;D xsi:type="xsd:double"&gt;0.8713603&lt;/D&gt;&lt;D xsi:type="xsd:double"&gt;8.556151&lt;/D&gt;&lt;D xsi:type="xsd:double"&gt;-10.458506&lt;/D&gt;&lt;D xsi:type="xsd:double"&gt;-5.3318143&lt;/D&gt;&lt;D xsi:type="xsd:double"&gt;-2.7688086&lt;/D&gt;&lt;D xsi:type="xsd:double"&gt;9.06502&lt;/D&gt;&lt;D xsi:type="xsd:double"&gt;-6.8320274&lt;/D&gt;&lt;D xsi:type="xsd:double"&gt;-8.547407&lt;/D&gt;&lt;D xsi:type="xsd:double"&gt;16.853928&lt;/D&gt;&lt;D xsi:type="xsd:double"&gt;-0.7200241&lt;/D&gt;&lt;D xsi:type="xsd:double"&gt;7.6681614&lt;/D&gt;&lt;D xsi:type="xsd:double"&gt;-0.2915442&lt;/D&gt;&lt;D xsi:type="xsd:double"&gt;-8.771933&lt;/D&gt;&lt;D xsi:type="xsd:double"&gt;7.4175715&lt;/D&gt;&lt;D xsi:type="xsd:double"&gt;-1.3213933&lt;/D&gt;&lt;D xsi:type="xsd:double"&gt;2.2422671&lt;/D&gt;&lt;D xsi:type="xsd:double"&gt;0.30133724&lt;/D&gt;&lt;D xsi:type="xsd:double"&gt;-6.1373353&lt;/D&gt;&lt;D xsi:type="xsd:double"&gt;1.6918063&lt;/D&gt;&lt;D xsi:type="xsd:double"&gt;-4.8561153&lt;/D&gt;&lt;D xsi:type="xsd:double"&gt;4.867673&lt;/D&gt;&lt;D xsi:type="xsd:double"&gt;7.3907137&lt;/D&gt;&lt;D xsi:type="xsd:double"&gt;1.5463948&lt;/D&gt;&lt;D xsi:type="xsd:double"&gt;0.16870499&lt;/D&gt;&lt;D xsi:type="xsd:double"&gt;1.178956&lt;/D&gt;&lt;D xsi:type="xsd:double"&gt;-1.2484431&lt;/D&gt;&lt;D xsi:type="xsd:double"&gt;5.436158&lt;/D&gt;&lt;D xsi:type="xsd:double"&gt;-1.8408597&lt;/D&gt;&lt;D xsi:type="xsd:double"&gt;6.0191035&lt;/D&gt;&lt;D xsi:type="xsd:double"&gt;-3.2889605&lt;/D&gt;&lt;D xsi:type="xsd:double"&gt;5.101204&lt;/D&gt;&lt;D xsi:type="xsd:double"&gt;1.5793562&lt;/D&gt;&lt;D xsi:type="xsd:double"&gt;-3.0337572&lt;/D&gt;&lt;D xsi:type="xsd:double"&gt;-1.838088&lt;/D&gt;&lt;D xsi:type="xsd:double"&gt;-1.358962&lt;/D&gt;&lt;D xsi:type="xsd:double"&gt;4.599583&lt;/D&gt;&lt;D xsi:type="xsd:double"&gt;-7.734585&lt;/D&gt;&lt;D xsi:type="xsd:double"&gt;-0.59574246&lt;/D&gt;&lt;D xsi:type="xsd:double"&gt;9.374989&lt;/D&gt;&lt;D xsi:type="xsd:double"&gt;3.0137062&lt;/D&gt;&lt;D xsi:type="xsd:double"&gt;0.5586386&lt;/D&gt;&lt;D xsi:type="xsd:double"&gt;2.9152274&lt;/D&gt;&lt;/FQL&gt;&lt;FQL&gt;&lt;Q&gt;ENZL^FG_TOTAL_RETURNC(-10AY,0,AM)&lt;/Q&gt;&lt;R&gt;121&lt;/R&gt;&lt;C&gt;1&lt;/C&gt;&lt;D xsi:type="xsd:double"&gt;-2.4261832&lt;/D&gt;&lt;D xsi:type="xsd:double"&gt;-3.2953918&lt;/D&gt;&lt;D xsi:type="xsd:double"&gt;10.099136&lt;/D&gt;&lt;D xsi:type="xsd:double"&gt;-1.7163754&lt;/D&gt;&lt;D xsi:type="xsd:double"&gt;5.582595&lt;/D&gt;&lt;D xsi:type="xsd:double"&gt;-4.786295&lt;/D&gt;&lt;D xsi:type="xsd:double"&gt;0.243783&lt;/D&gt;&lt;D xsi:type="xsd:double"&gt;10.654318&lt;/D&gt;&lt;D xsi:type="xsd:double"&gt;9.052849&lt;/D&gt;&lt;D xsi:type="xsd:double"&gt;-1.1036456&lt;/D&gt;&lt;D xsi:type="xsd:double"&gt;3.760314&lt;/D&gt;&lt;D xsi:type="xsd:double"&gt;4.779732&lt;/D&gt;&lt;D xsi:type="xsd:double"&gt;5.559325&lt;/D&gt;&lt;D xsi:type="xsd:double"&gt;-1.4343798&lt;/D&gt;&lt;D xsi:type="xsd:double"&gt;-4.973936&lt;/D&gt;&lt;D xsi:type="xsd:double"&gt;-4.639995&lt;/D&gt;&lt;D xsi:type="xsd:double"&gt;-1.5340328&lt;/D&gt;&lt;D xsi:type="xsd:double"&gt;5.6959867&lt;/D&gt;&lt;D xsi:type="xsd:double"&gt;4.050505&lt;/D&gt;&lt;D xsi:type="xsd:double"&gt;-4.3508053&lt;/D&gt;&lt;D xsi:type="xsd:double"&gt;1.2928009&lt;/D&gt;&lt;D xsi:type="xsd:double"&gt;2.0680666&lt;/D&gt;&lt;D xsi:type="xsd:double"&gt;6.0784936&lt;/D&gt;&lt;D xsi:type="xsd:double"&gt;3.9133668&lt;/D&gt;&lt;D xsi:type="xsd:double"&gt;-0.34239292&lt;/D&gt;&lt;D xsi:type="xsd:double"&gt;0.2791524&lt;/D&gt;&lt;D xsi:type="xsd:double"&gt;2.0985007&lt;/D&gt;&lt;D xsi:type="xsd:double"&gt;-5.9144316&lt;/D&gt;&lt;D xsi:type="xsd:double"&gt;6.3753963&lt;/D&gt;&lt;D xsi:type="xsd:double"&gt;1.8354774&lt;/D&gt;&lt;D xsi:type="xsd:double"&gt;0.6711364&lt;/D&gt;&lt;D xsi:type="xsd:double"&gt;3.4166694&lt;/D&gt;&lt;D xsi:type="xsd:double"&gt;0.9468198&lt;/D&gt;&lt;D xsi:type="xsd:double"&gt;-4.3105183&lt;/D&gt;&lt;D xsi:type="xsd:double"&gt;5.3388953&lt;/D&gt;&lt;D xsi:type="xsd:double"&gt;-2.8663695&lt;/D&gt;&lt;D xsi:type="xsd:double"&gt;-3.3575118&lt;/D&gt;&lt;D xsi:type="xsd:double"&gt;3.0881405&lt;/D&gt;&lt;D xsi:type="xsd:double"&gt;-5.0135193&lt;/D&gt;&lt;D xsi:type="xsd:double"&gt;4.971528&lt;/D&gt;&lt;D xsi:type="xsd:double"&gt;-2.5453806&lt;/D&gt;&lt;D xsi:type="xsd:double"&gt;3.9561987&lt;/D&gt;&lt;D xsi:type="xsd:double"&gt;4.3396235&lt;/D&gt;&lt;D xsi:type="xsd:double"&gt;1.5270233&lt;/D&gt;&lt;D xsi:type="xsd:double"&gt;2.731049&lt;/D&gt;&lt;D xsi:type="xsd:double"&gt;-0.038528442&lt;/D&gt;&lt;D xsi:type="xsd:double"&gt;-1.3875544&lt;/D&gt;&lt;D xsi:type="xsd:double"&gt;8.544493&lt;/D&gt;&lt;D xsi:type="xsd:double"&gt;-4.1579127&lt;/D&gt;&lt;D xsi:type="xsd:double"&gt;0.68650246&lt;/D&gt;&lt;D xsi:type="xsd:double"&gt;0.19886494&lt;/D&gt;&lt;D xsi:type="xsd:double"&gt;0.80332756&lt;/D&gt;&lt;D xsi:type="xsd:double"&gt;6.0753703&lt;/D&gt;&lt;D xsi:type="xsd:double"&gt;4.0989995&lt;/D&gt;&lt;D xsi:type="xsd:double"&gt;-0.8151233&lt;/D&gt;&lt;D xsi:type="xsd:double"&gt;-14.040917&lt;/D&gt;&lt;D xsi:type="xsd:double"&gt;-5.044752&lt;/D&gt;&lt;D xsi:type="xsd:double"&gt;5.1413894&lt;/D&gt;&lt;D xsi:type="xsd:double"&gt;11.960543&lt;/D&gt;&lt;D xsi:type="xsd:double"&gt;6.852317&lt;/D&gt;&lt;D xsi:type="xsd:double"&gt;-2.6234567&lt;/D&gt;&lt;D xsi:type="xsd:double"&gt;4.6487093&lt;/D&gt;&lt;D xsi:type="xsd:double"&gt;3.4662604&lt;/D&gt;&lt;D xsi:type="xsd:double"&gt;5.7245135&lt;/D&gt;&lt;D xsi:type="xsd:double"&gt;3.177619&lt;/D&gt;&lt;D xsi:type="xsd:double"&gt;0.21113157&lt;/D&gt;&lt;D xsi:type="xsd:double"&gt;-1.2490511&lt;/D&gt;&lt;D xsi:type="xsd:double"&gt;-0.77720284&lt;/D&gt;&lt;D xsi:type="xsd:double"&gt;-1.5650392&lt;/D&gt;&lt;D xsi:type="xsd:double"&gt;-1.8114924&lt;/D&gt;&lt;D xsi:type="xsd:double"&gt;-0.7625818&lt;/D&gt;&lt;D xsi:type="xsd:double"&gt;-1.1143982&lt;/D&gt;&lt;D xsi:type="xsd:double"&gt;0.6857872&lt;/D&gt;&lt;D xsi:type="xsd:double"&gt;2.726388&lt;/D&gt;&lt;D xsi:type="xsd:double"&gt;-0.34754872&lt;/D&gt;&lt;D xsi:type="xsd:double"&gt;-1.7121136&lt;/D&gt;&lt;D xsi:type="xsd:double"&gt;-5.035162&lt;/D&gt;&lt;D xsi:type="xsd:double"&gt;-0.46559572&lt;/D&gt;&lt;D xsi:type="xsd:double"&gt;-8.021486&lt;/D&gt;&lt;D xsi:type="xsd:double"&gt;1.3373494&lt;/D&gt;&lt;D xsi:type="xsd:double"&gt;-1.2267649&lt;/D&gt;&lt;D xsi:type="xsd:double"&gt;-12.909299&lt;/D&gt;&lt;D xsi:type="xsd:double"&gt;-4.7947526&lt;/D&gt;&lt;D xsi:type="xsd:double"&gt;3.8346767&lt;/D&gt;&lt;D xsi:type="xsd:double"&gt;10.238827&lt;/D&gt;&lt;D xsi:type="xsd:double"&gt;-8.044129&lt;/D&gt;&lt;D xsi:type="xsd:double"&gt;-13.132638&lt;/D&gt;&lt;D xsi:type="xsd:double"&gt;15.092921&lt;/D&gt;&lt;D xsi:type="xsd:double"&gt;6.5582395&lt;/D&gt;&lt;D xsi:type="xsd:double"&gt;3.9711952&lt;/D&gt;&lt;D xsi:type="xsd:double"&gt;1.5238523&lt;/D&gt;&lt;D xsi:type="xsd:double"&gt;-7.3684216&lt;/D&gt;&lt;D xsi:type="xsd:double"&gt;3.7668347&lt;/D&gt;&lt;D xsi:type="xsd:double"&gt;1.7643452&lt;/D&gt;&lt;D xsi:type="xsd:double"&gt;-2.0785153&lt;/D&gt;&lt;D xsi:type="xsd:double"&gt;4.665971&lt;/D&gt;&lt;D xsi:type="xsd:double"&gt;-8.483898&lt;/D&gt;&lt;D xsi:type="xsd:double"&gt;-5.386263&lt;/D&gt;&lt;D xsi:type="xsd:double"&gt;-1.4288962&lt;/D&gt;&lt;D xsi:type="xsd:double"&gt;3.842616&lt;/D&gt;&lt;D xsi:type="xsd:double"&gt;4.8748136&lt;/D&gt;&lt;D xsi:type="xsd:double"&gt;3.7848592&lt;/D&gt;&lt;D xsi:type="xsd:double"&gt;-6.1720667&lt;/D&gt;&lt;D xsi:type="xsd:double"&gt;-0.11075139&lt;/D&gt;&lt;D xsi:type="xsd:double"&gt;-1.7738342&lt;/D&gt;&lt;D xsi:type="xsd:double"&gt;2.48307&lt;/D&gt;&lt;D xsi:type="xsd:double"&gt;1.4389873&lt;/D&gt;&lt;D xsi:type="xsd:double"&gt;1.9186974&lt;/D&gt;&lt;D xsi:type="xsd:double"&gt;2.8338313&lt;/D&gt;&lt;D xsi:type="xsd:double"&gt;4.300618&lt;/D&gt;&lt;D xsi:type="xsd:double"&gt;-1.9815803&lt;/D&gt;&lt;D xsi:type="xsd:double"&gt;-4.084134&lt;/D&gt;&lt;D xsi:type="xsd:double"&gt;-2.5335371&lt;/D&gt;&lt;D xsi:type="xsd:double"&gt;0.27520657&lt;/D&gt;&lt;D xsi:type="xsd:double"&gt;0.81677437&lt;/D&gt;&lt;D xsi:type="xsd:double"&gt;-7.050574&lt;/D&gt;&lt;D xsi:type="xsd:double"&gt;0.54181814&lt;/D&gt;&lt;D xsi:type="xsd:double"&gt;6.841612&lt;/D&gt;&lt;D xsi:type="xsd:double"&gt;-0.89912415&lt;/D&gt;&lt;D xsi:type="xsd:double"&gt;0.27669668&lt;/D&gt;&lt;D xsi:type="xsd:double"&gt;1.7687678&lt;/D&gt;&lt;/FQL&gt;&lt;FQL&gt;&lt;Q&gt;ENZL^JULIAN(FG_TOTAL_RETURNC(-10AY,0,AM).DATES)&lt;/Q&gt;&lt;R&gt;121&lt;/R&gt;&lt;C&gt;1&lt;/C&gt;&lt;D xsi:type="xsd:long"&gt;42230&lt;/D&gt;&lt;D xsi:type="xsd:long"&gt;42262&lt;/D&gt;&lt;D xsi:type="xsd:long"&gt;42292&lt;/D&gt;&lt;D xsi:type="xsd:long"&gt;42321&lt;/D&gt;&lt;D xsi:type="xsd:long"&gt;42353&lt;/D&gt;&lt;D xsi:type="xsd:long"&gt;42384&lt;/D&gt;&lt;D xsi:type="xsd:long"&gt;42412&lt;/D&gt;&lt;D xsi:type="xsd:long"&gt;42444&lt;/D&gt;&lt;D xsi:type="xsd:long"&gt;42475&lt;/D&gt;&lt;D xsi:type="xsd:long"&gt;42503&lt;/D&gt;&lt;D xsi:type="xsd:long"&gt;42536&lt;/D&gt;&lt;D xsi:type="xsd:long"&gt;42566&lt;/D&gt;&lt;D xsi:type="xsd:long"&gt;42597&lt;/D&gt;&lt;D xsi:type="xsd:long"&gt;42628&lt;/D&gt;&lt;D xsi:type="xsd:long"&gt;42657&lt;/D&gt;&lt;D xsi:type="xsd:long"&gt;42689&lt;/D&gt;&lt;D xsi:type="xsd:long"&gt;42719&lt;/D&gt;&lt;D xsi:type="xsd:long"&gt;42748&lt;/D&gt;&lt;D xsi:type="xsd:long"&gt;42781&lt;/D&gt;&lt;D xsi:type="xsd:long"&gt;42809&lt;/D&gt;&lt;D xsi:type="xsd:long"&gt;42838&lt;/D&gt;&lt;D xsi:type="xsd:long"&gt;42870&lt;/D&gt;&lt;D xsi:type="xsd:long"&gt;42901&lt;/D&gt;&lt;D xsi:type="xsd:long"&gt;42930&lt;/D&gt;&lt;D xsi:type="xsd:long"&gt;42962&lt;/D&gt;&lt;D xsi:type="xsd:long"&gt;42993&lt;/D&gt;&lt;D xsi:type="xsd:long"&gt;43021&lt;/D&gt;&lt;D xsi:type="xsd:long"&gt;43054&lt;/D&gt;&lt;D xsi:type="xsd:long"&gt;43084&lt;/D&gt;&lt;D xsi:type="xsd:long"&gt;43112&lt;/D&gt;&lt;D xsi:type="xsd:long"&gt;43146&lt;/D&gt;&lt;D xsi:type="xsd:long"&gt;43174&lt;/D&gt;&lt;D xsi:type="xsd:long"&gt;43203&lt;/D&gt;&lt;D xsi:type="xsd:long"&gt;43235&lt;/D&gt;&lt;D xsi:type="xsd:long"&gt;43266&lt;/D&gt;&lt;D xsi:type="xsd:long"&gt;43294&lt;/D&gt;&lt;D xsi:type="xsd:long"&gt;43327&lt;/D&gt;&lt;D xsi:type="xsd:long"&gt;43357&lt;/D&gt;&lt;D xsi:type="xsd:long"&gt;43388&lt;/D&gt;&lt;D xsi:type="xsd:long"&gt;43419&lt;/D&gt;&lt;D xsi:type="xsd:long"&gt;43448&lt;/D&gt;&lt;D xsi:type="xsd:long"&gt;43480&lt;/D&gt;&lt;D xsi:type="xsd:long"&gt;43511&lt;/D&gt;&lt;D xsi:type="xsd:long"&gt;43539&lt;/D&gt;&lt;D xsi:type="xsd:long"&gt;43570&lt;/D&gt;&lt;D xsi:type="xsd:long"&gt;43600&lt;/D&gt;&lt;D xsi:type="xsd:long"&gt;43630&lt;/D&gt;&lt;D xsi:type="xsd:long"&gt;43661&lt;/D&gt;&lt;D xsi:type="xsd:long"&gt;43692&lt;/D&gt;&lt;D xsi:type="xsd:long"&gt;43721&lt;/D&gt;&lt;D xsi:type="xsd:long"&gt;43753&lt;/D&gt;&lt;D xsi:type="xsd:long"&gt;43784&lt;/D&gt;&lt;D xsi:type="xsd:long"&gt;43812&lt;/D&gt;&lt;D xsi:type="xsd:long"&gt;43845&lt;/D&gt;&lt;D xsi:type="xsd:long"&gt;43875&lt;/D&gt;&lt;D xsi:type="xsd:long"&gt;43903&lt;/D&gt;&lt;D xsi:type="xsd:long"&gt;43936&lt;/D&gt;&lt;D xsi:type="xsd:long"&gt;43966&lt;/D&gt;&lt;D xsi:type="xsd:long"&gt;43997&lt;/D&gt;&lt;D xsi:type="xsd:long"&gt;44027&lt;/D&gt;&lt;D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xsi:type="xsd:long"&gt;45884&lt;/D&gt;&lt;/FQL&gt;&lt;FQL&gt;&lt;Q&gt;KSA^FG_TOTAL_RETURNC(-10AY,0,AM)&lt;/Q&gt;&lt;R&gt;121&lt;/R&gt;&lt;C&gt;1&lt;/C&gt;&lt;D xsi:type="xsd:string"&gt;@NA&lt;/D&gt;&lt;D xsi:type="xsd:string"&gt;@NA&lt;/D&gt;&lt;D xsi:type="xsd:string"&gt;@NA&lt;/D&gt;&lt;D xsi:type="xsd:double"&gt;-7.8897715&lt;/D&gt;&lt;D xsi:type="xsd:double"&gt;-2.2745907&lt;/D&gt;&lt;D xsi:type="xsd:double"&gt;-14.751488&lt;/D&gt;&lt;D xsi:type="xsd:double"&gt;0.344491&lt;/D&gt;&lt;D xsi:type="xsd:double"&gt;8.116722&lt;/D&gt;&lt;D xsi:type="xsd:double"&gt;3.651619&lt;/D&gt;&lt;D xsi:type="xsd:double"&gt;4.8577666&lt;/D&gt;&lt;D xs</t>
        </r>
      </text>
    </comment>
    <comment ref="A3" authorId="0" shapeId="0" xr:uid="{F8D88450-88FC-4D44-93D5-97624FC430AA}">
      <text>
        <r>
          <rPr>
            <b/>
            <sz val="9"/>
            <color indexed="81"/>
            <rFont val="Tahoma"/>
            <family val="2"/>
          </rPr>
          <t>i:type="xsd:double"&gt;-0.93905926&lt;/D&gt;&lt;D xsi:type="xsd:double"&gt;0.4509449&lt;/D&gt;&lt;D xsi:type="xsd:double"&gt;-2.2087455&lt;/D&gt;&lt;D xsi:type="xsd:double"&gt;-5.1927032&lt;/D&gt;&lt;D xsi:type="xsd:double"&gt;-3.3749402&lt;/D&gt;&lt;D xsi:type="xsd:double"&gt;11.722493&lt;/D&gt;&lt;D xsi:type="xsd:double"&gt;8.779442&lt;/D&gt;&lt;D xsi:type="xsd:double"&gt;-2.249837&lt;/D&gt;&lt;D xsi:type="xsd:double"&gt;2.5636911&lt;/D&gt;&lt;D xsi:type="xsd:double"&gt;-3.6900938&lt;/D&gt;&lt;D xsi:type="xsd:double"&gt;4.3263197&lt;/D&gt;&lt;D xsi:type="xsd:double"&gt;-2.0118475&lt;/D&gt;&lt;D xsi:type="xsd:double"&gt;-0.6876111&lt;/D&gt;&lt;D xsi:type="xsd:double"&gt;8.811438&lt;/D&gt;&lt;D xsi:type="xsd:double"&gt;-3.9068103&lt;/D&gt;&lt;D xsi:type="xsd:double"&gt;3.96446&lt;/D&gt;&lt;D xsi:type="xsd:double"&gt;-3.187102&lt;/D&gt;&lt;D xsi:type="xsd:double"&gt;-1.9676626&lt;/D&gt;&lt;D xsi:type="xsd:double"&gt;1.1852145&lt;/D&gt;&lt;D xsi:type="xsd:double"&gt;10.076499&lt;/D&gt;&lt;D xsi:type="xsd:double"&gt;-0.6148279&lt;/D&gt;&lt;D xsi:type="xsd:double"&gt;4.1484714&lt;/D&gt;&lt;D xsi:type="xsd:double"&gt;1.3626814&lt;/D&gt;&lt;D xsi:type="xsd:double"&gt;4.067564&lt;/D&gt;&lt;D xsi:type="xsd:double"&gt;0.96057653&lt;/D&gt;&lt;D xsi:type="xsd:double"&gt;3.0143857&lt;/D&gt;&lt;D xsi:type="xsd:double"&gt;-6.975251&lt;/D&gt;&lt;D xsi:type="xsd:double"&gt;-3.697306&lt;/D&gt;&lt;D xsi:type="xsd:double"&gt;-2.0093322&lt;/D&gt;&lt;D xsi:type="xsd:double"&gt;5.2361727&lt;/D&gt;&lt;D xsi:type="xsd:double"&gt;2.1224737&lt;/D&gt;&lt;D xsi:type="xsd:double"&gt;7.6749325&lt;/D&gt;&lt;D xsi:type="xsd:double"&gt;3.983295&lt;/D&gt;&lt;D xsi:type="xsd:double"&gt;-0.58695674&lt;/D&gt;&lt;D xsi:type="xsd:double"&gt;7.3337436&lt;/D&gt;&lt;D xsi:type="xsd:double"&gt;-6.1378183&lt;/D&gt;&lt;D xsi:type="xsd:double"&gt;5.089462&lt;/D&gt;&lt;D xsi:type="xsd:double"&gt;0.058186054&lt;/D&gt;&lt;D xsi:type="xsd:double"&gt;-5.534184&lt;/D&gt;&lt;D xsi:type="xsd:double"&gt;-6.9548845&lt;/D&gt;&lt;D xsi:type="xsd:double"&gt;-5.185187&lt;/D&gt;&lt;D xsi:type="xsd:double"&gt;6.321025&lt;/D&gt;&lt;D xsi:type="xsd:double"&gt;1.3360023&lt;/D&gt;&lt;D xsi:type="xsd:double"&gt;3.4263372&lt;/D&gt;&lt;D xsi:type="xsd:double"&gt;-7.4193535&lt;/D&gt;&lt;D xsi:type="xsd:double"&gt;-21.045298&lt;/D&gt;&lt;D xsi:type="xsd:double"&gt;7.6787233&lt;/D&gt;&lt;D xsi:type="xsd:double"&gt;0.16393661&lt;/D&gt;&lt;D xsi:type="xsd:double"&gt;11.594677&lt;/D&gt;&lt;D xsi:type="xsd:double"&gt;0.89485645&lt;/D&gt;&lt;D xsi:type="xsd:double"&gt;3.7693977&lt;/D&gt;&lt;D xsi:type="xsd:double"&gt;6.1965823&lt;/D&gt;&lt;D xsi:type="xsd:double"&gt;2.8169036&lt;/D&gt;&lt;D xsi:type="xsd:double"&gt;-1.4024794&lt;/D&gt;&lt;D xsi:type="xsd:double"&gt;3.3246875&lt;/D&gt;&lt;D xsi:type="xsd:double"&gt;2.6653767&lt;/D&gt;&lt;D xsi:type="xsd:double"&gt;0.15640259&lt;/D&gt;&lt;D xsi:type="xsd:double"&gt;8.650839&lt;/D&gt;&lt;D xsi:type="xsd:double"&gt;5.288875&lt;/D&gt;&lt;D xsi:type="xsd:double"&gt;2.1293998&lt;/D&gt;&lt;D xsi:type="xsd:double"&gt;4.531622&lt;/D&gt;&lt;D xsi:type="xsd:double"&gt;0.9808898&lt;/D&gt;&lt;D xsi:type="xsd:double"&gt;5.214727&lt;/D&gt;&lt;D xsi:type="xsd:double"&gt;1.943636&lt;/D&gt;&lt;D xsi:type="xsd:double"&gt;3.670168&lt;/D&gt;&lt;D xsi:type="xsd:double"&gt;0.64367056&lt;/D&gt;&lt;D xsi:type="xsd:double"&gt;-7.242465&lt;/D&gt;&lt;D xsi:type="xsd:double"&gt;9.764444&lt;/D&gt;&lt;D xsi:type="xsd:double"&gt;2.7338505&lt;/D&gt;&lt;D xsi:type="xsd:double"&gt;1.4295101&lt;/D&gt;&lt;D xsi:type="xsd:double"&gt;8.651352&lt;/D&gt;&lt;D xsi:type="xsd:double"&gt;-5.467975&lt;/D&gt;&lt;D xsi:type="xsd:double"&gt;-7.7475967&lt;/D&gt;&lt;D xsi:type="xsd:double"&gt;-6.8234262&lt;/D&gt;&lt;D xsi:type="xsd:double"&gt;13.11233&lt;/D&gt;&lt;D xsi:type="xsd:double"&gt;-6.3210845&lt;/D&gt;&lt;D xsi:type="xsd:double"&gt;-2.9418707&lt;/D&gt;&lt;D xsi:type="xsd:double"&gt;-3.3678174&lt;/D&gt;&lt;D xsi:type="xsd:double"&gt;-6.9025936&lt;/D&gt;&lt;D xsi:type="xsd:double"&gt;6.2432528&lt;/D&gt;&lt;D xsi:type="xsd:double"&gt;-2.7982771&lt;/D&gt;&lt;D xsi:type="xsd:double"&gt;-5.600625&lt;/D&gt;&lt;D xsi:type="xsd:double"&gt;11.034096&lt;/D&gt;&lt;D xsi:type="xsd:double"&gt;2.4219751&lt;/D&gt;&lt;D xsi:type="xsd:double"&gt;3.1608582&lt;/D&gt;&lt;D xsi:type="xsd:double"&gt;1.3869047&lt;/D&gt;&lt;D xsi:type="xsd:double"&gt;-4.528308&lt;/D&gt;&lt;D xsi:type="xsd:double"&gt;-1.9762814&lt;/D&gt;&lt;D xsi:type="xsd:double"&gt;-7.510078&lt;/D&gt;&lt;D xsi:type="xsd:double"&gt;7.901895&lt;/D&gt;&lt;D xsi:type="xsd:double"&gt;4.5707107&lt;/D&gt;&lt;D xsi:type="xsd:double"&gt;4.6307683&lt;/D&gt;&lt;D xsi:type="xsd:double"&gt;4.022455&lt;/D&gt;&lt;D xsi:type="xsd:double"&gt;0.022482872&lt;/D&gt;&lt;D xsi:type="xsd:double"&gt;-0.8990824&lt;/D&gt;&lt;D xsi:type="xsd:double"&gt;-3.901112&lt;/D&gt;&lt;D xsi:type="xsd:double"&gt;-3.6993027&lt;/D&gt;&lt;D xsi:type="xsd:double"&gt;3.4079552&lt;/D&gt;&lt;D xsi:type="xsd:double"&gt;-0.09622574&lt;/D&gt;&lt;D xsi:type="xsd:double"&gt;-0.674206&lt;/D&gt;&lt;D xsi:type="xsd:double"&gt;1.4060616&lt;/D&gt;&lt;D xsi:type="xsd:double"&gt;-2.605784&lt;/D&gt;&lt;D xsi:type="xsd:double"&gt;3.5836935&lt;/D&gt;&lt;D xsi:type="xsd:double"&gt;1.0718465&lt;/D&gt;&lt;D xsi:type="xsd:double"&gt;1.5774369&lt;/D&gt;&lt;D xsi:type="xsd:double"&gt;-4.75294&lt;/D&gt;&lt;D xsi:type="xsd:double"&gt;-0.59288144&lt;/D&gt;&lt;D xsi:type="xsd:double"&gt;-0.27335882&lt;/D&gt;&lt;D xsi:type="xsd:double"&gt;-7.475704&lt;/D&gt;&lt;D xsi:type="xsd:double"&gt;4.3190837&lt;/D&gt;&lt;D xsi:type="xsd:double"&gt;-1.4176965&lt;/D&gt;&lt;/FQL&gt;&lt;FQL&gt;&lt;Q&gt;VNM^FG_TOTAL_RETURNC(-10AY,0,AM)&lt;/Q&gt;&lt;R&gt;121&lt;/R&gt;&lt;C&gt;1&lt;/C&gt;&lt;D xsi:type="xsd:double"&gt;-10.677088&lt;/D&gt;&lt;D xsi:type="xsd:double"&gt;-9.271133&lt;/D&gt;&lt;D xsi:type="xsd:double"&gt;12.33933&lt;/D&gt;&lt;D xsi:type="xsd:double"&gt;-6.7505717&lt;/D&gt;&lt;D xsi:type="xsd:double"&gt;-8.098155&lt;/D&gt;&lt;D xsi:type="xsd:double"&gt;-10.461437&lt;/D&gt;&lt;D xsi:type="xsd:double"&gt;2.8637767&lt;/D&gt;&lt;D xsi:type="xsd:double"&gt;5.7938337&lt;/D&gt;&lt;D xsi:type="xsd:double"&gt;1.2090921&lt;/D&gt;&lt;D xsi:type="xsd:double"&gt;0&lt;/D&gt;&lt;D xsi:type="xsd:double"&gt;2.740693&lt;/D&gt;&lt;D xsi:type="xsd:double"&gt;4.240763&lt;/D&gt;&lt;D xsi:type="xsd:double"&gt;0.7217884&lt;/D&gt;&lt;D xsi:type="xsd:double"&gt;-6.188929&lt;/D&gt;&lt;D xsi:type="xsd:double"&gt;2.8472304&lt;/D&gt;&lt;D xsi:type="xsd:double"&gt;-7.6299787&lt;/D&gt;&lt;D xsi:type="xsd:double"&gt;-4.6052637&lt;/D&gt;&lt;D xsi:type="xsd:double"&gt;6.074941&lt;/D&gt;&lt;D xsi:type="xsd:double"&gt;4.29163&lt;/D&gt;&lt;D xsi:type="xsd:double"&gt;-4.1860046&lt;/D&gt;&lt;D xsi:type="xsd:double"&gt;4.074073&lt;/D&gt;&lt;D xsi:type="xsd:double"&gt;0.3558755&lt;/D&gt;&lt;D xsi:type="xsd:double"&gt;2.9787183&lt;/D&gt;&lt;D xsi:type="xsd:double"&gt;2.4104595&lt;/D&gt;&lt;D xsi:type="xsd:double"&gt;-3.5642207&lt;/D&gt;&lt;D xsi:type="xsd:double"&gt;4.3933034&lt;/D&gt;&lt;D xsi:type="xsd:double"&gt;2.2044063&lt;/D&gt;&lt;D xsi:type="xsd:double"&gt;6.6666603&lt;/D&gt;&lt;D xsi:type="xsd:double"&gt;2.6348114&lt;/D&gt;&lt;D xsi:type="xsd:double"&gt;15.222109&lt;/D&gt;&lt;D xsi:type="xsd:double"&gt;-0.7853389&lt;/D&gt;&lt;D xsi:type="xsd:double"&gt;-0.63325167&lt;/D&gt;&lt;D xsi:type="xsd:double"&gt;4.142332&lt;/D&gt;&lt;D xsi:type="xsd:double"&gt;-7.904136&lt;/D&gt;&lt;D xsi:type="xsd:double"&gt;-6.1461744&lt;/D&gt;&lt;D xsi:type="xsd:double"&gt;-7.6696215&lt;/D&gt;&lt;D xsi:type="xsd:double"&gt;2.9393077&lt;/D&gt;&lt;D xsi:type="xsd:double"&gt;3.2277942&lt;/D&gt;&lt;D xsi:type="xsd:double"&gt;-6.3138843&lt;/D&gt;&lt;D xsi:type="xsd:double"&gt;-2.2464752&lt;/D&gt;&lt;D xsi:type="xsd:double"&gt;2.1011233&lt;/D&gt;&lt;D xsi:type="xsd:double"&gt;-0.41579008&lt;/D&gt;&lt;D xsi:type="xsd:double"&gt;7.486987&lt;/D&gt;&lt;D xsi:type="xsd:double"&gt;2.0593643&lt;/D&gt;&lt;D xsi:type="xsd:double"&gt;0.830853&lt;/D&gt;&lt;D xsi:type="xsd:double"&gt;-2.1188974&lt;/D&gt;&lt;D xsi:type="xsd:double"&gt;-2.1046221&lt;/D&gt;&lt;D xsi:type="xsd:double"&gt;-0.061428547&lt;/D&gt;&lt;D xsi:type="xsd:double"&gt;-5.162877&lt;/D&gt;&lt;D xsi:type="xsd:double"&gt;2.7219653&lt;/D&gt;&lt;D xsi:type="xsd:double"&gt;2.5236607&lt;/D&gt;&lt;D xsi:type="xsd:double"&gt;1.2307763&lt;/D&gt;&lt;D xsi:type="xsd:double"&gt;-2.188456&lt;/D&gt;&lt;D xsi:type="xsd:double"&gt;0.07669926&lt;/D&gt;&lt;D xsi:type="xsd:double"&gt;-4.4430494&lt;/D&gt;&lt;D xsi:type="xsd:double"&gt;-26.65357&lt;/D&gt;&lt;D xsi:type="xsd:double"&gt;6.607139&lt;/D&gt;&lt;D xsi:type="xsd:double"&gt;7.956457&lt;/D&gt;&lt;D xsi:type="xsd:double"&gt;3.9565444&lt;/D&gt;&lt;D xsi:type="xsd:double"&gt;9.40299&lt;/D&gt;&lt;D xsi:type="xsd:double"&gt;0.27284622&lt;/D&gt;&lt;D xsi:type="xsd:double"&gt;3.401363&lt;/D&gt;&lt;D xsi:type="xsd:double"&gt;0.2631545&lt;/D&gt;&lt;D xsi:type="xsd:double"&gt;2.2965908&lt;/D&gt;&lt;D xsi:type="xsd:double"&gt;8.980107&lt;/D&gt;&lt;D xsi:type="xsd:double"&gt;8.985865&lt;/D&gt;&lt;D xsi:type="xsd:double"&gt;-2.3318887&lt;/D&gt;&lt;D xsi:type="xsd:double"&gt;-0.8328676&lt;/D&gt;&lt;D xsi:type="xsd:double"&gt;7.390821&lt;/D&gt;&lt;D xsi:type="xsd:double"&gt;-1.199162&lt;/D&gt;&lt;D xsi:type="xsd:double"&gt;6.385219&lt;/D&gt;&lt;D xsi:type="xsd:double"&gt;-3.9186478&lt;/D&gt;&lt;D xsi:type="xsd:double"&gt;2.4264336&lt;/D&gt;&lt;D xsi:type="xsd:double"&gt;-0.100809336&lt;/D&gt;&lt;D xsi:type="xsd:double"&gt;-1.6145289&lt;/D&gt;&lt;D xsi:type="xsd:double"&gt;6.410253&lt;/D&gt;&lt;D xsi:type="xsd:double"&gt;-0.048196316&lt;/D&gt;&lt;D xsi:type="xsd:double"&gt;0.5004883&lt;/D&gt;&lt;D xsi:type="xsd:double"&gt;-5.255544&lt;/D&gt;&lt;D xsi:type="xsd:double"&gt;-6.3613234&lt;/D&gt;&lt;D xsi:type="xsd:double"&gt;0.76087713&lt;/D&gt;&lt;D xsi:type="xsd:double"&gt;-17.853296&lt;/D&gt;&lt;D xsi:type="xsd:double"&gt;-1.6415&lt;/D&gt;&lt;D xsi:type="xsd:double"&gt;-3.6715567&lt;/D&gt;&lt;D xsi:type="xsd:double"&gt;8.870411&lt;/D&gt;&lt;D xsi:type="xsd:double"&gt;-6.747299&lt;/D&gt;&lt;D xsi:type="xsd:double"&gt;-16.177475&lt;/D&gt;&lt;D xsi:type="xsd:double"&gt;-11.237788&lt;/D&gt;&lt;D xsi:type="xsd:double"&gt;15.688074&lt;/D&gt;&lt;D xsi:type="xsd:double"&gt;-0.021320581&lt;/D&gt;&lt;D xsi:type="xsd:double"&gt;-5.044037&lt;/D&gt;&lt;D xsi:type="xsd:double"&gt;-1.4333904&lt;/D&gt;&lt;D xsi:type="xsd:double"&gt;3.3361912&lt;/D&gt;&lt;D xsi:type="xsd:double"&gt;3.2284856&lt;/D&gt;&lt;D xsi:type="xsd:double"&gt;5.61347&lt;/D&gt;&lt;D xsi:type="xsd:double"&gt;6.6818476&lt;/D&gt;&lt;D xsi:type="xsd:double"&gt;8.185053&lt;/D&gt;&lt;D xsi:type="xsd:double"&gt;-1.6447365&lt;/D&gt;&lt;D xsi:type="xsd:double"&gt;-8.361202&lt;/D&gt;&lt;D xsi:type="xsd:double"&gt;-2.1167874&lt;/D&gt;&lt;D xsi:type="xsd:double"&gt;-2.013421&lt;/D&gt;&lt;D xsi:type="xsd:double"&gt;2.1500826&lt;/D&gt;&lt;D xsi:type="xsd:double"&gt;2.7494192&lt;/D&gt;&lt;D xsi:type="xsd:double"&gt;3.3639193&lt;/D&gt;&lt;D xsi:type="xsd:double"&gt;-7.1745577&lt;/D&gt;&lt;D xsi:type="xsd:double"&gt;2.151394&lt;/D&gt;&lt;D xsi:type="xsd:double"&gt;-0.9360373&lt;/D&gt;&lt;D xsi:type="xsd:double"&gt;-2.7558982&lt;/D&gt;&lt;D xsi:type="xsd:double"&gt;-4.1295586&lt;/D&gt;&lt;D xsi:type="xsd:double"&gt;4.5608163&lt;/D&gt;&lt;D xsi:type="xsd:double"&gt;-0.24232268&lt;/D&gt;&lt;D xsi:type="xsd:double"&gt;-7.692313&lt;/D&gt;&lt;D xsi:type="xsd:double"&gt;2.8947353&lt;/D&gt;&lt;D xsi:type="xsd:double"&gt;-3.4953117&lt;/D&gt;&lt;D xsi:type="xsd:double"&gt;1.4134288&lt;/D&gt;&lt;D xsi:type="xsd:double"&gt;10.278749&lt;/D&gt;&lt;D xsi:type="xsd:double"&gt;-7.26698&lt;/D&gt;&lt;D xsi:type="xsd:double"&gt;9.114146&lt;/D&gt;&lt;D xsi:type="xsd:double"&gt;1.6393423&lt;/D&gt;&lt;D xsi:type="xsd:double"&gt;15.514588&lt;/D&gt;&lt;D xsi:type="xsd:double"&gt;17.752659&lt;/D&gt;&lt;/FQL&gt;&lt;FQL&gt;&lt;Q&gt;UAE^FG_TOTAL_RETURNC(-10AY,0,AM)&lt;/Q&gt;&lt;R&gt;121&lt;/R&gt;&lt;C&gt;1&lt;/C&gt;&lt;D xsi:type="xsd:double"&gt;-3.1496048&lt;/D&gt;&lt;D xsi:type="xsd:double"&gt;-10.87398&lt;/D&gt;&lt;D xsi:type="xsd:double"&gt;4.931581&lt;/D&gt;&lt;D xsi:type="xsd:double"&gt;-15.13176&lt;/D&gt;&lt;D xsi:type="xsd:double"&gt;-5.121642&lt;/D&gt;&lt;D xsi:type="xsd:double"&gt;-2.788943&lt;/D&gt;&lt;D xsi:type="xsd:double"&gt;2.857864&lt;/D&gt;&lt;D xsi:type="xsd:double"&gt;12.466121&lt;/D&gt;&lt;D xsi:type="xsd:double"&gt;6.5662622&lt;/D&gt;&lt;D xsi:type="xsd:double"&gt;-7.348794&lt;/D&gt;&lt;D xsi:type="xsd:double"&gt;1.220262&lt;/D&gt;&lt;D xsi:type="xsd:double"&gt;8.409572&lt;/D&gt;&lt;D xsi:type="xsd:double"&gt;2.879405&lt;/D&gt;&lt;D xsi:type="xsd:double"&gt;-3.920585&lt;/D&gt;&lt;D xsi:type="xsd:double"&gt;-4.203147&lt;/D&gt;&lt;D xsi:type="xsd:double"&gt;-6.185251&lt;/D&gt;&lt;D xsi:type="xsd:double"&gt;9.321201&lt;/D&gt;&lt;D xsi:type="xsd:double"&gt;4.7118425&lt;/D&gt;&lt;D xsi:type="xsd:double"&gt;-0.17192364&lt;/D&gt;&lt;D xsi:type="xsd:double"&gt;-3.358215&lt;/D&gt;&lt;D xsi:type="xsd:double"&gt;0.683105&lt;/D&gt;&lt;D xsi:type="xsd:double"&gt;1.4749289&lt;/D&gt;&lt;D xsi:type="xsd:double"&gt;2.3255825&lt;/D&gt;&lt;D xsi:type="xsd:double"&gt;2.8482556&lt;/D&gt;&lt;D xsi:type="xsd:double"&gt;-0.9080708&lt;/D&gt;&lt;D xsi:type="xsd:double"&gt;2.5200486&lt;/D&gt;&lt;D xsi:type="xsd:double"&gt;0.22904873&lt;/D&gt;&lt;D xsi:type="xsd:double"&gt;-6.694168&lt;/D&gt;&lt;D xsi:type="xsd:double"&gt;-1.0752678&lt;/D&gt;&lt;D xsi:type="xsd:double"&gt;8.264494&lt;/D&gt;&lt;D xsi:type="xsd:double"&gt;-3.983748&lt;/D&gt;&lt;D xsi:type="xsd:double"&gt;-2.7469397&lt;/D&gt;&lt;D xsi:type="xsd:double"&gt;-0.30047894&lt;/D&gt;&lt;D xsi:type="xsd:double"&gt;-3.2549798&lt;/D&gt;&lt;D xsi:type="xsd:double"&gt;4.4859886&lt;/D&gt;&lt;D xsi:type="xsd:double"&gt;-3.641951&lt;/D&gt;&lt;D xsi:type="xsd:double"&gt;-0.5161464&lt;/D&gt;&lt;D xsi:type="xsd:double"&gt;1.2980461&lt;/D&gt;&lt;D xsi:type="xsd:double"&gt;-5.448723&lt;/D&gt;&lt;D xsi:type="xsd:double"&gt;2.644074&lt;/D&gt;&lt;D xsi:type="xsd:double"&gt;-7.4636755&lt;/D&gt;&lt;D xsi:type="xsd:double"&gt;-0.61686635&lt;/D&gt;&lt;D xsi:type="xsd:double"&gt;0.64980984&lt;/D&gt;&lt;D xsi:type="xsd:double"&gt;2.7259707&lt;/D&gt;&lt;D xsi:type="xsd:double"&gt;6.319833&lt;/D&gt;&lt;D xsi:type="xsd:double"&gt;-10.147786&lt;/D&gt;&lt;D xsi:type="xsd:double"&gt;-0.80409646&lt;/D&gt;&lt;D xsi:type="xsd:double"&gt;4.0037155&lt;/D&gt;&lt;D xsi:type="xsd:double"&gt;0.146842&lt;/D&gt;&lt;D xsi:type="xsd:double"&gt;4.105568&lt;/D&gt;&lt;D xsi:type="xsd:double"&gt;-1.0345101&lt;/D&gt;&lt;D xsi:type="xsd:double"&gt;-0.9471178&lt;/D&gt;&lt;D xsi:type="xsd:double"&gt;-1.5086234&lt;/D&gt;&lt;D xsi:type="xsd:double"&gt;-1.0211527&lt;/D&gt;&lt;D xsi:type="xsd:double"&gt;-5.9690475&lt;/D&gt;&lt;D xsi:type="xsd:double"&gt;-26.410658&lt;/D&gt;&lt;D xsi:type="xsd:double"&gt;6.389773&lt;/D&gt;&lt;D xsi:type="xsd:double"&gt;-0.6005943&lt;/D&gt;&lt;D xsi:type="xsd:double"&gt;7.077396&lt;/D&gt;&lt;D xsi:type="xsd:double"&gt;-0.049602985&lt;/D&gt;&lt;D xsi:type="xsd:double"&gt;5.558312&lt;/D&gt;&lt;D xsi:type="xsd:double"&gt;3.055942&lt;/D&gt;&lt;D xsi:type="xsd:double"&gt;-2.6459873&lt;/D&gt;&lt;D xsi:type="xsd:double"&gt;2.905333&lt;/D&gt;&lt;D xsi:type="xsd:double"&gt;11.134839&lt;/D&gt;&lt;D xsi:type="xsd:double"&gt;3.8130403&lt;/D&gt;&lt;D xsi:type="xsd:double"&gt;3.5939932&lt;/D&gt;&lt;D xsi:type="xsd:double"&gt;2.9355764&lt;/D&gt;&lt;D xsi:type="xsd:double"&gt;-0.07407665&lt;/D&gt;&lt;D xsi:type="xsd:double"&gt;2.446258&lt;/D&gt;&lt;D xsi:type="xsd:double"&gt;8.603597&lt;/D&gt;&lt;D xsi:type="xsd:double"&gt;-3.437239&lt;/D&gt;&lt;D xsi:type="xsd:double"&gt;3.1474948&lt;/D&gt;&lt;D xsi:type="xsd:double"&gt;4.2770267&lt;/D&gt;&lt;D xsi:type="xsd:double"&gt;-2.722448&lt;/D&gt;&lt;D xsi:type="xsd:double"&gt;11.296928&lt;/D&gt;&lt;D xsi:type="xsd:double"&gt;6.4195514&lt;/D&gt;&lt;D xsi:type="xsd:double"&gt;-3.9056838&lt;/D&gt;&lt;D xsi:type="xsd:double"&gt;3.6376834&lt;/D&gt;&lt;D xsi:type="xsd:double"&gt;6.0241103&lt;/D&gt;&lt;D xsi:type="xsd:double"&gt;4.6998262&lt;/D&gt;&lt;D xsi:type="xsd:double"&gt;-8.325922&lt;/D&gt;&lt;D xsi:type="xsd:double"&gt;-3.8214386&lt;/D&gt;&lt;D xsi:type="xsd:double"&gt;-5.039954&lt;/D&gt;&lt;D xsi:type="xsd:double"&gt;9.51457&lt;/D&gt;&lt;D xsi:type="xsd:double"&gt;-6.146574&lt;/D&gt;&lt;D xsi:type="xsd:double"&gt;-4.8488674&lt;/D&gt;&lt;D xsi:type="xsd:double"&gt;5.0297856&lt;/D&gt;&lt;D xsi:type="xsd:double"&gt;-5.7178497&lt;/D&gt;&lt;D xsi:type="xsd:double"&gt;0.50234795&lt;/D&gt;&lt;D xsi:type="xsd:double"&gt;0.56648254&lt;/D&gt;&lt;D xsi:type="xsd:double"&gt;-8.217359&lt;/D&gt;&lt;D xsi:type="xsd:double"&gt;5.703974&lt;/D&gt;&lt;D xsi:type="xsd:double"&gt;-0.47814846&lt;/D&gt;&lt;D xsi:type="xsd:double"&gt;1.5935183&lt;/D&gt;&lt;D xsi:type="xsd:double"&gt;4.4413567&lt;/D&gt;&lt;D xsi:type="xsd:double"&gt;0.06644726&lt;/D&gt;&lt;D xsi:type="xsd:double"&gt;0.7968068&lt;/D&gt;&lt;D xsi:type="xsd:double"&gt;-5.928856&lt;/D&gt;&lt;D xsi:type="xsd:double"&gt;3.3613443&lt;/D&gt;&lt;D xsi:type="xsd:double"&gt;-1.3550103&lt;/D&gt;&lt;D xsi:type="xsd:double"&gt;5.1465273&lt;/D&gt;&lt;D xsi:type="xsd:double"&gt;-2.202499&lt;/D&gt;&lt;D xsi:type="xsd:double"&gt;-1.512605&lt;/D&gt;&lt;D xsi:type="xsd:double"&gt;1.5017033&lt;/D&gt;&lt;D xsi:type="xsd:double"&gt;-3.9004683&lt;/D&gt;&lt;D xsi:type="xsd:double"&gt;-2.8271437&lt;/D&gt;&lt;D xsi:type="xsd:double"&gt;4.191625&lt;/D&gt;&lt;D xsi:type="xsd:double"&gt;5.1724195&lt;/D&gt;&lt;D xsi:type="xsd:double"&gt;3.2103777&lt;/D&gt;&lt;D xsi:type="xsd:double"&gt;-0.72799325&lt;/D&gt;&lt;D xsi:type="xsd:double"&gt;2.1333337&lt;/D&gt;&lt;D xsi:type="xsd:double"&gt;1.1096597&lt;/D&gt;&lt;D xsi:type="xsd:double"&gt;9.874046&lt;/D&gt;&lt;D xsi:type="xsd:double"&gt;3.2941103&lt;/D&gt;&lt;D xsi:type="xsd:double"&gt;-3.3599079&lt;/D&gt;&lt;D xsi:type="xsd:double"&gt;-1.0606885&lt;/D&gt;&lt;D xsi:type="xsd:double"&gt;8.993435&lt;/D&gt;&lt;D xsi:type="xsd:double"&gt;-2.2950828&lt;/D&gt;&lt;D xsi:type="xsd:double"&gt;12.241459&lt;/D&gt;&lt;D xsi:type="xsd:double"&gt;2.5502324&lt;/D&gt;&lt;/FQL&gt;&lt;FQL&gt;&lt;Q&gt;TUR^FG_TOTAL_RETURNC(-10AY,0,AM)&lt;/Q&gt;&lt;R&gt;121&lt;/R&gt;&lt;C&gt;1&lt;/C&gt;&lt;D xsi:type="xsd:double"&gt;-12.135708&lt;/D&gt;&lt;D xsi:type="xsd:double"&gt;-10.816836&lt;/D&gt;&lt;D xsi:type="xsd:double"&gt;13.849581&lt;/D&gt;&lt;D xsi:type="xsd:double"&gt;2.9497743&lt;/D&gt;&lt;D xsi:type="xsd:double"&gt;-14.586788&lt;/D&gt;&lt;D xsi:type="xsd:double"&gt;-4.7965345&lt;/D&gt;&lt;D xsi:type="xsd:double"&gt;5.09758&lt;/D&gt;&lt;D xsi:type="xsd:double"&gt;13.082027&lt;/D&gt;&lt;D xsi:type="xsd:double"&gt;10.343146&lt;/D&gt;&lt;D xsi:type="xsd:double"&gt;-13.305199&lt;/D&gt;&lt;D xsi:type="xsd:double"&gt;1.2298226&lt;/D&gt;&lt;D xsi:type="xsd:double"&gt;7.651007&lt;/D&gt;&lt;D xsi:type="xsd:double"&gt;-4.519224&lt;/D&gt;&lt;D xsi:type="xsd:double"&gt;-4.456192&lt;/D&gt;&lt;D xsi:type="xsd:double"&gt;-2.5823414&lt;/D&gt;&lt;D xsi:type="xsd:double"&gt;-8.249939&lt;/D&gt;&lt;D xsi:type="xsd:double"&gt;-4.038912&lt;/D&gt;&lt;D xsi:type="xsd:double"&gt;0.2195239&lt;/D&gt;&lt;D xsi:type="xsd:double"&gt;9.149528&lt;/D&gt;&lt;D xsi:type="xsd:double"&gt;1.2658238&lt;/D&gt;&lt;D xsi:type="xsd:double"&gt;1.0277748&lt;/D&gt;&lt;D xsi:type="xsd:double"&gt;11.108065&lt;/D&gt;&lt;D xsi:type="xsd:double"&gt;3.9841652&lt;/D&gt;&lt;D xsi:type="xsd:double"&gt;5.8691382&lt;/D&gt;&lt;D xsi:type="xsd:double"&gt;1.4404297&lt;/D&gt;&lt;D xsi:type="xsd:double"&gt;3.4420013&lt;/D&gt;&lt;D xsi:type="xsd:double"&gt;-7.6433125&lt;/D&gt;&lt;D xsi:type="xsd:double"&gt;-4.661113&lt;/D&gt;&lt;D xsi:type="xsd:double"&gt;1.5964031&lt;/D&gt;&lt;D xsi:type="xsd:double"&gt;9.002638&lt;/D&gt;&lt;D xsi:type="xsd:double"&gt;1.0842562&lt;/D&gt;&lt;D xsi:type="xsd:double"&gt;-3.6871552&lt;/D&gt;&lt;D xsi:type="xsd:double"&gt;-9.976798&lt;/D&gt;&lt;D xsi:type="xsd:double"&gt;-14.097929&lt;/D&gt;&lt;D xsi:type="xsd:double"&gt;-11.491156&lt;/D&gt;&lt;D xsi:type="xsd:double"&gt;-6.805122&lt;/D&gt;&lt;D xsi:type="xsd:double"&gt;-17.117113&lt;/D&gt;&lt;D xsi:type="xsd:double"&gt;-0.45289993&lt;/D&gt;&lt;D xsi:type="xsd:double"&gt;11.101007&lt;/D&gt;&lt;D xsi:type="xsd:double"&gt;3.7264585&lt;/D&gt;&lt;D xsi:type="xsd:double"&gt;-4.4611096&lt;/D&gt;&lt;D xsi:type="xsd:double"&gt;2.1339655&lt;/D&gt;&lt;D xsi:type="xsd:double"&gt;13.514614&lt;/D&gt;&lt;D xsi:type="xsd:double"&gt;-2.8959572&lt;/D&gt;&lt;D xsi:type="xsd:double"&gt;-12.002945&lt;/D&gt;&lt;D xsi:type="xsd:double"&gt;-10.543937&lt;/D&gt;&lt;D xsi:type="xsd:double"&gt;5.7062745&lt;/D&gt;&lt;D xsi:type="xsd:double"&gt;10.931789&lt;/D&gt;&lt;D xsi:type="xsd:double"&gt;3.0290604&lt;/D&gt;&lt;D xsi:type="xsd:double"&gt;3.69488&lt;/D&gt;&lt;D xsi:type="xsd:double"&gt;-10.498083&lt;/D&gt;&lt;D xsi:type="xsd:double"&gt;12.970888&lt;/D&gt;&lt;D xsi:type="xsd:double"&gt;2.8040886&lt;/D&gt;&lt;D xsi:type="xsd:double"&gt;8.349525&lt;/D&gt;&lt;D xsi:type="xsd:double"&gt;-4.850358&lt;/D&gt;&lt;D xsi:type="xsd:double"&gt;-22.740417&lt;/D&gt;&lt;D xsi:type="xsd:double"&gt;-8.516622&lt;/D&gt;&lt;D xsi:type="xsd:double"&gt;4.0409207&lt;/D&gt;&lt;D xsi:type="xsd:double"&gt;11.80991&lt;/D&gt;&lt;D xsi:type="xsd:double"&gt;4.6480656&lt;/D&gt;&lt;D xsi:type="xsd:double"&gt;-14.72081&lt;/D&gt;&lt;D xsi:type="xsd:double"&gt;0.64485073&lt;/D&gt;&lt;D xsi:type="xsd:double"&gt;-2.16856&lt;/D&gt;&lt;D xsi:type="xsd:double"&gt;14.508808&lt;/D&gt;&lt;D xsi:type="xsd:double"&gt;6.462717&lt;/D&gt;&lt;D xsi:type="xsd:double"&gt;13.474298&lt;/D&gt;&lt;D xsi:type="xsd:double"&gt;6.7592144&lt;/D&gt;&lt;D xsi:type="xsd:double"&gt;-5.030799&lt;/D&gt;&lt;D xsi:type="xsd:double"&gt;-13.873875&lt;/D&gt;&lt;D xsi:type="xsd:double"&gt;-2.301252&lt;/D&gt;&lt;D xsi:type="xsd:double"&gt;-0.5980253&lt;/D&gt;&lt;D xsi:type="xsd:double"&gt;-5.5456934&lt;/D&gt;&lt;D xsi:type="xsd:double"&gt;8.219826&lt;/D&gt;&lt;D xsi:type="xsd:double"&gt;-0.7378459&lt;/D&gt;&lt;D xsi:type="xsd:double"&gt;-10.100574&lt;/D&gt;&lt;D xsi:type="xsd:double"&gt;13.375484&lt;/D&gt;&lt;D xsi:type="xsd:double"&gt;-12.825662&lt;/D&gt;&lt;D xsi:type="xsd:double"&gt;2.2738576&lt;/D&gt;&lt;D xsi:type="xsd:double"&gt;-1.5466392&lt;/D&gt;&lt;D xsi:type="xsd:double"&gt;-6.087393&lt;/D&gt;&lt;D xsi:type="xsd:double"&gt;20.805025&lt;/D&gt;&lt;D xsi:type="xsd:double"&gt;-8.394634&lt;/D&gt;&lt;D xsi:type="xsd:double"&gt;-6.1488094&lt;/D&gt;&lt;D xsi:type="xsd:double"&gt;-6.469977&lt;/D&gt;&lt;D xsi:type="xsd:double"&gt;15.384615&lt;/D&gt;&lt;D xsi:type="xsd:double"&gt;14.340532&lt;/D&gt;&lt;D xsi:type="xsd:double"&gt;4.3624163&lt;/D&gt;&lt;D xsi:type="xsd:double"&gt;25.12058&lt;/D&gt;&lt;D xsi:type="xsd:double"&gt;12.766659&lt;/D&gt;&lt;D xsi:type="xsd:double"&gt;-3.9507627&lt;/D&gt;&lt;D xsi:type="xsd:double"&gt;4.5007467&lt;/D&gt;&lt;D xsi:type="xsd:double"&gt;-0.42784214&lt;/D&gt;&lt;D xsi:type="xsd:double"&gt;-1.6041279&lt;/D&gt;&lt;D xsi:type="xsd:double"&gt;-13.566226&lt;/D&gt;&lt;D xsi:type="xsd:double"&gt;2.6201844&lt;/D&gt;&lt;D xsi:type="xsd:double"&gt;6.3923836&lt;/D&gt;&lt;D xsi:type="xsd:double"&gt;14.253748&lt;/D&gt;&lt;D xsi:type="xsd:double"&gt;4.895103&lt;/D&gt;&lt;D xsi:type="xsd:double"&gt;-0.40000677&lt;/D&gt;&lt;D xsi:type="xsd:double"&gt;-8.353413&lt;/D&gt;&lt;D xsi:type="xsd:double"&gt;2.2786975&lt;/D&gt;&lt;D xsi:type="xsd:double"&gt;-2.4039328&lt;/D&gt;&lt;D xsi:type="xsd:double"&gt;13.250518&lt;/D&gt;&lt;D xsi:type="xsd:double"&gt;-8.540088&lt;/D&gt;&lt;D xsi:type="xsd:double"&gt;9.565962&lt;/D&gt;&lt;D xsi:type="xsd:double"&gt;7.297361&lt;/D&gt;&lt;D xsi:type="xsd:double"&gt;1.1147857&lt;/D&gt;&lt;D xsi:type="xsd:double"&gt;5.1070094&lt;/D&gt;&lt;D xsi:type="xsd:double"&gt;-10.92087&lt;/D&gt;&lt;D xsi:type="xsd:double"&gt;-4.909092&lt;/D&gt;&lt;D xsi:type="xsd:double"&gt;-8.768093&lt;/D&gt;&lt;D xsi:type="xsd:double"&gt;5.209577&lt;/D&gt;&lt;D xsi:type="xsd:double"&gt;7.313597&lt;/D&gt;&lt;D xsi:type="xsd:double"&gt;-4.7969875&lt;/D&gt;&lt;D xsi:type="xsd:double"&gt;-1.4820993&lt;/D&gt;&lt;D xsi:type="xsd:double"&gt;8.82771&lt;/D&gt;&lt;D xsi:type="xsd:double"&gt;-16.927492&lt;/D&gt;&lt;D xsi:type="xsd:double"&gt;0.18838644&lt;/D&gt;&lt;D xsi:type="xsd:double"&gt;-3.6352217&lt;/D&gt;&lt;D xsi:type="xsd:double"&gt;8.422208&lt;/D&gt;&lt;D xsi:type="xsd:double"&gt;4.263103&lt;/D&gt;&lt;/FQL&gt;&lt;FQL&gt;&lt;Q&gt;SET-BKK^FG_TOTAL_RETURNC(-10AY,0,AM)&lt;/Q&gt;&lt;R&gt;121&lt;/R&gt;&lt;C&gt;1&lt;/C&gt;&lt;D xsi:type="xsd:double"&gt;-4.897964&lt;/D&gt;&lt;D xsi:type="xsd:double"&gt;-3.0602872&lt;/D&gt;&lt;D xsi:type="xsd:double"&gt;3.9886117&lt;/D&gt;&lt;D xsi:type="xsd:double"&gt;-3.0070424&lt;/D&gt;&lt;D xsi:type="xsd:double"&gt;-5.927837&lt;/D&gt;&lt;D xsi:type="xsd:double"&gt;-4.2029676&lt;/D&gt;&lt;D xsi:type="xsd:double"&gt;3.4153461&lt;/D&gt;&lt;D xsi:type="xsd:double"&gt;7.33701&lt;/D&gt;&lt;D xsi:type="xsd:double"&gt;0.18005371&lt;/D&gt;&lt;D xsi:type="xsd:double"&gt;0.6690979&lt;/D&gt;&lt;D xsi:type="xsd:double"&gt;2.8823614&lt;/D&gt;&lt;D xsi:type="xsd:double"&gt;3.9801002&lt;/D&gt;&lt;D xsi:type="xsd:double"&gt;3.8277507&lt;/D&gt;&lt;D xsi:type="xsd:double"&gt;-5.533499&lt;/D&gt;&lt;D xsi:type="xsd:double"&gt;0.9717107&lt;/D&gt;&lt;D xsi:type="xsd:double"&gt;-0.077831745&lt;/D&gt;&lt;D xsi:type="xsd:double"&gt;2.925241&lt;/D&gt;&lt;D xsi:type="xsd:double"&gt;3.65808&lt;/D&gt;&lt;D xsi:type="xsd:double"&gt;-0.11871457&lt;/D&gt;&lt;D xsi:type="xsd:double"&gt;-2.0700753&lt;/D&gt;&lt;D xsi:type="xsd:double"&gt;3.1606913&lt;/D&gt;&lt;D xsi:type="xsd:double"&gt;-3.2764971&lt;/D&gt;&lt;D xsi:type="xsd:double"&gt;2.3487449&lt;/D&gt;&lt;D xsi:type="xsd:double"&gt;0.2707243&lt;/D&gt;&lt;D xsi:type="xsd:double"&gt;-0.67183375&lt;/D&gt;&lt;D xsi:type="xsd:double"&gt;5.955887&lt;/D&gt;&lt;D xsi:type="xsd:double"&gt;3.1285167&lt;/D&gt;&lt;D xsi:type="xsd:double"&gt;-1.2975335&lt;/D&gt;&lt;D xsi:type="xsd:double"&gt;1.6228199&lt;/D&gt;&lt;D xsi:type="xsd:double"&gt;6.111121&lt;/D&gt;&lt;D xsi:type="xsd:double"&gt;-1.1960566&lt;/D&gt;&lt;D xsi:type="xsd:double"&gt;0.8451462&lt;/D&gt;&lt;D xsi:type="xsd:double"&gt;-2.6931584&lt;/D&gt;&lt;D xsi:type="xsd:double"&gt;-0.017547607&lt;/D&gt;&lt;D xsi:type="xsd:double"&gt;-3.5113156&lt;/D&gt;&lt;D xsi:type="xsd:double"&gt;-3.595686&lt;/D&gt;&lt;D xsi:type="xsd:double"&gt;1.9938946&lt;/D&gt;&lt;D xsi:type="xsd:double"&gt;2.7393818&lt;/D&gt;&lt;D xsi:type="xsd:double"&gt;-1.5125871&lt;/D&gt;&lt;D xsi:type="xsd:double"&gt;-3.3799946&lt;/D&gt;&lt;D xsi:type="xsd:double"&gt;-1.7927408&lt;/D&gt;&lt;D xsi:type="xsd:double"&gt;-2.0162165&lt;/D&gt;&lt;D xsi:type="xsd:double"&gt;3.800881&lt;/D&gt;&lt;D xsi:type="xsd:double"&gt;-0.6945908&lt;/D&gt;&lt;D xsi:type="xsd:double"&gt;2.1457076&lt;/D&gt;&lt;D xsi:type="xsd:double"&gt;-2.3595989&lt;/D&gt;&lt;D xsi:type="xsd:double"&gt;3.1493783&lt;/D&gt;&lt;D xsi:type="xsd:double"&gt;3.3276916&lt;/D&gt;&lt;D xsi:type="xsd:double"&gt;-7.173115&lt;/D&gt;&lt;D xsi:type="xsd:double"&gt;3.6115289&lt;/D&gt;&lt;D xsi:type="xsd:double"&gt;-2.1029353&lt;/D&gt;&lt;D xsi:type="xsd:double"&gt;-1.5230417&lt;/D&gt;&lt;D xsi:type="xsd:double"&gt;-1.767534&lt;/D&gt;&lt;D xsi:type="xsd:double"&gt;0.45365095&lt;/D&gt;&lt;D xsi:type="xsd:double"&gt;-3.4628868&lt;/D&gt;&lt;D xsi:type="xsd:double"&gt;-26.036167&lt;/D&gt;&lt;D xsi:type="xsd:double"&gt;9.494996&lt;/D&gt;&lt;D xsi:type="xsd:double"&gt;3.6129832&lt;/D&gt;&lt;D xsi:type="xsd:double"&gt;4.7807574&lt;/D&gt;&lt;D xsi:type="xsd:double"&gt;0.91804266&lt;/D&gt;&lt;D xsi:type="xsd:double"&gt;-2.012831&lt;/D&gt;&lt;D xsi:type="xsd:double"&gt;-3.07976&lt;/D&gt;&lt;D xsi:type="xsd:double"&gt;-3.360343&lt;/D&gt;&lt;D xsi:type="xsd:double"&gt;8.327699&lt;/D&gt;&lt;D xsi:type="xsd:double"&gt;9.709835&lt;/D&gt;&lt;D xsi:type="xsd:double"&gt;2.837789&lt;/D&gt;&lt;D xsi:type="xsd:double"&gt;0.2363205&lt;/D&gt;&lt;D xsi:type="xsd:double"&gt;2.8245568&lt;/D&gt;&lt;D xsi:type="xsd:double"&gt;-1.5717924&lt;/D&gt;&lt;D xsi:type="xsd:double"&gt;0.5424619&lt;/D&gt;&lt;D xsi:type="xsd:double"&gt;4.700291&lt;/D&gt;&lt;D xsi:type="xsd:double"&gt;-3.1005204&lt;/D&gt;&lt;D xsi:type="xsd:double"&gt;-2.7792513&lt;/D&gt;&lt;D xsi:type="xsd:double"&gt;6.524813&lt;/D&gt;&lt;D xsi:type="xsd:double"&gt;0.6326556&lt;/D&gt;&lt;D xsi:type="xsd:double"&gt;0.023806095&lt;/D&gt;&lt;D xsi:type="xsd:double"&gt;-0.91961026&lt;/D&gt;&lt;D xsi:type="xsd:double"&gt;3.0160189&lt;/D&gt;&lt;D xsi:type="xsd:double"&gt;1.7230272&lt;/D&gt;&lt;D xsi:type="xsd:double"&gt;-3.355372&lt;/D&gt;&lt;D xsi:type="xsd:double"&gt;1.8231988&lt;/D&gt;&lt;D xsi:type="xsd:double"&gt;-5.372864&lt;/D&gt;&lt;D xsi:type="xsd:double"&gt;0.5781412&lt;/D&gt;&lt;D xsi:type="xsd:double"&gt;-3.7758708&lt;/D&gt;&lt;D xsi:type="xsd:double"&gt;5.992031&lt;/D&gt;&lt;D xsi:type="xsd:double"&gt;1.0509133&lt;/D&gt;&lt;D xsi:type="xsd:double"&gt;-4.965502&lt;/D&gt;&lt;D xsi:type="xsd:double"&gt;4.3952346&lt;/D&gt;&lt;D xsi:type="xsd:double"&gt;-0.5584955&lt;/D&gt;&lt;D xsi:type="xsd:double"&gt;3.7925482&lt;/D&gt;&lt;D xsi:type="xsd:double"&gt;-2.041942&lt;/D&gt;&lt;D xsi:type="xsd:double"&gt;-5.001247&lt;/D&gt;&lt;D xsi:type="xsd:double"&gt;1.7680526&lt;/D&gt;&lt;D xsi:type="xsd:double"&gt;-3.2203794&lt;/D&gt;&lt;D xsi:type="xsd:double"&gt;1.0594368&lt;/D&gt;&lt;D xsi:type="xsd:double"&gt;-2.5543869&lt;/D&gt;&lt;D xsi:type="xsd:double"&gt;0.1851201&lt;/D&gt;&lt;D xsi:type="xsd:double"&gt;1.4006495&lt;/D&gt;&lt;D xsi:type="xsd:double"&gt;-5.9194746&lt;/D&gt;&lt;D xsi:type="xsd:double"&gt;-2.4525225&lt;/D&gt;&lt;D xsi:type="xsd:double"&gt;-1.7058015&lt;/D&gt;&lt;D xsi:type="xsd:double"&gt;1.1495113&lt;/D&gt;&lt;D xsi:type="xsd:double"&gt;-1.4036775&lt;/D&gt;&lt;D xsi:type="xsd:double"&gt;-0.08866191&lt;/D&gt;&lt;D xsi:type="xsd:double"&gt;0.74601173&lt;/D&gt;&lt;D xsi:type="xsd:double"&gt;-1.8576622&lt;/D&gt;&lt;D xsi:type="xsd:double"&gt;-4.661268&lt;/D&gt;&lt;D xsi:type="xsd:double"&gt;1.597321&lt;/D&gt;&lt;D xsi:type="xsd:double"&gt;-2.8317928&lt;/D&gt;&lt;D xsi:type="xsd:double"&gt;10.431528&lt;/D&gt;&lt;D xsi:type="xsd:double"&gt;2.8531551&lt;/D&gt;&lt;D xsi:type="xsd:double"&gt;-1.5289783&lt;/D&gt;&lt;D xsi:type="xsd:double"&gt;-0.7597208&lt;/D&gt;&lt;D xsi:type="xsd:double"&gt;-5.4831085&lt;/D&gt;&lt;D xsi:type="xsd:double"&gt;-5.9911194&lt;/D&gt;&lt;D xsi:type="xsd:double"&gt;-7.73052&lt;/D&gt;&lt;D xsi:type="xsd:double"&gt;-3.8423479&lt;/D&gt;&lt;D xsi:type="xsd:double"&gt;5.8325768&lt;/D&gt;&lt;D xsi:type="xsd:double"&gt;-6.0100975&lt;/D&gt;&lt;D xsi:type="xsd:double"&gt;3.4123182&lt;/D&gt;&lt;D xsi:type="xsd:double"&gt;8.476246&lt;/D&gt;&lt;/FQL&gt;&lt;FQL&gt;&lt;Q&gt;QAT^FG_TOTAL_RETURNC(-10AY,0,AM)&lt;/Q&gt;&lt;R&gt;121&lt;/R&gt;&lt;C&gt;1&lt;/C&gt;&lt;D xsi:type="xsd:double"&gt;-2.3374856&lt;/D&gt;&lt;D xsi:type="xsd:double"&gt;-2.0287216&lt;/D&gt;&lt;D xsi:type="xsd:double"&gt;-0.046533346&lt;/D&gt;&lt;D xsi:type="xsd:double"&gt;-7.309121&lt;/D&gt;&lt;D xsi:type="xsd:double"&gt;-9.065795&lt;/D&gt;&lt;D xsi:type="xsd:double"&gt;-7.7016354&lt;/D&gt;&lt;D xsi:type="xsd:double"&gt;5.3293347&lt;/D&gt;&lt;D xsi:type="xsd:double"&gt;9.103465&lt;/D&gt;&lt;D xsi:type="xsd:double"&gt;2.8591156&lt;/D&gt;&lt;D xsi:type="xsd:double"&gt;-4.509121&lt;/D&gt;&lt;D xsi:type="xsd:double"&gt;-2.0148575&lt;/D&gt;&lt;D xsi:type="xsd:double"&gt;7.182622&lt;/D&gt;&lt;D xsi:type="xsd:double"&gt;7.909906&lt;/D&gt;&lt;D xsi:type="xsd:double"&gt;-6.034952&lt;/D&gt;&lt;D xsi:type="xsd:double"&gt;0.45565367&lt;/D&gt;&lt;D xsi:type="xsd:double"&gt;-7.8426304&lt;/D&gt;&lt;D xsi:type="xsd:double"&gt;4.0178537&lt;/D&gt;&lt;D xsi:type="xsd:double"&gt;6.1695337&lt;/D&gt;&lt;D xsi:type="xsd:double"&gt;0.55582523&lt;/D&gt;&lt;D xsi:type="xsd:double"&gt;-3.668338&lt;/D&gt;&lt;D xsi:type="xsd:double"&gt;2.8429866&lt;/D&gt;&lt;D xsi:type="xsd:double"&gt;-3.8042128&lt;/D&gt;&lt;D xsi:type="xsd:double"&gt;-6.511998&lt;/D&gt;&lt;D xsi:type="xsd:double"&gt;1.9833922&lt;/D&gt;&lt;D xsi:type="xsd:double"&gt;-2.071923&lt;/D&gt;&lt;D xsi:type="xsd:double"&gt;-7.813793&lt;/D&gt;&lt;D xsi:type="xsd:double"&gt;-0.63224435&lt;/D&gt;&lt;D xsi:type="xsd:double"&gt;-12.255943&lt;/D&gt;&lt;D xsi:type="xsd:double"&gt;12.609649&lt;/D&gt;&lt;D xsi:type="xsd:double"&gt;12.521315&lt;/D&gt;&lt;D xsi:type="xsd:double"&gt;-4.402012&lt;/D&gt;&lt;D xsi:type="xsd:double"&gt;-0.060349703&lt;/D&gt;&lt;D xsi:type="xsd:double"&gt;1.5404582&lt;/D&gt;&lt;D xsi:type="xsd:double"&gt;-0.8034408&lt;/D&gt;&lt;D xsi:type="xsd:double"&gt;2.5779366&lt;/D&gt;&lt;D xsi:type="xsd:double"&gt;2.0229936&lt;/D&gt;&lt;D xsi:type="xsd:double"&gt;4.485023&lt;/D&gt;&lt;D xsi:type="xsd:double"&gt;2.6993036&lt;/D&gt;&lt;D xsi:type="xsd:double"&gt;-2.1210968&lt;/D&gt;&lt;D xsi:type="xsd:double"&gt;8.107805&lt;/D&gt;&lt;D xsi:type="xsd:double"&gt;1.5715718&lt;/D&gt;&lt;D xsi:type="xsd:double"&gt;2.0237565&lt;/D&gt;&lt;D xsi:type="xsd:double"&gt;-7.7080607&lt;/D&gt;&lt;D xsi:type="xsd:double"&gt;-0.44395328&lt;/D&gt;&lt;D xsi:type="xsd:double"&gt;4.4314384&lt;/D&gt;&lt;D xsi:type="xsd:double"&gt;-6.2716904&lt;/D&gt;&lt;D xsi:type="xsd:double"&gt;7.5740337&lt;/D&gt;&lt;D xsi:type="xsd:double"&gt;-0.52062273&lt;/D&gt;&lt;D xsi:type="xsd:double"&gt;-10.19845&lt;/D&gt;&lt;D xsi:type="xsd:double"&gt;10.865557&lt;/D&gt;&lt;D xsi:type="xsd:double"&gt;-0.7751882&lt;/D&gt;&lt;D xsi:type="xsd:double"&gt;0.05580187&lt;/D&gt;&lt;D xsi:type="xsd:double"&gt;-0.5577266&lt;/D&gt;&lt;D xsi:type="xsd:double"&gt;2.6920915&lt;/D&gt;&lt;D xsi:type="xsd:double"&gt;-6.4718723&lt;/D&gt;&lt;D xsi:type="xsd:double"&gt;-17.60584&lt;/D&gt;&lt;D xsi:type="xsd:double"&gt;11.481214&lt;/D&gt;&lt;D xsi:type="xsd:double"&gt;0.22059679&lt;/D&gt;&lt;D xsi:type="xsd:double"&gt;4.766083&lt;/D&gt;&lt;D xsi:type="xsd:double"&gt;6.670618&lt;/D&gt;&lt;D xsi:type="xsd:double"&gt;0.8813262&lt;/D&gt;&lt;D xsi:type="xsd:double"&gt;2.7246356&lt;/D&gt;&lt;D xsi:type="xsd:double"&gt;1.7906308&lt;/D&gt;&lt;D xsi:type="xsd:double"&gt;-0.6503165&lt;/D&gt;&lt;D xsi:type="xsd:double"&gt;2.9592633&lt;/D&gt;&lt;D xsi:type="xsd:double"&gt;3.5755515&lt;/D&gt;&lt;D xsi:type="xsd:double"&gt;-1.8838346&lt;/D&gt;&lt;D xsi:type="xsd:double"&gt;-0.3733337&lt;/D&gt;&lt;D xsi:type="xsd:double"&gt;4.5235515&lt;/D&gt;&lt;D xsi:type="xsd:double"&gt;0.537765&lt;/D&gt;&lt;D xsi:type="xsd:double"&gt;-0.92256665&lt;/D&gt;&lt;D xsi:type="xsd:double"&gt;-0.0783205&lt;/D&gt;&lt;D xsi:type="xsd:double"&gt;1.8669009&lt;/D&gt;&lt;D xsi:type="xsd:double"&gt;2.1430492&lt;/D&gt;&lt;D xsi:type="xsd:double"&gt;5.459547&lt;/D&gt;&lt;D xsi:type="xsd:double"&gt;2.157724&lt;/D&gt;&lt;D xsi:type="xsd:double"&gt;-3.8757145&lt;/D&gt;&lt;D xsi:type="xsd:double"&gt;4.9605966&lt;/D&gt;&lt;D xsi:type="xsd:double"&gt;5.885756&lt;/D&gt;&lt;D xsi:type="xsd:double"&gt;2.9515386&lt;/D&gt;&lt;D xsi:type="xsd:double"&gt;6.216514&lt;/D&gt;&lt;D xsi:type="xsd:double"&gt;-5.2886844&lt;/D&gt;&lt;D xsi:type="xsd:double"&gt;-5.124426&lt;/D&gt;&lt;D xsi:type="xsd:double"&gt;-6.5862713&lt;/D&gt;&lt;D xsi:type="xsd:double"&gt;15.392256&lt;/D&gt;&lt;D xsi:type="xsd:double"&gt;-4.087776&lt;/D&gt;&lt;D xsi:type="xsd:double"&gt;-3.404671&lt;/D&gt;&lt;D xsi:type="xsd:double"&gt;-0.23732781&lt;/D&gt;&lt;D xsi:type="xsd:double"&gt;-12.387896&lt;/D&gt;&lt;D xsi:type="xsd:double"&gt;1.9786&lt;/D&gt;&lt;D xsi:type="xsd:double"&gt;-5.0865173&lt;/D&gt;&lt;D xsi:type="xsd:double"&gt;-2.872932&lt;/D&gt;&lt;D xsi:type="xsd:double"&gt;3.4129739&lt;/D&gt;&lt;D xsi:type="xsd:double"&gt;4.8404813&lt;/D&gt;&lt;D xsi:type="xsd:double"&gt;-0.16272664&lt;/D&gt;&lt;D xsi:type="xsd:double"&gt;-1.9661307&lt;/D&gt;&lt;D xsi:type="xsd:double"&gt;3.621173&lt;/D&gt;&lt;D xsi:type="xsd:double"&gt;-5.3763447&lt;/D&gt;&lt;D xsi:type="xsd:double"&gt;-3.0113697&lt;/D&gt;&lt;D xsi:type="xsd:double"&gt;2.5190353&lt;/D&gt;&lt;D xsi:type="xsd:double"&gt;-1.6571462&lt;/D&gt;&lt;D xsi:type="xsd:double"&gt;4.5903563&lt;/D&gt;&lt;D xsi:type="xsd:double"&gt;-2.8333366&lt;/D&gt;&lt;D xsi:type="xsd:double"&gt;2.8130412&lt;/D&gt;&lt;D xsi:type="xsd:double"&gt;-3.292185&lt;/D&gt;&lt;D xsi:type="xsd:double"&gt;-0.6325424&lt;/D&gt;&lt;D xsi:type="xsd:double"&gt;-0.6931484&lt;/D&gt;&lt;D xsi:type="xsd:double"&gt;5.796218&lt;/D&gt;&lt;D xsi:type="xsd:double"&gt;1.6147733&lt;/D&gt;&lt;D xsi:type="xsd:double"&gt;2.951181&lt;/D&gt;&lt;D xsi:type="xsd:double"&gt;1.433301&lt;/D&gt;&lt;D xsi:type="xsd:double"&gt;-0.5434811&lt;/D&gt;&lt;D xsi:type="xsd:double"&gt;-0.2185762&lt;/D&gt;&lt;D xsi:type="xsd:double"&gt;-1.1872053&lt;/D&gt;&lt;D xsi:type="xsd:double"&gt;1.2387395&lt;/D&gt;&lt;D xsi:type="xsd:double"&gt;0.77865124&lt;/D&gt;&lt;D xsi:type="xsd:double"&gt;-1.2693226&lt;/D&gt;&lt;D xsi:type="xsd:double"&gt;5.3102374&lt;/D&gt;&lt;D xsi:type="xsd:double"&gt;-3.3970237&lt;/D&gt;&lt;D xsi:type="xsd:double"&gt;5.161488&lt;/D&gt;&lt;D xsi:type="xsd:double"&gt;9.89834&lt;/D&gt;&lt;/FQL&gt;&lt;FQL&gt;&lt;Q&gt;MCHI^FG_TOTAL_RETURNC(-10AY,0,AM)&lt;/Q&gt;&lt;R&gt;121&lt;/R&gt;&lt;C&gt;1&lt;/C&gt;&lt;D xsi:type="xsd:double"&gt;-3.022617&lt;/D&gt;&lt;D xsi:type="xsd:double"&gt;-9.571684&lt;/D&gt;&lt;D xsi:type="xsd:double"&gt;8.561254&lt;/D&gt;&lt;D xsi:type="xsd:double"&gt;-5.3666534&lt;/D&gt;&lt;D xsi:type="xsd:double"&gt;-2.727276&lt;/D&gt;&lt;D xsi:type="xsd:double"&gt;-14.71228&lt;/D&gt;&lt;D xsi:type="xsd:double"&gt;-3.280419&lt;/D&gt;&lt;D xsi:type="xsd:double"&gt;12.253833&lt;/D&gt;&lt;D xsi:type="xsd:double"&gt;5.921054&lt;/D&gt;&lt;D xsi:type="xsd:double"&gt;-9.385788&lt;/D&gt;&lt;D xsi:type="xsd:double"&gt;4.468143&lt;/D&gt;&lt;D xsi:type="xsd:double"&gt;7.2883606&lt;/D&gt;&lt;D xsi:type="xsd:double"&gt;8.099472&lt;/D&gt;&lt;D xsi:type="xsd:double"&gt;1.9839525&lt;/D&gt;&lt;D xsi:type="xsd:double"&gt;-0.993377&lt;/D&gt;&lt;D xsi:type="xsd:double"&gt;-4.891306&lt;/D&gt;&lt;D xsi:type="xsd:double"&gt;-2.395606&lt;/D&gt;&lt;D xsi:type="xsd:double"&gt;5.290544&lt;/D&gt;&lt;D xsi:type="xsd:double"&gt;6.305325&lt;/D&gt;&lt;D xsi:type="xsd:double"&gt;1.2390852&lt;/D&gt;&lt;D xsi:type="xsd:double"&gt;0.26084185&lt;/D&gt;&lt;D xsi:type="xsd:double"&gt;5.90353&lt;/D&gt;&lt;D xsi:type="xsd:double"&gt;1.7195821&lt;/D&gt;&lt;D xsi:type="xsd:double"&gt;7.642579&lt;/D&gt;&lt;D xsi:type="xsd:double"&gt;2.7190804&lt;/D&gt;&lt;D xsi:type="xsd:double"&gt;7.3174834&lt;/D&gt;&lt;D xsi:type="xsd:double"&gt;3.4406781&lt;/D&gt;&lt;D xsi:type="xsd:double"&gt;0.37970543&lt;/D&gt;&lt;D xsi:type="xsd:double"&gt;-0.72627664&lt;/D&gt;&lt;D xsi:type="xsd:double"&gt;11.149061&lt;/D&gt;&lt;D xsi:type="xsd:double"&gt;-0.58341026&lt;/D&gt;&lt;D xsi:type="xsd:double"&gt;1.3553143&lt;/D&gt;&lt;D xsi:type="xsd:double"&gt;-6.4929667&lt;/D&gt;&lt;D xsi:type="xsd:double"&gt;1.7838717&lt;/D&gt;&lt;D xsi:type="xsd:double"&gt;1.6222477&lt;/D&gt;&lt;D xsi:type="xsd:double"&gt;-7.496941&lt;/D&gt;&lt;D xsi:type="xsd:double"&gt;-9.938079&lt;/D&gt;&lt;D xsi:type="xsd:double"&gt;-0.01718998&lt;/D&gt;&lt;D xsi:type="xsd:double"&gt;-7.1342587&lt;/D&gt;&lt;D xsi:type="xsd:double"&gt;4.4057727&lt;/D&gt;&lt;D xsi:type="xsd:double"&gt;-1.4716327&lt;/D&gt;&lt;D xsi:type="xsd:double"&gt;0.43393373&lt;/D&gt;&lt;D xsi:type="xsd:double"&gt;6.3868284&lt;/D&gt;&lt;D xsi:type="xsd:double"&gt;5.15306&lt;/D&gt;&lt;D xsi:type="xsd:double"&gt;3.5015345&lt;/D&gt;&lt;D xsi:type="xsd:double"&gt;-7.2583795&lt;/D&gt;&lt;D xsi:type="xsd:double"&gt;-5.6613264&lt;/D&gt;&lt;D xsi:type="xsd:double"&gt;6.873071&lt;/D&gt;&lt;D xsi:type="xsd:double"&gt;-8.627647&lt;/D&gt;&lt;D xsi:type="xsd:double"&gt;10.104906&lt;/D&gt;&lt;D xsi:type="xsd:double"&gt;-2.2233307&lt;/D&gt;&lt;D xsi:type="xsd:double"&gt;1.1625886&lt;/D&gt;&lt;D xsi:type="xsd:double"&gt;4.9687386&lt;/D&gt;&lt;D xsi:type="xsd:double"&gt;8.443117&lt;/D&gt;&lt;D xsi:type="xsd:double"&gt;-2.87683&lt;/D&gt;&lt;D xsi:type="xsd:double"&gt;-10.120338&lt;/D&gt;&lt;D xsi:type="xsd:double"&gt;1.3388276&lt;/D&gt;&lt;D xsi:type="xsd:double"&gt;2.151084&lt;/D&gt;&lt;D xsi:type="xsd:double"&gt;5.5986166&lt;/D&gt;&lt;D xsi:type="xsd:double"&gt;15.03545&lt;/D&gt;&lt;D xsi:type="xsd:double"&gt;-0.9727359&lt;/D&gt;&lt;D xsi:type="xsd:double"&gt;3.514111&lt;/D&gt;&lt;D xsi:type="xsd:double"&gt;2.8334737&lt;/D&gt;&lt;D xsi:type="xsd:double"&gt;4.5749903&lt;/D&gt;&lt;D xsi:type="xsd:double"&gt;-1.2225449&lt;/D&gt;&lt;D xsi:type="xsd:double"&gt;8.59642&lt;/D&gt;&lt;D xsi:type="xsd:double"&gt;12.527728&lt;/D&gt;&lt;D xsi:type="xsd:double"&gt;-12.471461&lt;/D&gt;&lt;D xsi:type="xsd:double"&gt;-3.0346096&lt;/D&gt;&lt;D xsi:type="xsd:double"&gt;-4.352087&lt;/D&gt;&lt;D xsi:type="xsd:double"&gt;3.0221343&lt;/D&gt;&lt;D xsi:type="xsd:double"&gt;-1.8401146&lt;/D&gt;&lt;D xsi:type="xsd:double"&gt;-9.816342&lt;/D&gt;&lt;D xsi:type="xsd:double"&gt;-2.5983155&lt;/D&gt;&lt;D xsi:type="xsd:double"&gt;1.5573263&lt;/D&gt;&lt;D xsi:type="xsd:double"&gt;-0.41175485&lt;/D&gt;&lt;D xsi:type="xsd:double"&gt;-10.001511&lt;/D&gt;&lt;D xsi:type="xsd:double"&gt;1.6278386&lt;/D&gt;&lt;D xsi:type="xsd:double"&gt;-0.81658363&lt;/D&gt;&lt;D xsi:type="xsd:double"&gt;-28.38822&lt;/D&gt;&lt;D xsi:type="xsd:double"&gt;15.432239&lt;/D&gt;&lt;D xsi:type="xsd:double"&gt;-7.450676&lt;/D&gt;&lt;D xsi:type="xsd:double"&gt;11.992538&lt;/D&gt;&lt;D xsi:type="xsd:double"&gt;-4.6282473&lt;/D&gt;&lt;D xsi:type="xsd:double"&gt;-3.0403435&lt;/D&gt;&lt;D xsi:type="xsd:double"&gt;-5.286437&lt;/D&gt;&lt;D xsi:type="xsd:double"&gt;-15.195245&lt;/D&gt;&lt;D xsi:type="xsd:double"&gt;13.388395&lt;/D&gt;&lt;D xsi:type="xsd:double"&gt;5.916357&lt;/D&gt;&lt;D xsi:type="xsd:double"&gt;13.935291&lt;/D&gt;&lt;D xsi:type="xsd:double"&gt;-4.714179&lt;/D&gt;&lt;D xsi:type="xsd:double"&gt;-9.154659&lt;/D&gt;&lt;D xsi:type="xsd:double"&gt;4.7169805&lt;/D&gt;&lt;D xsi:type="xsd:double"&gt;-1.5560985&lt;/D&gt;&lt;D xsi:type="xsd:double"&gt;0.30242205&lt;/D&gt;&lt;D xsi:type="xsd:double"&gt;-2.3655057&lt;/D&gt;&lt;D xsi:type="xsd:double"&gt;-4.030877&lt;/D&gt;&lt;D xsi:type="xsd:double"&gt;-1.2064278&lt;/D&gt;&lt;D xsi:type="xsd:double"&gt;-2.3745&lt;/D&gt;&lt;D xsi:type="xsd:double"&gt;3.9610863&lt;/D&gt;&lt;D xsi:type="xsd:double"&gt;-8.199644&lt;/D&gt;&lt;D xsi:type="xsd:double"&gt;-3.4915686&lt;/D&gt;&lt;D xsi:type="xsd:double"&gt;-1.5214026&lt;/D&gt;&lt;D xsi:type="xsd:double"&gt;4.870391&lt;/D&gt;&lt;D xsi:type="xsd:double"&gt;-1.5480638&lt;/D&gt;&lt;D xsi:type="xsd:double"&gt;17.321836&lt;/D&gt;&lt;D xsi:type="xsd:double"&gt;-6.35581&lt;/D&gt;&lt;D xsi:type="xsd:double"&gt;-0.11592507&lt;/D&gt;&lt;D xsi:type="xsd:double"&gt;-2.6926756&lt;/D&gt;&lt;D xsi:type="xsd:double"&gt;-2.4331987&lt;/D&gt;&lt;D xsi:type="xsd:double"&gt;19.902193&lt;/D&gt;&lt;D xsi:type="xsd:double"&gt;-3.3849895&lt;/D&gt;&lt;D xsi:type="xsd:double"&gt;1.7729044&lt;/D&gt;&lt;D xsi:type="xsd:double"&gt;-4.261655&lt;/D&gt;&lt;D xsi:type="xsd:double"&gt;17.987192&lt;/D&gt;&lt;D xsi:type="xsd:double"&gt;7.3138833&lt;/D&gt;&lt;D xsi:type="xsd:double"&gt;-12.550116&lt;/D&gt;&lt;D xsi:type="xsd:double"&gt;8.77018&lt;/D&gt;&lt;D xsi:type="xsd:double"&gt;0.36650896&lt;/D&gt;&lt;D xsi:type="xsd:double"&gt;4.494834&lt;/D&gt;&lt;D xsi:type="xsd:double"&gt;5.2928686&lt;/D&gt;&lt;/FQL&gt;&lt;FQL&gt;&lt;Q&gt;INDA^FG_TOTAL_RETURNC(-10AY,0,AM)&lt;/Q&gt;&lt;R&gt;121&lt;/R&gt;&lt;C&gt;1&lt;/C&gt;&lt;D xsi:type="xsd:double"&gt;-1.2277901&lt;/D&gt;&lt;D xsi:type="xsd:double"&gt;-9.044814&lt;/D&gt;&lt;D xsi:type="xsd:double"&gt;5.1249743&lt;/D&gt;&lt;D xsi:type="xsd:double"&gt;-7.971263&lt;/D&gt;&lt;D xsi:type="xsd:double"&gt;-0.7806659&lt;/D&gt;&lt;D xsi:type="xsd:double"&gt;-4.9663486&lt;/D&gt;&lt;D xsi:type="xsd:double"&gt;-4.527402&lt;/D&gt;&lt;D xsi:type="xsd:double"&gt;7.154739&lt;/D&gt;&lt;</t>
        </r>
      </text>
    </comment>
    <comment ref="A4" authorId="0" shapeId="0" xr:uid="{CC703E2A-7B85-4C6D-97AB-E7345CBFD413}">
      <text>
        <r>
          <rPr>
            <b/>
            <sz val="9"/>
            <color indexed="81"/>
            <rFont val="Tahoma"/>
            <family val="2"/>
          </rPr>
          <t>D xsi:type="xsd:double"&gt;6.5217376&lt;/D&gt;&lt;D xsi:type="xsd:double"&gt;-3.2798827&lt;/D&gt;&lt;D xsi:type="xsd:double"&gt;4.7475457&lt;/D&gt;&lt;D xsi:type="xsd:double"&gt;4.4142127&lt;/D&gt;&lt;D xsi:type="xsd:double"&gt;3.0155897&lt;/D&gt;&lt;D xsi:type="xsd:double"&gt;-0.20188093&lt;/D&gt;&lt;D xsi:type="xsd:double"&gt;-1.6183376&lt;/D&gt;&lt;D xsi:type="xsd:double"&gt;-8.5675125&lt;/D&gt;&lt;D xsi:type="xsd:double"&gt;0.8245826&lt;/D&gt;&lt;D xsi:type="xsd:double"&gt;3.1114101&lt;/D&gt;&lt;D xsi:type="xsd:double"&gt;4.953003&lt;/D&gt;&lt;D xsi:type="xsd:double"&gt;7.92284&lt;/D&gt;&lt;D xsi:type="xsd:double"&gt;0.38301945&lt;/D&gt;&lt;D xsi:type="xsd:double"&gt;4.2607307&lt;/D&gt;&lt;D xsi:type="xsd:double"&gt;-0.9454131&lt;/D&gt;&lt;D xsi:type="xsd:double"&gt;4.929781&lt;/D&gt;&lt;D xsi:type="xsd:double"&gt;-1.41384&lt;/D&gt;&lt;D xsi:type="xsd:double"&gt;3.047502&lt;/D&gt;&lt;D xsi:type="xsd:double"&gt;0.37691593&lt;/D&gt;&lt;D xsi:type="xsd:double"&gt;-2.2819102&lt;/D&gt;&lt;D xsi:type="xsd:double"&gt;4.818201&lt;/D&gt;&lt;D xsi:type="xsd:double"&gt;5.4994464&lt;/D&gt;&lt;D xsi:type="xsd:double"&gt;-3.2049596&lt;/D&gt;&lt;D xsi:type="xsd:double"&gt;-4.451859&lt;/D&gt;&lt;D xsi:type="xsd:double"&gt;1.0192156&lt;/D&gt;&lt;D xsi:type="xsd:double"&gt;-3.7474751&lt;/D&gt;&lt;D xsi:type="xsd:double"&gt;1.0182738&lt;/D&gt;&lt;D xsi:type="xsd:double"&gt;1.2370825&lt;/D&gt;&lt;D xsi:type="xsd:double"&gt;1.1730194&lt;/D&gt;&lt;D xsi:type="xsd:double"&gt;0.20289421&lt;/D&gt;&lt;D xsi:type="xsd:double"&gt;-11.6575&lt;/D&gt;&lt;D xsi:type="xsd:double"&gt;5.239022&lt;/D&gt;&lt;D xsi:type="xsd:double"&gt;0.3733635&lt;/D&gt;&lt;D xsi:type="xsd:double"&gt;1.8707871&lt;/D&gt;&lt;D xsi:type="xsd:double"&gt;-2.0858824&lt;/D&gt;&lt;D xsi:type="xsd:double"&gt;9.899759&lt;/D&gt;&lt;D xsi:type="xsd:double"&gt;1.3112903&lt;/D&gt;&lt;D xsi:type="xsd:double"&gt;-6.5841317&lt;/D&gt;&lt;D xsi:type="xsd:double"&gt;5.843365&lt;/D&gt;&lt;D xsi:type="xsd:double"&gt;0.19584894&lt;/D&gt;&lt;D xsi:type="xsd:double"&gt;-9.229004&lt;/D&gt;&lt;D xsi:type="xsd:double"&gt;3.3154488&lt;/D&gt;&lt;D xsi:type="xsd:double"&gt;1.0696769&lt;/D&gt;&lt;D xsi:type="xsd:double"&gt;3.326273&lt;/D&gt;&lt;D xsi:type="xsd:double"&gt;3.01435&lt;/D&gt;&lt;D xsi:type="xsd:double"&gt;2.2544503&lt;/D&gt;&lt;D xsi:type="xsd:double"&gt;-2.3637354&lt;/D&gt;&lt;D xsi:type="xsd:double"&gt;-19.367706&lt;/D&gt;&lt;D xsi:type="xsd:double"&gt;-12.610382&lt;/D&gt;&lt;D xsi:type="xsd:double"&gt;5.0525427&lt;/D&gt;&lt;D xsi:type="xsd:double"&gt;8.834934&lt;/D&gt;&lt;D xsi:type="xsd:double"&gt;9.0039015&lt;/D&gt;&lt;D xsi:type="xsd:double"&gt;7.089436&lt;/D&gt;&lt;D xsi:type="xsd:double"&gt;4.433644&lt;/D&gt;&lt;D xsi:type="xsd:double"&gt;1.0758877&lt;/D&gt;&lt;D xsi:type="xsd:double"&gt;4.5742273&lt;/D&gt;&lt;D xsi:type="xsd:double"&gt;7.516098&lt;/D&gt;&lt;D xsi:type="xsd:double"&gt;4.9679995&lt;/D&gt;&lt;D xsi:type="xsd:double"&gt;4.9280286&lt;/D&gt;&lt;D xsi:type="xsd:double"&gt;-0.6510079&lt;/D&gt;&lt;D xsi:type="xsd:double"&gt;-3.8146555&lt;/D&gt;&lt;D xsi:type="xsd:double"&gt;3.2603383&lt;/D&gt;&lt;D xsi:type="xsd:double"&gt;6.1535&lt;/D&gt;&lt;D xsi:type="xsd:double"&gt;-1.0219932&lt;/D&gt;&lt;D xsi:type="xsd:double"&gt;3.7373781&lt;/D&gt;&lt;D xsi:type="xsd:double"&gt;7.9303265&lt;/D&gt;&lt;D xsi:type="xsd:double"&gt;1.2329578&lt;/D&gt;&lt;D xsi:type="xsd:double"&gt;0.2673626&lt;/D&gt;&lt;D xsi:type="xsd:double"&gt;-6.1195316&lt;/D&gt;&lt;D xsi:type="xsd:double"&gt;7.59418&lt;/D&gt;&lt;D xsi:type="xsd:double"&gt;-6.455648&lt;/D&gt;&lt;D xsi:type="xsd:double"&gt;-3.5841405&lt;/D&gt;&lt;D xsi:type="xsd:double"&gt;3.1170607&lt;/D&gt;&lt;D xsi:type="xsd:double"&gt;-9.381991&lt;/D&gt;&lt;D xsi:type="xsd:double"&gt;-1.1366487&lt;/D&gt;&lt;D xsi:type="xsd:double"&gt;0.4998803&lt;/D&gt;&lt;D xsi:type="xsd:double"&gt;8.679438&lt;/D&gt;&lt;D xsi:type="xsd:double"&gt;-0.20595193&lt;/D&gt;&lt;D xsi:type="xsd:double"&gt;-7.544142&lt;/D&gt;&lt;D xsi:type="xsd:double"&gt;8.283734&lt;/D&gt;&lt;D xsi:type="xsd:double"&gt;-3.1607926&lt;/D&gt;&lt;D xsi:type="xsd:double"&gt;0.42573214&lt;/D&gt;&lt;D xsi:type="xsd:double"&gt;-4.663211&lt;/D&gt;&lt;D xsi:type="xsd:double"&gt;-6.0276628&lt;/D&gt;&lt;D xsi:type="xsd:double"&gt;5.573082&lt;/D&gt;&lt;D xsi:type="xsd:double"&gt;3.7350655&lt;/D&gt;&lt;D xsi:type="xsd:double"&gt;3.4358025&lt;/D&gt;&lt;D xsi:type="xsd:double"&gt;2.9062986&lt;/D&gt;&lt;D xsi:type="xsd:double"&gt;-2.327156&lt;/D&gt;&lt;D xsi:type="xsd:double"&gt;4.371965&lt;/D&gt;&lt;D xsi:type="xsd:double"&gt;-1.4627635&lt;/D&gt;&lt;D xsi:type="xsd:double"&gt;1.0796189&lt;/D&gt;&lt;D xsi:type="xsd:double"&gt;7.4766397&lt;/D&gt;&lt;D xsi:type="xsd:double"&gt;3.4368515&lt;/D&gt;&lt;D xsi:type="xsd:double"&gt;2.2418022&lt;/D&gt;&lt;D xsi:type="xsd:double"&gt;-1.0963202&lt;/D&gt;&lt;D xsi:type="xsd:double"&gt;1.4647603&lt;/D&gt;&lt;D xsi:type="xsd:double"&gt;2.0874023&lt;/D&gt;&lt;D xsi:type="xsd:double"&gt;5.4270864&lt;/D&gt;&lt;D xsi:type="xsd:double"&gt;3.6070347&lt;/D&gt;&lt;D xsi:type="xsd:double"&gt;-2.2568226&lt;/D&gt;&lt;D xsi:type="xsd:double"&gt;3.5439372&lt;/D&gt;&lt;D xsi:type="xsd:double"&gt;-1.4693141&lt;/D&gt;&lt;D xsi:type="xsd:double"&gt;-6.9824576&lt;/D&gt;&lt;D xsi:type="xsd:double"&gt;4.790652&lt;/D&gt;&lt;D xsi:type="xsd:double"&gt;-7.027912&lt;/D&gt;&lt;D xsi:type="xsd:double"&gt;-3.2956302&lt;/D&gt;&lt;D xsi:type="xsd:double"&gt;-1.3712466&lt;/D&gt;&lt;D xsi:type="xsd:double"&gt;4.5389533&lt;/D&gt;&lt;D xsi:type="xsd:double"&gt;7.1191072&lt;/D&gt;&lt;D xsi:type="xsd:double"&gt;-1.3328433&lt;/D&gt;&lt;D xsi:type="xsd:double"&gt;1.545155&lt;/D&gt;&lt;D xsi:type="xsd:double"&gt;-3.9453328&lt;/D&gt;&lt;/FQL&gt;&lt;FQL&gt;&lt;Q&gt;GREK^FG_TOTAL_RETURNC(-10AY,0,AM)&lt;/Q&gt;&lt;R&gt;121&lt;/R&gt;&lt;C&gt;1&lt;/C&gt;&lt;D xsi:type="xsd:double"&gt;-7.493055&lt;/D&gt;&lt;D xsi:type="xsd:double"&gt;1.8999934&lt;/D&gt;&lt;D xsi:type="xsd:double"&gt;3.4347296&lt;/D&gt;&lt;D xsi:type="xsd:double"&gt;-12.9032135&lt;/D&gt;&lt;D xsi:type="xsd:double"&gt;-13.289749&lt;/D&gt;&lt;D xsi:type="xsd:double"&gt;-9.476656&lt;/D&gt;&lt;D xsi:type="xsd:double"&gt;-17.46478&lt;/D&gt;&lt;D xsi:type="xsd:double"&gt;28.498291&lt;/D&gt;&lt;D xsi:type="xsd:double"&gt;-0.39840937&lt;/D&gt;&lt;D xsi:type="xsd:double"&gt;10.13335&lt;/D&gt;&lt;D xsi:type="xsd:double"&gt;-10.290569&lt;/D&gt;&lt;D xsi:type="xsd:double"&gt;-2.968961&lt;/D&gt;&lt;D xsi:type="xsd:double"&gt;2.364397&lt;/D&gt;&lt;D xsi:type="xsd:double"&gt;-5.027175&lt;/D&gt;&lt;D xsi:type="xsd:double"&gt;4.7210455&lt;/D&gt;&lt;D xsi:type="xsd:double"&gt;-0.54646134&lt;/D&gt;&lt;D xsi:type="xsd:double"&gt;4.2582393&lt;/D&gt;&lt;D xsi:type="xsd:double"&gt;8.019257&lt;/D&gt;&lt;D xsi:type="xsd:double"&gt;-5.907953&lt;/D&gt;&lt;D xsi:type="xsd:double"&gt;2.0489097&lt;/D&gt;&lt;D xsi:type="xsd:double"&gt;4.015565&lt;/D&gt;&lt;D xsi:type="xsd:double"&gt;19.178057&lt;/D&gt;&lt;D xsi:type="xsd:double"&gt;2.9258013&lt;/D&gt;&lt;D xsi:type="xsd:double"&gt;9.03554&lt;/D&gt;&lt;D xsi:type="xsd:double"&gt;-2.979517&lt;/D&gt;&lt;D xsi:type="xsd:double"&gt;-7.197702&lt;/D&gt;&lt;D xsi:type="xsd:double"&gt;-1.2409389&lt;/D&gt;&lt;D xsi:type="xsd:double"&gt;-6.910986&lt;/D&gt;&lt;D xsi:type="xsd:double"&gt;11.361063&lt;/D&gt;&lt;D xsi:type="xsd:double"&gt;13.178455&lt;/D&gt;&lt;D xsi:type="xsd:double"&gt;-0.18231869&lt;/D&gt;&lt;D xsi:type="xsd:double"&gt;-7.305938&lt;/D&gt;&lt;D xsi:type="xsd:double"&gt;-1.3793051&lt;/D&gt;&lt;D xsi:type="xsd:double"&gt;-1.7982066&lt;/D&gt;&lt;D xsi:type="xsd:double"&gt;-6.8158627&lt;/D&gt;&lt;D xsi:type="xsd:double"&gt;1.2008786&lt;/D&gt;&lt;D xsi:type="xsd:double"&gt;-9.816623&lt;/D&gt;&lt;D xsi:type="xsd:double"&gt;-2.5119543&lt;/D&gt;&lt;D xsi:type="xsd:double"&gt;-5.153382&lt;/D&gt;&lt;D xsi:type="xsd:double"&gt;-2.0698428&lt;/D&gt;&lt;D xsi:type="xsd:double"&gt;-1.0568202&lt;/D&gt;&lt;D xsi:type="xsd:double"&gt;-2.7469993&lt;/D&gt;&lt;D xsi:type="xsd:double"&gt;4.360068&lt;/D&gt;&lt;D xsi:type="xsd:double"&gt;8.760095&lt;/D&gt;&lt;D xsi:type="xsd:double"&gt;7.18714&lt;/D&gt;&lt;D xsi:type="xsd:double"&gt;-8.439314&lt;/D&gt;&lt;D xsi:type="xsd:double"&gt;17.297995&lt;/D&gt;&lt;D xsi:type="xsd:double"&gt;1.958859&lt;/D&gt;&lt;D xsi:type="xsd:double"&gt;-9.96818&lt;/D&gt;&lt;D xsi:type="xsd:double"&gt;9.776199&lt;/D&gt;&lt;D xsi:type="xsd:double"&gt;2.7897&lt;/D&gt;&lt;D xsi:type="xsd:double"&gt;3.027141&lt;/D&gt;&lt;D xsi:type="xsd:double"&gt;0.5065799&lt;/D&gt;&lt;D xsi:type="xsd:double"&gt;3.08398&lt;/D&gt;&lt;D xsi:type="xsd:double"&gt;-6.9721103&lt;/D&gt;&lt;D xsi:type="xsd:double"&gt;-37.152035&lt;/D&gt;&lt;D xsi:type="xsd:double"&gt;1.1924982&lt;/D&gt;&lt;D xsi:type="xsd:double"&gt;-2.6934981&lt;/D&gt;&lt;D xsi:type="xsd:double"&gt;16.551315&lt;/D&gt;&lt;D xsi:type="xsd:double"&gt;-1.2187779&lt;/D&gt;&lt;D xsi:type="xsd:double"&gt;4.538572&lt;/D&gt;&lt;D xsi:type="xsd:double"&gt;4.1003346&lt;/D&gt;&lt;D xsi:type="xsd:double"&gt;-8.109361&lt;/D&gt;&lt;D xsi:type="xsd:double"&gt;3.378725&lt;/D&gt;&lt;D xsi:type="xsd:double"&gt;25.17073&lt;/D&gt;&lt;D xsi:type="xsd:double"&gt;-1.346612&lt;/D&gt;&lt;D xsi:type="xsd:double"&gt;-2.298385&lt;/D&gt;&lt;D xsi:type="xsd:double"&gt;9.781265&lt;/D&gt;&lt;D xsi:type="xsd:double"&gt;6.35339&lt;/D&gt;&lt;D xsi:type="xsd:double"&gt;3.2166839&lt;/D&gt;&lt;D xsi:type="xsd:double"&gt;1.1986256&lt;/D&gt;&lt;D xsi:type="xsd:double"&gt;-9.035534&lt;/D&gt;&lt;D xsi:type="xsd:double"&gt;4.055059&lt;/D&gt;&lt;D xsi:type="xsd:double"&gt;2.1451592&lt;/D&gt;&lt;D xsi:type="xsd:double"&gt;-2.2051096&lt;/D&gt;&lt;D xsi:type="xsd:double"&gt;0.03578663&lt;/D&gt;&lt;D xsi:type="xsd:double"&gt;-3.9355993&lt;/D&gt;&lt;D xsi:type="xsd:double"&gt;8.769274&lt;/D&gt;&lt;D xsi:type="xsd:double"&gt;4.0237904&lt;/D&gt;&lt;D xsi:type="xsd:double"&gt;-16.380756&lt;/D&gt;&lt;D xsi:type="xsd:double"&gt;9.49316&lt;/D&gt;&lt;D xsi:type="xsd:double"&gt;-7.935339&lt;/D&gt;&lt;D xsi:type="xsd:double"&gt;-2.5538683&lt;/D&gt;&lt;D xsi:type="xsd:double"&gt;-9.638906&lt;/D&gt;&lt;D xsi:type="xsd:double"&gt;12.857795&lt;/D&gt;&lt;D xsi:type="xsd:double"&gt;-6.6022515&lt;/D&gt;&lt;D xsi:type="xsd:double"&gt;-4.439658&lt;/D&gt;&lt;D xsi:type="xsd:double"&gt;16.28778&lt;/D&gt;&lt;D xsi:type="xsd:double"&gt;4.8834443&lt;/D&gt;&lt;D xsi:type="xsd:double"&gt;8.555233&lt;/D&gt;&lt;D xsi:type="xsd:double"&gt;11.569381&lt;/D&gt;&lt;D xsi:type="xsd:double"&gt;-8.677948&lt;/D&gt;&lt;D xsi:type="xsd:double"&gt;10.600352&lt;/D&gt;&lt;D xsi:type="xsd:double"&gt;-0.58933496&lt;/D&gt;&lt;D xsi:type="xsd:double"&gt;14.726996&lt;/D&gt;&lt;D xsi:type="xsd:double"&gt;6.7697167&lt;/D&gt;&lt;D xsi:type="xsd:double"&gt;-5.66231&lt;/D&gt;&lt;D xsi:type="xsd:double"&gt;-4.725689&lt;/D&gt;&lt;D xsi:type="xsd:double"&gt;-7.5256643&lt;/D&gt;&lt;D xsi:type="xsd:double"&gt;11.683106&lt;/D&gt;&lt;D xsi:type="xsd:double"&gt;2.484405&lt;/D&gt;&lt;D xsi:type="xsd:double"&gt;7.2193384&lt;/D&gt;&lt;D xsi:type="xsd:double"&gt;2.280879&lt;/D&gt;&lt;D xsi:type="xsd:double"&gt;1.002264&lt;/D&gt;&lt;D xsi:type="xsd:double"&gt;-5.1352024&lt;/D&gt;&lt;D xsi:type="xsd:double"&gt;11.8723755&lt;/D&gt;&lt;D xsi:type="xsd:double"&gt;-7.5736284&lt;/D&gt;&lt;D xsi:type="xsd:double"&gt;7.2335362&lt;/D&gt;&lt;D xsi:type="xsd:double"&gt;-0.16559958&lt;/D&gt;&lt;D xsi:type="xsd:double"&gt;-1.2796223&lt;/D&gt;&lt;D xsi:type="xsd:double"&gt;-2.3523748&lt;/D&gt;&lt;D xsi:type="xsd:double"&gt;-3.9085567&lt;/D&gt;&lt;D xsi:type="xsd:double"&gt;5.1455617&lt;/D&gt;&lt;D xsi:type="xsd:double"&gt;1.122272&lt;/D&gt;&lt;D xsi:type="xsd:double"&gt;7.728994&lt;/D&gt;&lt;D xsi:type="xsd:double"&gt;11.693454&lt;/D&gt;&lt;D xsi:type="xsd:double"&gt;-1.1157453&lt;/D&gt;&lt;D xsi:type="xsd:double"&gt;9.986294&lt;/D&gt;&lt;D xsi:type="xsd:double"&gt;7.382548&lt;/D&gt;&lt;D xsi:type="xsd:double"&gt;9.221578&lt;/D&gt;&lt;D xsi:type="xsd:double"&gt;11.020744&lt;/D&gt;&lt;/FQL&gt;&lt;FQL&gt;&lt;Q&gt;EZA^FG_TOTAL_RETURNC(-10AY,0,AM)&lt;/Q&gt;&lt;R&gt;121&lt;/R&gt;&lt;C&gt;1&lt;/C&gt;&lt;D xsi:type="xsd:double"&gt;-7.626462&lt;/D&gt;&lt;D xsi:type="xsd:double"&gt;-6.4869404&lt;/D&gt;&lt;D xsi:type="xsd:double"&gt;9.729731&lt;/D&gt;&lt;D xsi:type="xsd:double"&gt;-14.400655&lt;/D&gt;&lt;D xsi:type="xsd:double"&gt;-8.708996&lt;/D&gt;&lt;D xsi:type="xsd:double"&gt;-16.400946&lt;/D&gt;&lt;D xsi:type="xsd:double"&gt;13.763118&lt;/D&gt;&lt;D xsi:type="xsd:double"&gt;7.083416&lt;/D&gt;&lt;D xsi:type="xsd:double"&gt;13.985718&lt;/D&gt;&lt;D xsi:type="xsd:double"&gt;-9.966839&lt;/D&gt;&lt;D xsi:type="xsd:double"&gt;4.0106416&lt;/D&gt;&lt;D xsi:type="xsd:double"&gt;11.569595&lt;/D&gt;&lt;D xsi:type="xsd:double"&gt;8.975291&lt;/D&gt;&lt;D xsi:type="xsd:double"&gt;-8.202732&lt;/D&gt;&lt;D xsi:type="xsd:double"&gt;-6.102437&lt;/D&gt;&lt;D xsi:type="xsd:double"&gt;-2.6305616&lt;/D&gt;&lt;D xsi:type="xsd:double"&gt;1.2912273&lt;/D&gt;&lt;D xsi:type="xsd:double"&gt;10.004449&lt;/D&gt;&lt;D xsi:type="xsd:double"&gt;3.5321712&lt;/D&gt;&lt;D xsi:type="xsd:double"&gt;1.9321203&lt;/D&gt;&lt;D xsi:type="xsd:double"&gt;-2.356559&lt;/D&gt;&lt;D xsi:type="xsd:double"&gt;5.3340316&lt;/D&gt;&lt;D xsi:type="xsd:double"&gt;-4.18396&lt;/D&gt;&lt;D xsi:type="xsd:double"&gt;3.8535237&lt;/D&gt;&lt;D xsi:type="xsd:double"&gt;0.40377378&lt;/D&gt;&lt;D xsi:type="xsd:double"&gt;1.658845&lt;/D&gt;&lt;D xsi:type="xsd:double"&gt;3.5932064&lt;/D&gt;&lt;D xsi:type="xsd:double"&gt;-6.3007174&lt;/D&gt;&lt;D xsi:type="xsd:double"&gt;6.8262815&lt;/D&gt;&lt;D xsi:type="xsd:double"&gt;11.573828&lt;/D&gt;&lt;D xsi:type="xsd:double"&gt;7.9666376&lt;/D&gt;&lt;D xsi:type="xsd:double"&gt;-5.18114&lt;/D&gt;&lt;D xsi:type="xsd:double"&gt;-5.5766287&lt;/D&gt;&lt;D xsi:type="xsd:double"&gt;-3.9720297&lt;/D&gt;&lt;D xsi:type="xsd:double"&gt;-7.436103&lt;/D&gt;&lt;D xsi:type="xsd:double"&gt;0.06315708&lt;/D&gt;&lt;D xsi:type="xsd:double"&gt;-11.192256&lt;/D&gt;&lt;D xsi:type="xsd:double"&gt;-1.7976701&lt;/D&gt;&lt;D xsi:type="xsd:double"&gt;-2.8627038&lt;/D&gt;&lt;D xsi:type="xsd:double"&gt;5.653572&lt;/D&gt;&lt;D xsi:type="xsd:double"&gt;-4.003799&lt;/D&gt;&lt;D xsi:type="xsd:double"&gt;10.338712&lt;/D&gt;&lt;D xsi:type="xsd:double"&gt;-3.6054194&lt;/D&gt;&lt;D xsi:type="xsd:double"&gt;0.03796816&lt;/D&gt;&lt;D xsi:type="xsd:double"&gt;7.876265&lt;/D&gt;&lt;D xsi:type="xsd:double"&gt;-3.923291&lt;/D&gt;&lt;D xsi:type="xsd:double"&gt;-2.819997&lt;/D&gt;&lt;D xsi:type="xsd:double"&gt;5.826986&lt;/D&gt;&lt;D xsi:type="xsd:double"&gt;-15.370571&lt;/D&gt;&lt;D xsi:type="xsd:double"&gt;12.704921&lt;/D&gt;&lt;D xsi:type="xsd:double"&gt;-4.1339693&lt;/D&gt;&lt;D xsi:type="xsd:double"&gt;2.2160172&lt;/D&gt;&lt;D xsi:type="xsd:double"&gt;-0.41015148&lt;/D&gt;&lt;D xsi:type="xsd:double"&gt;4.1526914&lt;/D&gt;&lt;D xsi:type="xsd:double"&gt;-3.2097697&lt;/D&gt;&lt;D xsi:type="xsd:double"&gt;-28.219944&lt;/D&gt;&lt;D xsi:type="xsd:double"&gt;-10.044706&lt;/D&gt;&lt;D xsi:type="xsd:double"&gt;4.208088&lt;/D&gt;&lt;D xsi:type="xsd:double"&gt;13.943195&lt;/D&gt;&lt;D xsi:type="xsd:double"&gt;10.031271&lt;/D&gt;&lt;D xsi:type="xsd:double"&gt;-3.2799602&lt;/D&gt;&lt;D xsi:type="xsd:double"&gt;4.619491&lt;/D&gt;&lt;D xsi:type="xsd:double"&gt;-3.2669723&lt;/D&gt;&lt;D xsi:type="xsd:double"&gt;12.00527&lt;/D&gt;&lt;D xsi:type="xsd:double"&gt;7.356477&lt;/D&gt;&lt;D xsi:type="xsd:double"&gt;0.41142702&lt;/D&gt;&lt;D xsi:type="xsd:double"&gt;12.428867&lt;/D&gt;&lt;D xsi:type="xsd:double"&gt;-0.121474266&lt;/D&gt;&lt;D xsi:type="xsd:double"&gt;5.7774186&lt;/D&gt;&lt;D xsi:type="xsd:double"&gt;-2.5871933&lt;/D&gt;&lt;D xsi:type="xsd:double"&gt;2.6083589&lt;/D&gt;&lt;D xsi:type="xsd:double"&gt;-6.5595984&lt;/D&gt;&lt;D xsi:type="xsd:double"&gt;0.3313303&lt;/D&gt;&lt;D xsi:type="xsd:double"&gt;-0.5779207&lt;/D&gt;&lt;D xsi:type="xsd:double"&gt;3.6744833&lt;/D&gt;&lt;D xsi:type="xsd:double"&gt;-3.0436516&lt;/D&gt;&lt;D xsi:type="xsd:double"&gt;-5.8113933&lt;/D&gt;&lt;D xsi:type="xsd:double"&gt;9.7474575&lt;/D&gt;&lt;D xsi:type="xsd:double"&gt;4.985869&lt;/D&gt;&lt;D xsi:type="xsd:double"&gt;-1.2305319&lt;/D&gt;&lt;D xsi:type="xsd:double"&gt;2.569592&lt;/D&gt;&lt;D xsi:type="xsd:double"&gt;-13.873595&lt;/D&gt;&lt;D xsi:type="xsd:double"&gt;-1.3655543&lt;/D&gt;&lt;D xsi:type="xsd:double"&gt;-8.725447&lt;/D&gt;&lt;D xsi:type="xsd:double"&gt;12.387395&lt;/D&gt;&lt;D xsi:type="xsd:double"&gt;-12.113112&lt;/D&gt;&lt;D xsi:type="xsd:double"&gt;-8.8674965&lt;/D&gt;&lt;D xsi:type="xsd:double"&gt;20.4615&lt;/D&gt;&lt;D xsi:type="xsd:double"&gt;-3.8847566&lt;/D&gt;&lt;D xsi:type="xsd:double"&gt;16.211594&lt;/D&gt;&lt;D xsi:type="xsd:double"&gt;-9.188164&lt;/D&gt;&lt;D xsi:type="xsd:double"&gt;-9.7944145&lt;/D&gt;&lt;D xsi:type="xsd:double"&gt;10.985923&lt;/D&gt;&lt;D xsi:type="xsd:double"&gt;-7.360405&lt;/D&gt;&lt;D xsi:type="xsd:double"&gt;7.3097825&lt;/D&gt;&lt;D xsi:type="xsd:double"&gt;0.1180768&lt;/D&gt;&lt;D xsi:type="xsd:double"&gt;-6.674534&lt;/D&gt;&lt;D xsi:type="xsd:double"&gt;-2.501887&lt;/D&gt;&lt;D xsi:type="xsd:double"&gt;-0.28512478&lt;/D&gt;&lt;D xsi:type="xsd:double"&gt;7.616329&lt;/D&gt;&lt;D xsi:type="xsd:double"&gt;1.0386467&lt;/D&gt;&lt;D xsi:type="xsd:double"&gt;-4.1737437&lt;/D&gt;&lt;D xsi:type="xsd:double"&gt;-3.586769&lt;/D&gt;&lt;D xsi:type="xsd:double"&gt;0.39298534&lt;/D&gt;&lt;D xsi:type="xsd:double"&gt;1.6962409&lt;/D&gt;&lt;D xsi:type="xsd:double"&gt;12.368488&lt;/D&gt;&lt;D xsi:type="xsd:double"&gt;-4.1823745&lt;/D&gt;&lt;D xsi:type="xsd:double"&gt;7.35898&lt;/D&gt;&lt;D xsi:type="xsd:double"&gt;3.7204146&lt;/D&gt;&lt;D xsi:type="xsd:double"&gt;0.80434084&lt;/D&gt;&lt;D xsi:type="xsd:double"&gt;5.844307&lt;/D&gt;&lt;D xsi:type="xsd:double"&gt;-5.460471&lt;/D&gt;&lt;D xsi:type="xsd:double"&gt;5.6465507&lt;/D&gt;&lt;D xsi:type="xsd:double"&gt;-8.847761&lt;/D&gt;&lt;D xsi:type="xsd:double"&gt;8.934462&lt;/D&gt;&lt;D xsi:type="xsd:double"&gt;1.7095923&lt;/D&gt;&lt;D xsi:type="xsd:double"&gt;0.21276474&lt;/D&gt;&lt;D xsi:type="xsd:double"&gt;8.471346&lt;/D&gt;&lt;D xsi:type="xsd:double"&gt;4.3257&lt;/D&gt;&lt;D xsi:type="xsd:double"&gt;0.34445524&lt;/D&gt;&lt;D xsi:type="xsd:double"&gt;9.004915&lt;/D&gt;&lt;/FQL&gt;&lt;FQL&gt;&lt;Q&gt;EWZ^FG_TOTAL_RETURNC(-10AY,0,AM)&lt;/Q&gt;&lt;R&gt;121&lt;/R&gt;&lt;C&gt;1&lt;/C&gt;&lt;D xsi:type="xsd:double"&gt;-19.008005&lt;/D&gt;&lt;D xsi:type="xsd:double"&gt;-10.270065&lt;/D&gt;&lt;D xsi:type="xsd:double"&gt;1.5260696&lt;/D&gt;&lt;D xsi:type="xsd:double"&gt;-3.0029237&lt;/D&gt;&lt;D xsi:type="xsd:double"&gt;-3.705424&lt;/D&gt;&lt;D xsi:type="xsd:double"&gt;-17.118109&lt;/D&gt;&lt;D xsi:type="xsd:double"&gt;5.4813266&lt;/D&gt;&lt;D xsi:type="xsd:double"&gt;22.9576&lt;/D&gt;&lt;D xsi:type="xsd:double"&gt;20.227074&lt;/D&gt;&lt;D xsi:type="xsd:double"&gt;-2.7632058&lt;/D&gt;&lt;D xsi:type="xsd:double"&gt;-3.920865&lt;/D&gt;&lt;D xsi:type="xsd:double"&gt;20.81188&lt;/D&gt;&lt;D xsi:type="xsd:double"&gt;8.770525&lt;/D&gt;&lt;D xsi:type="xsd:double"&gt;-5.5087385&lt;/D&gt;&lt;D xsi:type="xsd:double"&gt;9.507906&lt;/D&gt;&lt;D xsi:type="xsd:double"&gt;-7.156724&lt;/D&gt;&lt;D xsi:type="xsd:double"&gt;-4.7804&lt;/D&gt;&lt;D xsi:type="xsd:double"&gt;14.195288&lt;/D&gt;&lt;D xsi:type="xsd:double"&gt;11.407911&lt;/D&gt;&lt;D xsi:type="xsd:double"&gt;-4.720277&lt;/D&gt;&lt;D xsi:type="xsd:double"&gt;-5.3997397&lt;/D&gt;&lt;D xsi:type="xsd:double"&gt;11.249661&lt;/D&gt;&lt;D xsi:type="xsd:double"&gt;-15.417189&lt;/D&gt;&lt;D xsi:type="xsd:double"&gt;9.335852&lt;/D&gt;&lt;D xsi:type="xsd:double"&gt;4.3997765&lt;/D&gt;&lt;D xsi:type="xsd:double"&gt;12.773156&lt;/D&gt;&lt;D xsi:type="xsd:double"&gt;-0.023066998&lt;/D&gt;&lt;D xsi:type="xsd:double"&gt;-12.275034&lt;/D&gt;&lt;D xsi:type="xsd:double"&gt;1.946342&lt;/D&gt;&lt;D xsi:type="xsd:double"&gt;12.723743&lt;/D&gt;&lt;D xsi:type="xsd:double"&gt;5.274117&lt;/D&gt;&lt;D xsi:type="xsd:double"&gt;-1.8677175&lt;/D&gt;&lt;D xsi:type="xsd:double"&gt;-4.9932837&lt;/D&gt;&lt;D xsi:type="xsd:double"&gt;-5.397129&lt;/D&gt;&lt;D xsi:type="xsd:double"&gt;-17.68809&lt;/D&gt;&lt;D xsi:type="xsd:double"&gt;4.7291636&lt;/D&gt;&lt;D xsi:type="xsd:double"&gt;-0.734216&lt;/D&gt;&lt;D xsi:type="xsd:double"&gt;-7.6331377&lt;/D&gt;&lt;D xsi:type="xsd:double"&gt;22.389496&lt;/D&gt;&lt;D xsi:type="xsd:double"&gt;4.3444157&lt;/D&gt;&lt;D xsi:type="xsd:double"&gt;-3.8625479&lt;/D&gt;&lt;D xsi:type="xsd:double"&gt;13.2061&lt;/D&gt;&lt;D xsi:type="xsd:double"&gt;4.000938&lt;/D&gt;&lt;D xsi:type="xsd:double"&gt;-1.709789&lt;/D&gt;&lt;D xsi:type="xsd:double"&gt;-7.0267797&lt;/D&gt;&lt;D xsi:type="xsd:double"&gt;-5.366814&lt;/D&gt;&lt;D xsi:type="xsd:double"&gt;9.88555&lt;/D&gt;&lt;D xsi:type="xsd:double"&gt;10.024584&lt;/D&gt;&lt;D xsi:type="xsd:double"&gt;-9.871429&lt;/D&gt;&lt;D xsi:type="xsd:double"&gt;2.224362&lt;/D&gt;&lt;D xsi:type="xsd:double"&gt;-1.1352897&lt;/D&gt;&lt;D xsi:type="xsd:double"&gt;2.9186606&lt;/D&gt;&lt;D xsi:type="xsd:double"&gt;6.206417&lt;/D&gt;&lt;D xsi:type="xsd:double"&gt;1.6092896&lt;/D&gt;&lt;D xsi:type="xsd:double"&gt;-4.1311445&lt;/D&gt;&lt;D xsi:type="xsd:double"&gt;-33.65253&lt;/D&gt;&lt;D xsi:type="xsd:double"&gt;-13.505155&lt;/D&gt;&lt;D xsi:type="xsd:double"&gt;-11.601114&lt;/D&gt;&lt;D xsi:type="xsd:double"&gt;34.325336&lt;/D&gt;&lt;D xsi:type="xsd:double"&gt;5.0795794&lt;/D&gt;&lt;D xsi:type="xsd:double"&gt;-0.9990394&lt;/D&gt;&lt;D xsi:type="xsd:double"&gt;0.6510496&lt;/D&gt;&lt;D xsi:type="xsd:double"&gt;-6.468308&lt;/D&gt;&lt;D xsi:type="xsd:double"&gt;8.298755&lt;/D&gt;&lt;D xsi:type="xsd:double"&gt;19.100534&lt;/D&gt;&lt;D xsi:type="xsd:double"&gt;-0.35116673&lt;/D&gt;&lt;D xsi:type="xsd:double"&gt;-2.3312569&lt;/D&gt;&lt;D xsi:type="xsd:double"&gt;-8.2986355&lt;/D&gt;&lt;D xsi:type="xsd:double"&gt;5.1150084&lt;/D&gt;&lt;D xsi:type="xsd:double"&gt;7.9470277&lt;/D&gt;&lt;D xsi:type="xsd:double"&gt;11.00986&lt;/D&gt;&lt;D xsi:type="xsd:double"&gt;-2.8543591&lt;/D&gt;&lt;D xsi:type="xsd:double"&gt;-7.1069775&lt;/D&gt;&lt;D xsi:type="xsd:double"&gt;-5.893487&lt;/D&gt;&lt;D xsi:type="xsd:double"&gt;-4.452753&lt;/D&gt;&lt;D xsi:type="xsd:double"&gt;-7.2158694&lt;/D&gt;&lt;D xsi:type="xsd:double"&gt;-2.132976&lt;/D&gt;&lt;D xsi:type="xsd:double"&gt;3.7108302&lt;/D&gt;&lt;D xsi:type="xsd:double"&gt;14.428032&lt;/D&gt;&lt;D xsi:type="xsd:double"&gt;-4.413092&lt;/D&gt;&lt;D xsi:type="xsd:double"&gt;16.959799&lt;/D&gt;&lt;D xsi:type="xsd:double"&gt;-14.3662815&lt;/D&gt;&lt;D xsi:type="xsd:double"&gt;-2.8264642&lt;/D&gt;&lt;D xsi:type="xsd:double"&gt;-12.339419&lt;/D&gt;&lt;D xsi:type="xsd:double"&gt;23.486305&lt;/D&gt;&lt;D xsi:type="xsd:double"&gt;-5.2779555&lt;/D&gt;&lt;D xsi:type="xsd:double"&gt;0.9231806&lt;/D&gt;&lt;D xsi:type="xsd:double"&gt;1.0127425&lt;/D&gt;&lt;D xsi:type="xsd:double"&gt;-8.243722&lt;/D&gt;&lt;D xsi:type="xsd:double"&gt;11.949921&lt;/D&gt;&lt;D xsi:type="xsd:double"&gt;-3.3209085&lt;/D&gt;&lt;D xsi:type="xsd:double"&gt;-7.8163385&lt;/D&gt;&lt;D xsi:type="xsd:double"&gt;11.634981&lt;/D&gt;&lt;D xsi:type="xsd:double"&gt;2.6907325&lt;/D&gt;&lt;D xsi:type="xsd:double"&gt;10.983849&lt;/D&gt;&lt;D xsi:type="xsd:double"&gt;-1.2553573&lt;/D&gt;&lt;D xsi:type="xsd:double"&gt;-5.0542593&lt;/D&gt;&lt;D xsi:type="xsd:double"&gt;5.355966&lt;/D&gt;&lt;D xsi:type="xsd:double"&gt;-6.2926173&lt;/D&gt;&lt;D xsi:type="xsd:double"&gt;11.147869&lt;/D&gt;&lt;D xsi:type="xsd:double"&gt;2.9464364&lt;/D&gt;&lt;D xsi:type="xsd:double"&gt;2.8655887&lt;/D&gt;&lt;D xsi:type="xsd:double"&gt;-4.48457&lt;/D&gt;&lt;D xsi:type="xsd:double"&gt;-2.164632&lt;/D&gt;&lt;D xsi:type="xsd:double"&gt;-3.9887846&lt;/D&gt;&lt;D xsi:type="xsd:double"&gt;2.6614785&lt;/D&gt;&lt;D xsi:type="xsd:double"&gt;-10.953784&lt;/D&gt;&lt;D xsi:type="xsd:double"&gt;6.8206787&lt;/D&gt;&lt;D xsi:type="xsd:double"&gt;3.3642292&lt;/D&gt;&lt;D xsi:type="xsd:double"&gt;-1.5277326&lt;/D&gt;&lt;D xsi:type="xsd:double"&gt;-4.2158546&lt;/D&gt;&lt;D xsi:type="xsd:double"&gt;-3.873241&lt;/D&gt;&lt;D xsi:type="xsd:double"&gt;-7.5091543&lt;/D&gt;&lt;D xsi:type="xsd:double"&gt;-1.5367866&lt;/D&gt;&lt;D xsi:type="xsd:double"&gt;10.891509&lt;/D&gt;&lt;D xsi:type="xsd:double"&gt;-2.0098627&lt;/D&gt;&lt;D xsi:type="xsd:double"&gt;-3.792566&lt;/D&gt;&lt;D xsi:type="xsd:double"&gt;12.670958&lt;/D&gt;&lt;D xsi:type="xsd:double"&gt;0.46411753&lt;/D&gt;&lt;D xsi:type="xsd:double"&gt;-0.60447454&lt;/D&gt;&lt;D xsi:type="xsd:double"&gt;2.6574492&lt;/D&gt;&lt;/FQL&gt;&lt;FQL&gt;&lt;Q&gt;EWY^FG_TOTAL_RETURNC(-10AY,0,AM)&lt;/Q&gt;&lt;R&gt;121&lt;/R&gt;&lt;C&gt;1&lt;/C&gt;&lt;D xsi:type="xsd:double"&gt;-6.907648&lt;/D&gt;&lt;D xsi:type="xsd:double"&gt;-0.9351492&lt;/D&gt;&lt;D xsi:type="xsd:double"&gt;12.025452&lt;/D&gt;&lt;D xsi:type="xsd:double"&gt;-6.100023&lt;/D&gt;&lt;D xsi:type="xsd:double"&gt;-0.7608235&lt;/D&gt;&lt;D xsi:type="xsd:double"&gt;-8.454466&lt;/D&gt;&lt;D xsi:type="xsd:double"&gt;2.1543145&lt;/D&gt;&lt;D xsi:type="xsd:double"&gt;7.5317383&lt;/D&gt;&lt;D xsi:type="xsd:double"&gt;5.68341&lt;/D&gt;&lt;D xsi:type="xsd:double"&gt;-6.1162653&lt;/D&gt;&lt;D xsi:type="xsd:double"&gt;2.5816798&lt;/D&gt;&lt;D xsi:type="xsd:double"&gt;6.842315&lt;/D&gt;&lt;D xsi:type="xsd:double"&gt;6.4409256&lt;/D&gt;&lt;D xsi:type="xsd:double"&gt;-3.976488&lt;/D&gt;&lt;D xsi:type="xsd:double"&gt;-0.32408834&lt;/D&gt;&lt;D xsi:type="xsd:double"&gt;-4.425579&lt;/D&gt;&lt;D xsi:type="xsd:double"&gt;2.4191976&lt;/D&gt;&lt;D xsi:type="xsd:double"&gt;5.878949&lt;/D&gt;&lt;D xsi:type="xsd:double"&gt;3.7220001&lt;/D&gt;&lt;D xsi:type="xsd:double"&gt;4.268706&lt;/D&gt;&lt;D xsi:type="xsd:double"&gt;-2.26717&lt;/D&gt;&lt;D xsi:type="xsd:double"&gt;10.997999&lt;/D&gt;&lt;D xsi:type="xsd:double"&gt;1.3381481&lt;/D&gt;&lt;D xsi:type="xsd:double"&gt;4.495549&lt;/D&gt;&lt;D xsi:type="xsd:double"&gt;-3.989774&lt;/D&gt;&lt;D xsi:type="xsd:double"&gt;1.6415238&lt;/D&gt;&lt;D xsi:type="xsd:double"&gt;5.9799075&lt;/D&gt;&lt;D xsi:type="xsd:double"&gt;2.6908398&lt;/D&gt;&lt;D xsi:type="xsd:double"&gt;0.38769245&lt;/D&gt;&lt;D xsi:type="xsd:double"&gt;6.841266&lt;/D&gt;&lt;D xsi:type="xsd:double"&gt;-3.0423641&lt;/D&gt;&lt;D xsi:type="xsd:double"&gt;0.82087517&lt;/D&gt;&lt;D xsi:type="xsd:double"&gt;-2.3768961&lt;/D&gt;&lt;D xsi:type="xsd:double"&gt;-1.8966854&lt;/D&gt;&lt;D xsi:type="xsd:double"&gt;-3.7433207&lt;/D&gt;&lt;D xsi:type="xsd:double"&gt;-5.6980076&lt;/D&gt;&lt;D xsi:type="xsd:double"&gt;-4.380661&lt;/D&gt;&lt;D xsi:type="xsd:double"&gt;5.244875&lt;/D&gt;&lt;D xsi:type="xsd:double"&gt;-7.8054724&lt;/D&gt;&lt;D xsi:type="xsd:double"&gt;-1.3025045&lt;/D&gt;&lt;D xsi:type="xsd:double"&gt;-3.1342745&lt;/D&gt;&lt;D xsi:type="xsd:double"&gt;3.5789251&lt;/D&gt;&lt;D xsi:type="xsd:double"&gt;5.6657195&lt;/D&gt;&lt;D xsi:type="xsd:double"&gt;-2.2078574&lt;/D&gt;&lt;D xsi:type="xsd:double"&gt;3.0317664&lt;/D&gt;&lt;D xsi:type="xsd:double"&gt;-11.159807&lt;/D&gt;&lt;D xsi:type="xsd:double"&gt;-0.19379258&lt;/D&gt;&lt;D xsi:type="xsd:double"&gt;1.3592124&lt;/D&gt;&lt;D xsi:type="xsd:double"&gt;-10.37966&lt;/D&gt;&lt;D xsi:type="xsd:double"&gt;12.767196&lt;/D&gt;&lt;D xsi:type="xsd:double"&gt;0.20679235&lt;/D&gt;&lt;D xsi:type="xsd:double"&gt;5.8297515&lt;/D&gt;&lt;D xsi:type="xsd:double"&gt;-0.5849838&lt;/D&gt;&lt;D xsi:type="xsd:double"&gt;5.4914&lt;/D&gt;&lt;D xsi:type="xsd:double"&gt;-1.7096698&lt;/D&gt;&lt;D xsi:type="xsd:double"&gt;-19.906586&lt;/D&gt;&lt;D xsi:type="xsd:double"&gt;-2.7950943&lt;/D&gt;&lt;D xsi:type="xsd:double"&gt;3.2271385&lt;/D&gt;&lt;D xsi:type="xsd:double"&gt;11.222446&lt;/D&gt;&lt;D xsi:type="xsd:double"&gt;7.2252274&lt;/D&gt;&lt;D xsi:type="xsd:double"&gt;10.670483&lt;/D&gt;&lt;D xsi:type="xsd:double"&gt;1.1235952&lt;/D&gt;&lt;D xsi:type="xsd:double"&gt;-0.07506609&lt;/D&gt;&lt;D xsi:type="xsd:double"&gt;10.503376&lt;/D&gt;&lt;D xsi:type="xsd:double"&gt;13.094115&lt;/D&gt;&lt;D xsi:type="xsd:double"&gt;11.753309&lt;/D&gt;&lt;D xsi:type="xsd:double"&gt;2.0275354&lt;/D&gt;&lt;D xsi:type="xsd:double"&gt;-5.1222086&lt;/D&gt;&lt;D xsi:type="xsd:double"&gt;5.264342&lt;/D&gt;&lt;D xsi:type="xsd:double"&gt;-3.6709964&lt;/D&gt;&lt;D xsi:type="xsd:double"&gt;2.5847793&lt;/D&gt;&lt;D xsi:type="xsd:double"&gt;-1.3028979&lt;/D&gt;&lt;D xsi:type="xsd:double"&gt;-5.7931542&lt;/D&gt;&lt;D xsi:type="xsd:double"&gt;-1.3202071&lt;/D&gt;&lt;D xsi:type="xsd:double"&gt;-5.6800785&lt;/D&gt;&lt;D xsi:type="xsd:double"&gt;-0.6345689&lt;/D&gt;&lt;D xsi:type="xsd:double"&gt;0.6673217&lt;/D&gt;&lt;D xsi:type="xsd:double"&gt;-1.804316&lt;/D&gt;&lt;D xsi:type="xsd:double"&gt;-5.7970943&lt;/D&gt;&lt;D xsi:type="xsd:double"&gt;-7.197809&lt;/D&gt;&lt;D xsi:type="xsd:double"&gt;1.731801&lt;/D&gt;&lt;D xsi:type="xsd:double"&gt;-4.7141075&lt;/D&gt;&lt;D xsi:type="xsd:double"&gt;-6.8560066&lt;/D&gt;&lt;D xsi:type="xsd:double"&gt;-6.80328&lt;/D&gt;&lt;D xsi:type="xsd:double"&gt;8.284962&lt;/D&gt;&lt;D xsi:type="xsd:double"&gt;-12.361926&lt;/D&gt;&lt;D xsi:type="xsd:double"&gt;-9.898054&lt;/D&gt;&lt;D xsi:type="xsd:double"&gt;24.171984&lt;/D&gt;&lt;D xsi:type="xsd:double"&gt;-6.9508133&lt;/D&gt;&lt;D xsi:type="xsd:double"&gt;12.46847&lt;/D&gt;&lt;D xsi:type="xsd:double"&gt;-2.611339&lt;/D&gt;&lt;D xsi:type="xsd:double"&gt;-5.7410774&lt;/D&gt;&lt;D xsi:type="xsd:double"&gt;10.558462&lt;/D&gt;&lt;D xsi:type="xsd:double"&gt;-4.9408016&lt;/D&gt;&lt;D xsi:type="xsd:double"&gt;11.325145&lt;/D&gt;&lt;D xsi:type="xsd:double"&gt;0.20883083&lt;/D&gt;&lt;D xsi:type="xsd:double"&gt;-7.6957464&lt;/D&gt;&lt;D xsi:type="xsd:double"&gt;1.7900348&lt;/D&gt;&lt;D xsi:type="xsd:double"&gt;-6.907481&lt;/D&gt;&lt;D xsi:type="xsd:double"&gt;6.092584&lt;/D&gt;&lt;D xsi:type="xsd:double"&gt;2.566564&lt;/D&gt;&lt;D xsi:type="xsd:double"&gt;-1.5248895&lt;/D&gt;&lt;D xsi:type="xsd:double"&gt;3.96024&lt;/D&gt;&lt;D xsi:type="xsd:double"&gt;2.8217554&lt;/D&gt;&lt;D xsi:type="xsd:double"&gt;-5.0769925&lt;/D&gt;&lt;D xsi:type="xsd:double"&gt;7.484746&lt;/D&gt;&lt;D xsi:type="xsd:double"&gt;-3.5863757&lt;/D&gt;&lt;D xsi:type="xsd:double"&gt;4.7892213&lt;/D&gt;&lt;D xsi:type="xsd:double"&gt;-4.836571&lt;/D&gt;&lt;D xsi:type="xsd:double"&gt;-1.6164064&lt;/D&gt;&lt;D xsi:type="xsd:double"&gt;-1.8957376&lt;/D&gt;&lt;D xsi:type="xsd:double"&gt;-9.500801&lt;/D&gt;&lt;D xsi:type="xsd:double"&gt;-0.37366152&lt;/D&gt;&lt;D xsi:type="xsd:double"&gt;0.22808313&lt;/D&gt;&lt;D xsi:type="xsd:double"&gt;3.4495354&lt;/D&gt;&lt;D xsi:type="xsd:double"&gt;-0.95272064&lt;/D&gt;&lt;D xsi:type="xsd:double"&gt;-3.1350195&lt;/D&gt;&lt;D xsi:type="xsd:double"&gt;8.127987&lt;/D&gt;&lt;D xsi:type="xsd:double"&gt;12.959183&lt;/D&gt;&lt;D xsi:type="xsd:double"&gt;10.012043&lt;/D&gt;&lt;D xsi:type="xsd:double"&gt;0.43793917&lt;/D&gt;&lt;/FQL&gt;&lt;FQL&gt;&lt;Q&gt;EWW^FG_TOTAL_RETURNC(-10AY,0,AM)&lt;/Q&gt;&lt;R&gt;121&lt;/R&gt;&lt;C&gt;1&lt;/C&gt;&lt;D xsi:type="xsd:double"&gt;-5.713791&lt;/D&gt;&lt;D xsi:type="xsd:double"&gt;-2.9655576&lt;/D&gt;&lt;D xsi:type="xsd:double"&gt;4.1571736&lt;/D&gt;&lt;D xsi:type="xsd:double"&gt;-3.4262776&lt;/D&gt;&lt;D xsi:type="xsd:double"&gt;-3.5100996&lt;/D&gt;&lt;D xsi:type="xsd:double"&gt;-11.104113&lt;/D&gt;&lt;D xsi:type="xsd:double"&gt;0.8930564&lt;/D&gt;&lt;D xsi:type="xsd:double"&gt;10.776722&lt;/D&gt;&lt;D xsi:type="xsd:double"&gt;4.8541784&lt;/D&gt;&lt;D xsi:type="xsd:double"&gt;-3.5816371&lt;/D&gt;&lt;D xsi:type="xsd:double"&gt;-4.801422&lt;/D&gt;&lt;D xsi:type="xsd:double"&gt;6.3548446&lt;/D&gt;&lt;D xsi:type="xsd:double"&gt;6.2191486&lt;/D&gt;&lt;D xsi:type="xsd:double"&gt;-11.840147&lt;/D&gt;&lt;D xsi:type="xsd:double"&gt;5.376339&lt;/D&gt;&lt;D xsi:type="xsd:double"&gt;-10.484189&lt;/D&gt;&lt;D xsi:type="xsd:double"&gt;0.78229904&lt;/D&gt;&lt;D xsi:type="xsd:double"&gt;-4.979533&lt;/D&gt;&lt;D xsi:type="xsd:double"&gt;8.300114&lt;/D&gt;&lt;D xsi:type="xsd:double"&gt;5.5639744&lt;/D&gt;&lt;D xsi:type="xsd:double"&gt;4.983592&lt;/D&gt;&lt;D xsi:type="xsd:double"&gt;2.988875&lt;/D&gt;&lt;D xsi:type="xsd:double"&gt;2.0106196&lt;/D&gt;&lt;D xsi:type="xsd:double"&gt;7.251942&lt;/D&gt;&lt;D xsi:type="xsd:double"&gt;-0.5433798&lt;/D&gt;&lt;D xsi:type="xsd:double"&gt;-1.1984468&lt;/D&gt;&lt;D xsi:type="xsd:double"&gt;-7.0281863&lt;/D&gt;&lt;D xsi:type="xsd:double"&gt;-5.679202&lt;/D&gt;&lt;D xsi:type="xsd:double"&gt;1.7087102&lt;/D&gt;&lt;D xsi:type="xsd:double"&gt;2.4219632&lt;/D&gt;&lt;D xsi:type="xsd:double"&gt;2.9197097&lt;/D&gt;&lt;D xsi:type="xsd:double"&gt;-2.5110185&lt;/D&gt;&lt;D xsi:type="xsd:double"&gt;5.918205&lt;/D&gt;&lt;D xsi:type="xsd:double"&gt;-12.827176&lt;/D&gt;&lt;D xsi:type="xsd:double"&gt;-4.045993&lt;/D&gt;&lt;D xsi:type="xsd:double"&gt;12.95948&lt;/D&gt;&lt;D xsi:type="xsd:double"&gt;-2.069652&lt;/D&gt;&lt;D xsi:type="xsd:double"&gt;3.6781192&lt;/D&gt;&lt;D xsi:type="xsd:double"&gt;-3.8220346&lt;/D&gt;&lt;D xsi:type="xsd:double"&gt;-17.994696&lt;/D&gt;&lt;D xsi:type="xsd:double"&gt;0.07455349&lt;/D&gt;&lt;D xsi:type="xsd:double"&gt;12.082839&lt;/D&gt;&lt;D xsi:type="xsd:double"&gt;-2.079606&lt;/D&gt;&lt;D xsi:type="xsd:double"&gt;-1.4386892&lt;/D&gt;&lt;D xsi:type="xsd:double"&gt;7.2057486&lt;/D&gt;&lt;D xsi:type="xsd:double"&gt;-3.7605405&lt;/D&gt;&lt;D xsi:type="xsd:double"&gt;-0.4266739&lt;/D&gt;&lt;D xsi:type="xsd:double"&gt;1.4168143&lt;/D&gt;&lt;D xsi:type="xsd:double"&gt;-12.797821&lt;/D&gt;&lt;D xsi:type="xsd:double"&gt;12.282074&lt;/D&gt;&lt;D xsi:type="xsd:double"&gt;2.5260687&lt;/D&gt;&lt;D xsi:type="xsd:double"&gt;1.0397792&lt;/D&gt;&lt;D xsi:type="xsd:double"&gt;2.3489952&lt;/D&gt;&lt;D xsi:type="xsd:double"&gt;2.1195054&lt;/D&gt;&lt;D xsi:type="xsd:double"&gt;3.0898929&lt;/D&gt;&lt;D xsi:type="xsd:double"&gt;-27.981556&lt;/D&gt;&lt;D xsi:type="xsd:double"&gt;-20.77998&lt;/D&gt;&lt;D xsi:type="xsd:double"&gt;6.17193&lt;/D&gt;&lt;D xsi:type="xsd:double"&gt;13.751197&lt;/D&gt;&lt;D xsi:type="xsd:double"&gt;-2.0457983&lt;/D&gt;&lt;D xsi:type="xsd:double"&gt;8.10473&lt;/D&gt;&lt;D xsi:type="xsd:double"&gt;-1.6147673&lt;/D&gt;&lt;D xsi:type="xsd:double"&gt;3.077376&lt;/D&gt;&lt;D xsi:type="xsd:double"&gt;11.373329&lt;/D&gt;&lt;D xsi:type="xsd:double"&gt;9.195721&lt;/D&gt;&lt;D xsi:type="xsd:double"&gt;5.2026033&lt;/D&gt;&lt;D xsi:type="xsd:double"&gt;-4.428959&lt;/D&gt;&lt;D xsi:type="xsd:double"&gt;4.257822&lt;/D&gt;&lt;D xsi:type="xsd:double"&gt;4.715705&lt;/D&gt;&lt;D xsi:type="xsd:double"&gt;1.5082955&lt;/D&gt;&lt;D xsi:type="xsd:double"&gt;4.1422963&lt;/D&gt;&lt;D xsi:type="xsd:double"&gt;-0.5751848&lt;/D&gt;&lt;D xsi:type="xsd:double"&gt;2.5206566&lt;/D&gt;&lt;D xsi:type="xsd:double"&gt;2.7811408&lt;/D&gt;&lt;D xsi:type="xsd:double"&gt;-1.8039167&lt;/D&gt;&lt;D xsi:type="xsd:double"&gt;-3.1349897&lt;/D&gt;&lt;D xsi:type="xsd:double"&gt;-1.0295212&lt;/D&gt;&lt;D xsi:type="xsd:double"&gt;8.301651&lt;/D&gt;&lt;D xsi:type="xsd:double"&gt;-1.0727525&lt;/D&gt;&lt;D xsi:type="xsd:double"&gt;-2.5433779&lt;/D&gt;&lt;D xsi:type="xsd:double"&gt;6.534493&lt;/D&gt;&lt;D xsi:type="xsd:double"&gt;-7.1401415&lt;/D&gt;&lt;D xsi:type="xsd:double"&gt;-3.8230956&lt;/D&gt;&lt;D xsi:type="xsd:double"&gt;-1.8782377&lt;/D&gt;&lt;D xsi:type="xsd:double"&gt;6.512654&lt;/D&gt;&lt;D xsi:type="xsd:double"&gt;-4.565173&lt;/D&gt;&lt;D xsi:type="xsd:double"&gt;-2.1428585&lt;/D&gt;&lt;D xsi:type="xsd:double"&gt;18.557835&lt;/D&gt;&lt;D xsi:type="xsd:double"&gt;-5.5674314&lt;/D&gt;&lt;D xsi:type="xsd:double"&gt;14.274192&lt;/D&gt;&lt;D xsi:type="xsd:double"&gt;1.3408542&lt;/D&gt;&lt;D xsi:type="xsd:double"&gt;-4.6309175&lt;/D&gt;&lt;D xsi:type="xsd:double"&gt;9.255207&lt;/D&gt;&lt;D xsi:type="xsd:double"&gt;5.480373&lt;/D&gt;&lt;D xsi:type="xsd:double"&gt;2.671051&lt;/D&gt;&lt;D xsi:type="xsd:double"&gt;-0.6683171&lt;/D&gt;&lt;D xsi:type="xsd:double"&gt;-2.8164566&lt;/D&gt;&lt;D xsi:type="xsd:double"&gt;-3.5421014&lt;/D&gt;&lt;D xsi:type="xsd:double"&gt;-8.462691&lt;/D&gt;&lt;D xsi:type="xsd:double"&gt;12.837351&lt;/D&gt;&lt;D xsi:type="xsd:double"&gt;9.421455&lt;/D&gt;&lt;D xsi:type="xsd:double"&gt;-0.49622655&lt;/D&gt;&lt;D xsi:type="xsd:double"&gt;1.8538117&lt;/D&gt;&lt;D xsi:type="xsd:double"&gt;-0.9322345&lt;/D&gt;&lt;D xsi:type="xsd:double"&gt;-0.61239004&lt;/D&gt;&lt;D xsi:type="xsd:double"&gt;3.1259418&lt;/D&gt;&lt;D xsi:type="xsd:double"&gt;-18.278812&lt;/D&gt;&lt;D xsi:type="xsd:double"&gt;8.811367&lt;/D&gt;&lt;D xsi:type="xsd:double"&gt;-5.057013&lt;/D&gt;&lt;D xsi:type="xsd:double"&gt;-5.3437767&lt;/D&gt;&lt;D xsi:type="xsd:double"&gt;-1.0849595&lt;/D&gt;&lt;D xsi:type="xsd:double"&gt;-6.1535597&lt;/D&gt;&lt;D xsi:type="xsd:double"&gt;3.8629174&lt;/D&gt;&lt;D xsi:type="xsd:double"&gt;-4.4708548&lt;/D&gt;&lt;D xsi:type="xsd:double"&gt;8.508444&lt;/D&gt;&lt;D xsi:type="xsd:double"&gt;-0.58856606&lt;/D&gt;&lt;D xsi:type="xsd:double"&gt;-0.32467842&lt;/D&gt;&lt;D xsi:type="xsd:double"&gt;13.546658&lt;/D&gt;&lt;D xsi:type="xsd:double"&gt;3.0374646&lt;/D&gt;&lt;D xsi:type="xsd:double"&gt;-0.99031925&lt;/D&gt;&lt;D xsi:type="xsd:double"&gt;3.300774&lt;/D&gt;&lt;/FQL&gt;&lt;FQL&gt;&lt;Q&gt;EWT^FG_TOTAL_RETURNC(-10AY,0,AM)&lt;/Q&gt;&lt;R&gt;121&lt;/R&gt;&lt;C&gt;1&lt;/C&gt;&lt;D xsi:type="xsd:double"&gt;-10.656273&lt;/D&gt;&lt;D xsi:type="xsd:double"&gt;-0.4363656&lt;/D&gt;&lt;D xsi:type="xsd:double"&gt;4.967129&lt;/D&gt;&lt;D xsi:type="xsd:double"&gt;-7.028532&lt;/D&gt;&lt;D xsi:type="xsd:double"&gt;-1.5718579&lt;/D&gt;&lt;D xsi:type="xsd:double"&gt;-11.1005125&lt;/D&gt;&lt;D xsi:type="xsd:double"&gt;7.0546746&lt;/D&gt;&lt;D xsi:type="xsd:double"&gt;10.62603&lt;/D&gt;&lt;D xsi:type="xsd:double"&gt;1.1913657&lt;/D&gt;&lt;D xsi:type="xsd:double"&gt;-9.050775&lt;/D&gt;&lt;D xsi:type="xsd:double"&gt;10.841429&lt;/D&gt;&lt;D xsi:type="xsd:double"&gt;7.518244&lt;/D&gt;&lt;D xsi:type="xsd:double"&gt;5.83843&lt;/D&gt;&lt;D xsi:type="xsd:double"&gt;-2.8864622&lt;/D&gt;&lt;D xsi:type="xsd:double"&gt;2.1136045&lt;/D&gt;&lt;D xsi:type="xsd:double"&gt;-2.7813733&lt;/D&gt;&lt;D xsi:type="xsd:double"&gt;3.1936169&lt;/D&gt;&lt;D xsi:type="xsd:double"&gt;1.6131401&lt;/D&gt;&lt;D xsi:type="xsd:double"&gt;7.307565&lt;/D&gt;&lt;D xsi:type="xsd:double"&gt;0.3329277&lt;/D&gt;&lt;D xsi:type="xsd:double"&gt;0.09049177&lt;/D&gt;&lt;D xsi:type="xsd:double"&gt;4.611206&lt;/D&gt;&lt;D xsi:type="xsd:double"&gt;-0.97954273&lt;/D&gt;&lt;D xsi:type="xsd:double"&gt;6.982839&lt;/D&gt;&lt;D xsi:type="xsd:double"&gt;-1.4141977&lt;/D&gt;&lt;D xsi:type="xsd:double"&gt;3.1172395&lt;/D&gt;&lt;D xsi:type="xsd:double"&gt;1.1770964&lt;/D&gt;&lt;D xsi:type="xsd:double"&gt;-1.5600204&lt;/D&gt;&lt;D xsi:type="xsd:double"&gt;-1.7727613&lt;/D&gt;&lt;D xsi:type="xsd:double"&gt;5.3911924&lt;/D&gt;&lt;D xsi:type="xsd:double"&gt;0.7207751&lt;/D&gt;&lt;D xsi:type="xsd:double"&gt;2.2793531&lt;/D&gt;&lt;D xsi:type="xsd:double"&gt;-1.8657744&lt;/D&gt;&lt;D xsi:type="xsd:double"&gt;-2.79904&lt;/D&gt;&lt;D xsi:type="xsd:double"&gt;-0.13583899&lt;/D&gt;&lt;D xsi:type="xsd:double"&gt;-0.92492104&lt;/D&gt;&lt;D xsi:type="xsd:double"&gt;-0.7138908&lt;/D&gt;&lt;D xsi:type="xsd:double"&gt;2.5165915&lt;/D&gt;&lt;D xsi:type="xsd:double"&gt;-9.873211&lt;/D&gt;&lt;D xsi:type="xsd:double"&gt;0.89793205&lt;/D&gt;&lt;D xsi:type="xsd:double"&gt;-3.7674308&lt;/D&gt;&lt;D xsi:type="xsd:double"&gt;0.9253621&lt;/D&gt;&lt;D xsi:type="xsd:double"&gt;3.4341574&lt;/D&gt;&lt;D xsi:type="xsd:double"&gt;3.3201218&lt;/D&gt;&lt;D xsi:type="xsd:double"&gt;4.5990586&lt;/D&gt;&lt;D xsi:type="xsd:double"&gt;-4.08681&lt;/D&gt;&lt;D xsi:type="xsd:double"&gt;-2.1745443&lt;/D&gt;&lt;D xsi:type="xsd:double"&gt;7.1192503&lt;/D&gt;&lt;D xsi:type="xsd:double"&gt;-5.468315&lt;/D&gt;&lt;D xsi:type="xsd:double"&gt;8.632458&lt;/D&gt;&lt;D xsi:type="xsd:double"&gt;3.4680486&lt;/D&gt;&lt;D xsi:type="xsd:double"&gt;4.935336&lt;/D&gt;&lt;D xsi:type="xsd:double"&gt;4.5271754&lt;/D&gt;&lt;D xsi:type="xsd:double"&gt;1.7637253&lt;/D&gt;&lt;D xsi:type="xsd:double"&gt;-2.2782326&lt;/D&gt;&lt;D xsi:type="xsd:double"&gt;-13.343257&lt;/D&gt;&lt;D xsi:type="xsd:double"&gt;0.20034313&lt;/D&gt;&lt;D xsi:type="xsd:double"&gt;4.113114&lt;/D&gt;&lt;D xsi:type="xsd:double"&gt;7.407415&lt;/D&gt;&lt;D xsi:type="xsd:double"&gt;9.552992&lt;/D&gt;&lt;D xsi:type="xsd:double"&gt;5.269301&lt;/D&gt;&lt;D xsi:type="xsd:double"&gt;1.0409713&lt;/D&gt;&lt;D xsi:type="xsd:double"&gt;0.52609444&lt;/D&gt;&lt;D xsi:type="xsd:double"&gt;5.800259&lt;/D&gt;&lt;D xsi:type="xsd:double"&gt;8.1131935&lt;/D&gt;&lt;D xsi:type="xsd:double"&gt;11.072266&lt;/D&gt;&lt;D xsi:type="xsd:double"&gt;3.8125277&lt;/D&gt;&lt;D xsi:type="xsd:double"&gt;-1.0107875&lt;/D&gt;&lt;D xsi:type="xsd:double"&gt;5.4458857&lt;/D&gt;&lt;D xsi:type="xsd:double"&gt;-5.003226&lt;/D&gt;&lt;D xsi:type="xsd:double"&gt;8.154941&lt;/D&gt;&lt;D xsi:type="xsd:double"&gt;1.5708566&lt;/D&gt;&lt;D xsi:type="xsd:double"&gt;-2.922988&lt;/D&gt;&lt;D xsi:type="xsd:double"&gt;3.871274&lt;/D&gt;&lt;D xsi:type="xsd:double"&gt;-5.092019&lt;/D&gt;&lt;D xsi:type="xsd:double"&gt;5.7853937&lt;/D&gt;&lt;D xsi:type="xsd:double"&gt;1.3402462&lt;/D&gt;&lt;D xsi:type="xsd:double"&gt;4.4145107&lt;/D&gt;&lt;D xsi:type="xsd:double"&gt;-2.5070488&lt;/D&gt;&lt;D xsi:type="xsd:double"&gt;-8.6731615&lt;/D&gt;&lt;D xsi:type="xsd:double"&gt;-2.149284&lt;/D&gt;&lt;D xsi:type="xsd:double"&gt;-8.22407&lt;/D&gt;&lt;D xsi:type="xsd:double"&gt;1.1131644&lt;/D&gt;&lt;D xsi:type="xsd:double"&gt;-8.99083&lt;/D&gt;&lt;D xsi:type="xsd:double"&gt;6.5322638&lt;/D&gt;&lt;D xsi:type="xsd:double"&gt;-9.367907&lt;/D&gt;&lt;D xsi:type="xsd:double"&gt;-13.029856&lt;/D&gt;&lt;D xsi:type="xsd:double"&gt;18.75149&lt;/D&gt;&lt;D xsi:type="xsd:double"&gt;-1.9998908&lt;/D&gt;&lt;D xsi:type="xsd:double"&gt;5.308008&lt;/D&gt;&lt;D xsi:type="xsd:double"&gt;2.6589632&lt;/D&gt;&lt;D xsi:type="xsd:double"&gt;-3.0855894&lt;/D&gt;&lt;D xsi:type="xsd:double"&gt;4.857075&lt;/D&gt;&lt;D xsi:type="xsd:double"&gt;-2.859038&lt;/D&gt;&lt;D xsi:type="xsd:double"&gt;11.864018&lt;/D&gt;&lt;D xsi:type="xsd:double"&gt;-0.67305565&lt;/D&gt;&lt;D xsi:type="xsd:double"&gt;-7.3511305&lt;/D&gt;&lt;D xsi:type="xsd:double"&gt;1.9946814&lt;/D&gt;&lt;D xsi:type="xsd:double"&gt;-1.1082172&lt;/D&gt;&lt;D xsi:type="xsd:double"&gt;4.1089892&lt;/D&gt;&lt;D xsi:type="xsd:double"&gt;4.474461&lt;/D&gt;&lt;D xsi:type="xsd:double"&gt;0.42876005&lt;/D&gt;&lt;D xsi:type="xsd:double"&gt;5.170071&lt;/D&gt;&lt;D xsi:type="xsd:double"&gt;4.1828394&lt;/D&gt;&lt;D xsi:type="xsd:double"&gt;-1.3658941&lt;/D&gt;&lt;D xsi:type="xsd:double"&gt;7.658422&lt;/D&gt;&lt;D xsi:type="xsd:double"&gt;3.5275698&lt;/D&gt;&lt;D xsi:type="xsd:double"&gt;5.1769614&lt;/D&gt;&lt;D xsi:type="xsd:double"&gt;-4.7252536&lt;/D&gt;&lt;D xsi:type="xsd:double"&gt;-1.2774765&lt;/D&gt;&lt;D xsi:type="xsd:double"&gt;3.8820148&lt;/D&gt;&lt;D xsi:type="xsd:double"&gt;-2.3264349&lt;/D&gt;&lt;D xsi:type="xsd:double"&gt;2.4943829&lt;/D&gt;&lt;D xsi:type="xsd:double"&gt;-2.627349&lt;/D&gt;&lt;D xsi:type="xsd:double"&gt;2.367556&lt;/D&gt;&lt;D xsi:type="xsd:double"&gt;-4.7014236&lt;/D&gt;&lt;D xsi:type="xsd:double"&gt;-8.3946705&lt;/D&gt;&lt;D xsi:type="xsd:double"&gt;17.242134&lt;/D&gt;&lt;D xsi:type="xsd:double"&gt;3.445077&lt;/D&gt;&lt;D xsi:type="xsd:double"&gt;4.333043&lt;/D&gt;&lt;D xsi:type="xsd:double"&gt;3.6897182&lt;/D&gt;&lt;/FQL&gt;&lt;FQL&gt;&lt;Q&gt;EWM^FG_TOTAL_RETURNC(-10AY,0,AM)&lt;/Q&gt;&lt;R&gt;121&lt;/R&gt;&lt;C&gt;1&lt;/C&gt;&lt;D xsi:type="xsd:double"&gt;-13.93035&lt;/D&gt;&lt;D xsi:type="xsd:double"&gt;-0.38535595&lt;/D&gt;&lt;D xsi:type="xsd:double"&gt;8.413923&lt;/D&gt;&lt;D xsi:type="xsd:double"&gt;-10.704726&lt;/D&gt;&lt;D xsi:type="xsd:double"&gt;1.9979954&lt;/D&gt;&lt;D xsi:type="xsd:double"&gt;-4.0929675&lt;/D&gt;&lt;D xsi:type="xsd:double"&gt;9.749306&lt;/D&gt;&lt;D xsi:typ</t>
        </r>
      </text>
    </comment>
    <comment ref="A5" authorId="0" shapeId="0" xr:uid="{1B828556-3E01-47B4-8EDF-EB7D04FFD33E}">
      <text>
        <r>
          <rPr>
            <b/>
            <sz val="9"/>
            <color indexed="81"/>
            <rFont val="Tahoma"/>
            <family val="2"/>
          </rPr>
          <t>e="xsd:double"&gt;3.6802053&lt;/D&gt;&lt;D xsi:type="xsd:double"&gt;8.323133&lt;/D&gt;&lt;D xsi:type="xsd:double"&gt;-9.039551&lt;/D&gt;&lt;D xsi:type="xsd:double"&gt;-0.9937942&lt;/D&gt;&lt;D xsi:type="xsd:double"&gt;6.888807&lt;/D&gt;&lt;D xsi:type="xsd:double"&gt;0.47562122&lt;/D&gt;&lt;D xsi:type="xsd:double"&gt;-4.3786945&lt;/D&gt;&lt;D xsi:type="xsd:double"&gt;-1.7326713&lt;/D&gt;&lt;D xsi:type="xsd:double"&gt;-4.4395447&lt;/D&gt;&lt;D xsi:type="xsd:double"&gt;-3.294891&lt;/D&gt;&lt;D xsi:type="xsd:double"&gt;3.3867002&lt;/D&gt;&lt;D xsi:type="xsd:double"&gt;2.4104595&lt;/D&gt;&lt;D xsi:type="xsd:double"&gt;1.9838572&lt;/D&gt;&lt;D xsi:type="xsd:double"&gt;1.2199163&lt;/D&gt;&lt;D xsi:type="xsd:double"&gt;5.114007&lt;/D&gt;&lt;D xsi:type="xsd:double"&gt;1.6423941&lt;/D&gt;&lt;D xsi:type="xsd:double"&gt;-1.9208074&lt;/D&gt;&lt;D xsi:type="xsd:double"&gt;-0.3771186&lt;/D&gt;&lt;D xsi:type="xsd:double"&gt;4.037845&lt;/D&gt;&lt;D xsi:type="xsd:double"&gt;-1.516068&lt;/D&gt;&lt;D xsi:type="xsd:double"&gt;-1.6933501&lt;/D&gt;&lt;D xsi:type="xsd:double"&gt;5.198872&lt;/D&gt;&lt;D xsi:type="xsd:double"&gt;7.9622746&lt;/D&gt;&lt;D xsi:type="xsd:double"&gt;2.3094654&lt;/D&gt;&lt;D xsi:type="xsd:double"&gt;-0.95936656&lt;/D&gt;&lt;D xsi:type="xsd:double"&gt;2.8205156&lt;/D&gt;&lt;D xsi:type="xsd:double"&gt;-4.073155&lt;/D&gt;&lt;D xsi:type="xsd:double"&gt;-4.9971104&lt;/D&gt;&lt;D xsi:type="xsd:double"&gt;-1.9990742&lt;/D&gt;&lt;D xsi:type="xsd:double"&gt;1.8037915&lt;/D&gt;&lt;D xsi:type="xsd:double"&gt;0.68386793&lt;/D&gt;&lt;D xsi:type="xsd:double"&gt;-4.785424&lt;/D&gt;&lt;D xsi:type="xsd:double"&gt;-1.3294399&lt;/D&gt;&lt;D xsi:type="xsd:double"&gt;-2.7933002&lt;/D&gt;&lt;D xsi:type="xsd:double"&gt;3.4546137&lt;/D&gt;&lt;D xsi:type="xsd:double"&gt;1.5630245&lt;/D&gt;&lt;D xsi:type="xsd:double"&gt;0.13097525&lt;/D&gt;&lt;D xsi:type="xsd:double"&gt;-3.106606&lt;/D&gt;&lt;D xsi:type="xsd:double"&gt;-3.3074558&lt;/D&gt;&lt;D xsi:type="xsd:double"&gt;2.0593405&lt;/D&gt;&lt;D xsi:type="xsd:double"&gt;4.4423223&lt;/D&gt;&lt;D xsi:type="xsd:double"&gt;-7.800001&lt;/D&gt;&lt;D xsi:type="xsd:double"&gt;2.3499608&lt;/D&gt;&lt;D xsi:type="xsd:double"&gt;-1.8721282&lt;/D&gt;&lt;D xsi:type="xsd:double"&gt;2.339816&lt;/D&gt;&lt;D xsi:type="xsd:double"&gt;-1.5124857&lt;/D&gt;&lt;D xsi:type="xsd:double"&gt;2.7493596&lt;/D&gt;&lt;D xsi:type="xsd:double"&gt;-4.9209175&lt;/D&gt;&lt;D xsi:type="xsd:double"&gt;-17.338259&lt;/D&gt;&lt;D xsi:type="xsd:double"&gt;3.7119865&lt;/D&gt;&lt;D xsi:type="xsd:double"&gt;1.9404888&lt;/D&gt;&lt;D xsi:type="xsd:double"&gt;10.594976&lt;/D&gt;&lt;D xsi:type="xsd:double"&gt;5.7031155&lt;/D&gt;&lt;D xsi:type="xsd:double"&gt;0.8869171&lt;/D&gt;&lt;D xsi:type="xsd:double"&gt;-2.8571367&lt;/D&gt;&lt;D xsi:type="xsd:double"&gt;0.0754118&lt;/D&gt;&lt;D xsi:type="xsd:double"&gt;3.843248&lt;/D&gt;&lt;D xsi:type="xsd:double"&gt;6.313503&lt;/D&gt;&lt;D xsi:type="xsd:double"&gt;-3.1740546&lt;/D&gt;&lt;D xsi:type="xsd:double"&gt;-1.3394475&lt;/D&gt;&lt;D xsi:type="xsd:double"&gt;-0.21436214&lt;/D&gt;&lt;D xsi:type="xsd:double"&gt;-0.35803914&lt;/D&gt;&lt;D xsi:type="xsd:double"&gt;-1.6528904&lt;/D&gt;&lt;D xsi:type="xsd:double"&gt;-0.015956163&lt;/D&gt;&lt;D xsi:type="xsd:double"&gt;-5.3524313&lt;/D&gt;&lt;D xsi:type="xsd:double"&gt;-1.3540447&lt;/D&gt;&lt;D xsi:type="xsd:double"&gt;5.0868034&lt;/D&gt;&lt;D xsi:type="xsd:double"&gt;2.8428674&lt;/D&gt;&lt;D xsi:type="xsd:double"&gt;-5.0429583&lt;/D&gt;&lt;D xsi:type="xsd:double"&gt;-4.2300105&lt;/D&gt;&lt;D xsi:type="xsd:double"&gt;6.4064503&lt;/D&gt;&lt;D xsi:type="xsd:double"&gt;2.6315808&lt;/D&gt;&lt;D xsi:type="xsd:double"&gt;-2.4087012&lt;/D&gt;&lt;D xsi:type="xsd:double"&gt;1.7117739&lt;/D&gt;&lt;D xsi:type="xsd:double"&gt;-6.7318974&lt;/D&gt;&lt;D xsi:type="xsd:double"&gt;-5.4491816&lt;/D&gt;&lt;D xsi:type="xsd:double"&gt;-3.125&lt;/D&gt;&lt;D xsi:type="xsd:double"&gt;5.6568503&lt;/D&gt;&lt;D xsi:type="xsd:double"&gt;-4.469025&lt;/D&gt;&lt;D xsi:type="xsd:double"&gt;-8.290881&lt;/D&gt;&lt;D xsi:type="xsd:double"&gt;9.444451&lt;/D&gt;&lt;D xsi:type="xsd:double"&gt;3.9034128&lt;/D&gt;&lt;D xsi:type="xsd:double"&gt;5.156958&lt;/D&gt;&lt;D xsi:type="xsd:double"&gt;-2.08956&lt;/D&gt;&lt;D xsi:type="xsd:double"&gt;-7.7526093&lt;/D&gt;&lt;D xsi:type="xsd:double"&gt;5.6185126&lt;/D&gt;&lt;D xsi:type="xsd:double"&gt;-2.9950857&lt;/D&gt;&lt;D xsi:type="xsd:double"&gt;-4.4778466&lt;/D&gt;&lt;D xsi:type="xsd:double"&gt;3.5363436&lt;/D&gt;&lt;D xsi:type="xsd:double"&gt;0.75901747&lt;/D&gt;&lt;D xsi:type="xsd:double"&gt;-0.329566&lt;/D&gt;&lt;D xsi:type="xsd:double"&gt;-1.5588105&lt;/D&gt;&lt;D xsi:type="xsd:double"&gt;3.1669855&lt;/D&gt;&lt;D xsi:type="xsd:double"&gt;-0.69767237&lt;/D&gt;&lt;D xsi:type="xsd:double"&gt;1.9581556&lt;/D&gt;&lt;D xsi:type="xsd:double"&gt;-0.60775876&lt;/D&gt;&lt;D xsi:type="xsd:double"&gt;3.9981246&lt;/D&gt;&lt;D xsi:type="xsd:double"&gt;-2.48757&lt;/D&gt;&lt;D xsi:type="xsd:double"&gt;7.2820067&lt;/D&gt;&lt;D xsi:type="xsd:double"&gt;-0.41888952&lt;/D&gt;&lt;D xsi:type="xsd:double"&gt;2.7348995&lt;/D&gt;&lt;D xsi:type="xsd:double"&gt;4.036057&lt;/D&gt;&lt;D xsi:type="xsd:double"&gt;7.0160985&lt;/D&gt;&lt;D xsi:type="xsd:double"&gt;-0.57848096&lt;/D&gt;&lt;D xsi:type="xsd:double"&gt;-6.322736&lt;/D&gt;&lt;D xsi:type="xsd:double"&gt;2.5672913&lt;/D&gt;&lt;D xsi:type="xsd:double"&gt;-3.8402736&lt;/D&gt;&lt;D xsi:type="xsd:double"&gt;4.4910192&lt;/D&gt;&lt;D xsi:type="xsd:double"&gt;-4.993868&lt;/D&gt;&lt;D xsi:type="xsd:double"&gt;-2.4989247&lt;/D&gt;&lt;D xsi:type="xsd:double"&gt;10.826338&lt;/D&gt;&lt;D xsi:type="xsd:double"&gt;-3.2695353&lt;/D&gt;&lt;D xsi:type="xsd:double"&gt;0.18626451&lt;/D&gt;&lt;D xsi:type="xsd:double"&gt;4.957986&lt;/D&gt;&lt;/FQL&gt;&lt;FQL&gt;&lt;Q&gt;EPU^FG_TOTAL_RETURNC(-10AY,0,AM)&lt;/Q&gt;&lt;R&gt;121&lt;/R&gt;&lt;C&gt;1&lt;/C&gt;&lt;D xsi:type="xsd:double"&gt;-14.751232&lt;/D&gt;&lt;D xsi:type="xsd:double"&gt;-5.918622&lt;/D&gt;&lt;D xsi:type="xsd:double"&gt;4.4124126&lt;/D&gt;&lt;D xsi:type="xsd:double"&gt;-7.1667194&lt;/D&gt;&lt;D xsi:type="xsd:double"&gt;-7.115632&lt;/D&gt;&lt;D xsi:type="xsd:double"&gt;-10.8607&lt;/D&gt;&lt;D xsi:type="xsd:double"&gt;16.79474&lt;/D&gt;&lt;D xsi:type="xsd:double"&gt;15.789461&lt;/D&gt;&lt;D xsi:type="xsd:double"&gt;16.274357&lt;/D&gt;&lt;D xsi:type="xsd:double"&gt;5.724263&lt;/D&gt;&lt;D xsi:type="xsd:double"&gt;-1.1885107&lt;/D&gt;&lt;D xsi:type="xsd:double"&gt;10.610056&lt;/D&gt;&lt;D xsi:type="xsd:double"&gt;7.3556185&lt;/D&gt;&lt;D xsi:type="xsd:double"&gt;-6.3420115&lt;/D&gt;&lt;D xsi:type="xsd:double"&gt;-3.7484944&lt;/D&gt;&lt;D xsi:type="xsd:double"&gt;3.0778885&lt;/D&gt;&lt;D xsi:type="xsd:double"&gt;-1.0664165&lt;/D&gt;&lt;D xsi:type="xsd:double"&gt;5.3146005&lt;/D&gt;&lt;D xsi:type="xsd:double"&gt;5.982411&lt;/D&gt;&lt;D xsi:type="xsd:double"&gt;-8.273375&lt;/D&gt;&lt;D xsi:type="xsd:double"&gt;1.8099546&lt;/D&gt;&lt;D xsi:type="xsd:double"&gt;3.288889&lt;/D&gt;&lt;D xsi:type="xsd:double"&gt;-3.9586961&lt;/D&gt;&lt;D xsi:type="xsd:double"&gt;5.690384&lt;/D&gt;&lt;D xsi:type="xsd:double"&gt;3.050363&lt;/D&gt;&lt;D xsi:type="xsd:double"&gt;6.78581&lt;/D&gt;&lt;D xsi:type="xsd:double"&gt;7.923639&lt;/D&gt;&lt;D xsi:type="xsd:double"&gt;-2.2776783&lt;/D&gt;&lt;D xsi:type="xsd:double"&gt;-7.066703&lt;/D&gt;&lt;D xsi:type="xsd:double"&gt;16.897238&lt;/D&gt;&lt;D xsi:type="xsd:double"&gt;-1.4192641&lt;/D&gt;&lt;D xsi:type="xsd:double"&gt;-2.454561&lt;/D&gt;&lt;D xsi:type="xsd:double"&gt;4.766512&lt;/D&gt;&lt;D xsi:type="xsd:double"&gt;-1.5704393&lt;/D&gt;&lt;D xsi:type="xsd:double"&gt;-2.9563546&lt;/D&gt;&lt;D xsi:type="xsd:double"&gt;-4.955429&lt;/D&gt;&lt;D xsi:type="xsd:double"&gt;-4.853618&lt;/D&gt;&lt;D xsi:type="xsd:double"&gt;-4.075569&lt;/D&gt;&lt;D xsi:type="xsd:double"&gt;2.8700113&lt;/D&gt;&lt;D xsi:type="xsd:double"&gt;-2.5164187&lt;/D&gt;&lt;D xsi:type="xsd:double"&gt;-0.8089185&lt;/D&gt;&lt;D xsi:type="xsd:double"&gt;2.9497623&lt;/D&gt;&lt;D xsi:type="xsd:double"&gt;4.795432&lt;/D&gt;&lt;D xsi:type="xsd:double"&gt;3.8451433&lt;/D&gt;&lt;D xsi:type="xsd:double"&gt;-0.9637356&lt;/D&gt;&lt;D xsi:type="xsd:double"&gt;-7.912934&lt;/D&gt;&lt;D xsi:type="xsd:double"&gt;1.2513876&lt;/D&gt;&lt;D xsi:type="xsd:double"&gt;4.6962023&lt;/D&gt;&lt;D xsi:type="xsd:double"&gt;-11.384285&lt;/D&gt;&lt;D xsi:type="xsd:double"&gt;5.7599545&lt;/D&gt;&lt;D xsi:type="xsd:double"&gt;-1.2831509&lt;/D&gt;&lt;D xsi:type="xsd:double"&gt;0.028896332&lt;/D&gt;&lt;D xsi:type="xsd:double"&gt;1.6459703&lt;/D&gt;&lt;D xsi:type="xsd:double"&gt;5.11961&lt;/D&gt;&lt;D xsi:type="xsd:double"&gt;-5.7010355&lt;/D&gt;&lt;D xsi:type="xsd:double"&gt;-26.236624&lt;/D&gt;&lt;D xsi:type="xsd:double"&gt;-3.8023531&lt;/D&gt;&lt;D xsi:type="xsd:double"&gt;6.033337&lt;/D&gt;&lt;D xsi:type="xsd:double"&gt;12.070656&lt;/D&gt;&lt;D xsi:type="xsd:double"&gt;0.69760084&lt;/D&gt;&lt;D xsi:type="xsd:double"&gt;7.4804306&lt;/D&gt;&lt;D xsi:type="xsd:double"&gt;-2.9636204&lt;/D&gt;&lt;D xsi:type="xsd:double"&gt;-0.96313953&lt;/D&gt;&lt;D xsi:type="xsd:double"&gt;2.5751233&lt;/D&gt;&lt;D xsi:type="xsd:double"&gt;11.730993&lt;/D&gt;&lt;D xsi:type="xsd:double"&gt;2.7066708&lt;/D&gt;&lt;D xsi:type="xsd:double"&gt;7.8773975&lt;/D&gt;&lt;D xsi:type="xsd:double"&gt;-2.6255965&lt;/D&gt;&lt;D xsi:type="xsd:double"&gt;-2.784741&lt;/D&gt;&lt;D xsi:type="xsd:double"&gt;-0.7573664&lt;/D&gt;&lt;D xsi:type="xsd:double"&gt;-14.804191&lt;/D&gt;&lt;D xsi:type="xsd:double"&gt;-4.4161916&lt;/D&gt;&lt;D xsi:type="xsd:double"&gt;-7.0703564&lt;/D&gt;&lt;D xsi:type="xsd:double"&gt;2.7871966&lt;/D&gt;&lt;D xsi:type="xsd:double"&gt;10.589957&lt;/D&gt;&lt;D xsi:type="xsd:double"&gt;0.13253689&lt;/D&gt;&lt;D xsi:type="xsd:double"&gt;-8.059913&lt;/D&gt;&lt;D xsi:type="xsd:double"&gt;23.176134&lt;/D&gt;&lt;D xsi:type="xsd:double"&gt;3.4400344&lt;/D&gt;&lt;D xsi:type="xsd:double"&gt;2.81955&lt;/D&gt;&lt;D xsi:type="xsd:double"&gt;-1.7297208&lt;/D&gt;&lt;D xsi:type="xsd:double"&gt;-17.973667&lt;/D&gt;&lt;D xsi:type="xsd:double"&gt;3.0026913&lt;/D&gt;&lt;D xsi:type="xsd:double"&gt;-16.649103&lt;/D&gt;&lt;D xsi:type="xsd:double"&gt;13.232195&lt;/D&gt;&lt;D xsi:type="xsd:double"&gt;-4.7636805&lt;/D&gt;&lt;D xsi:type="xsd:double"&gt;-2.8135955&lt;/D&gt;&lt;D xsi:type="xsd:double"&gt;19.380783&lt;/D&gt;&lt;D xsi:type="xsd:double"&gt;-4.068178&lt;/D&gt;&lt;D xsi:type="xsd:double"&gt;14.75526&lt;/D&gt;&lt;D xsi:type="xsd:double"&gt;-7.50311&lt;/D&gt;&lt;D xsi:type="xsd:double"&gt;-3.8707495&lt;/D&gt;&lt;D xsi:type="xsd:double"&gt;10.959387&lt;/D&gt;&lt;D xsi:type="xsd:double"&gt;-3.1375825&lt;/D&gt;&lt;D xsi:type="xsd:double"&gt;3.933227&lt;/D&gt;&lt;D xsi:type="xsd:double"&gt;4.118073&lt;/D&gt;&lt;D xsi:type="xsd:double"&gt;-1.6749203&lt;/D&gt;&lt;D xsi:type="xsd:double"&gt;-0.7545471&lt;/D&gt;&lt;D xsi:type="xsd:double"&gt;-8.020705&lt;/D&gt;&lt;D xsi:type="xsd:double"&gt;3.9835215&lt;/D&gt;&lt;D xsi:type="xsd:double"&gt;11.7041&lt;/D&gt;&lt;D xsi:type="xsd:double"&gt;2.6272774&lt;/D&gt;&lt;D xsi:type="xsd:double"&gt;2.4999976&lt;/D&gt;&lt;D xsi:type="xsd:double"&gt;12.367296&lt;/D&gt;&lt;D xsi:type="xsd:double"&gt;0.5617976&lt;/D&gt;&lt;D xsi:type="xsd:double"&gt;10.111225&lt;/D&gt;&lt;D xsi:type="xsd:double"&gt;-5.839986&lt;/D&gt;&lt;D xsi:type="xsd:double"&gt;4.7929764&lt;/D&gt;&lt;D xsi:type="xsd:double"&gt;-3.6877334&lt;/D&gt;&lt;D xsi:type="xsd:double"&gt;0.83117485&lt;/D&gt;&lt;D xsi:type="xsd:double"&gt;5.8654666&lt;/D&gt;&lt;D xsi:type="xsd:double"&gt;-1.352334&lt;/D&gt;&lt;D xsi:type="xsd:double"&gt;1.2221217&lt;/D&gt;&lt;D xsi:type="xsd:double"&gt;-1.6506076&lt;/D&gt;&lt;D xsi:type="xsd:double"&gt;3.4499645&lt;/D&gt;&lt;D xsi:type="xsd:double"&gt;2.5780559&lt;/D&gt;&lt;D xsi:type="xsd:double"&gt;-0.50725937&lt;/D&gt;&lt;D xsi:type="xsd:double"&gt;4.4264197&lt;/D&gt;&lt;D xsi:type="xsd:double"&gt;7.1711063&lt;/D&gt;&lt;D xsi:type="xsd:double"&gt;1.5165567&lt;/D&gt;&lt;D xsi:type="xsd:double"&gt;8.461356&lt;/D&gt;&lt;/FQL&gt;&lt;FQL&gt;&lt;Q&gt;EPOL^FG_TOTAL_RETURNC(-10AY,0,AM)&lt;/Q&gt;&lt;R&gt;121&lt;/R&gt;&lt;C&gt;1&lt;/C&gt;&lt;D xsi:type="xsd:double"&gt;-0.6705463&lt;/D&gt;&lt;D xsi:type="xsd:double"&gt;-0.22501945&lt;/D&gt;&lt;D xsi:type="xsd:double"&gt;0.36084652&lt;/D&gt;&lt;D xsi:type="xsd:double"&gt;-13.5280905&lt;/D&gt;&lt;D xsi:type="xsd:double"&gt;-9.355503&lt;/D&gt;&lt;D xsi:type="xsd:double"&gt;-5.6748924&lt;/D&gt;&lt;D xsi:type="xsd:double"&gt;7.578552&lt;/D&gt;&lt;D xsi:type="xsd:double"&gt;8.190155&lt;/D&gt;&lt;D xsi:type="xsd:double"&gt;1.9057751&lt;/D&gt;&lt;D xsi:type="xsd:double"&gt;-8.415592&lt;/D&gt;&lt;D xsi:type="xsd:double"&gt;-2.8927863&lt;/D&gt;&lt;D xsi:type="xsd:double"&gt;-0.28868318&lt;/D&gt;&lt;D xsi:type="xsd:double"&gt;12.448608&lt;/D&gt;&lt;D xsi:type="xsd:double"&gt;-5.1697135&lt;/D&gt;&lt;D xsi:type="xsd:double"&gt;-2.5330365&lt;/D&gt;&lt;D xsi:type="xsd:double"&gt;-2.8248608&lt;/D&gt;&lt;D xsi:type="xsd:double"&gt;4.127896&lt;/D&gt;&lt;D xsi:type="xsd:double"&gt;9.064352&lt;/D&gt;&lt;D xsi:type="xsd:double"&gt;10.020876&lt;/D&gt;&lt;D xsi:type="xsd:double"&gt;3.8899422&lt;/D&gt;&lt;D xsi:type="xsd:double"&gt;-1.6438305&lt;/D&gt;&lt;D xsi:type="xsd:double"&gt;12.209833&lt;/D&gt;&lt;D xsi:type="xsd:double"&gt;-3.1030178&lt;/D&gt;&lt;D xsi:type="xsd:double"&gt;8.050728&lt;/D&gt;&lt;D xsi:type="xsd:double"&gt;0.35686493&lt;/D&gt;&lt;D xsi:type="xsd:double"&gt;7.2698593&lt;/D&gt;&lt;D xsi:type="xsd:double"&gt;1.3628006&lt;/D&gt;&lt;D xsi:type="xsd:double"&gt;-5.0508738&lt;/D&gt;&lt;D xsi:type="xsd:double"&gt;1.1863828&lt;/D&gt;&lt;D xsi:type="xsd:double"&gt;9.471882&lt;/D&gt;&lt;D xsi:type="xsd:double"&gt;-0.7898927&lt;/D&gt;&lt;D xsi:type="xsd:double"&gt;-7.7140865&lt;/D&gt;&lt;D xsi:type="xsd:double"&gt;0.690186&lt;/D&gt;&lt;D xsi:type="xsd:double"&gt;-8.568162&lt;/D&gt;&lt;D xsi:type="xsd:double"&gt;-4.4564724&lt;/D&gt;&lt;D xsi:type="xsd:double"&gt;-1.8817067&lt;/D&gt;&lt;D xsi:type="xsd:double"&gt;0.17786026&lt;/D&gt;&lt;D xsi:type="xsd:double"&gt;2.3524165&lt;/D&gt;&lt;D xsi:type="xsd:double"&gt;-2.3850799&lt;/D&gt;&lt;D xsi:type="xsd:double"&gt;1.2438893&lt;/D&gt;&lt;D xsi:type="xsd:double"&gt;2.4572134&lt;/D&gt;&lt;D xsi:type="xsd:double"&gt;2.6376486&lt;/D&gt;&lt;D xsi:type="xsd:double"&gt;-2.3255765&lt;/D&gt;&lt;D xsi:type="xsd:double"&gt;2.2510886&lt;/D&gt;&lt;D xsi:type="xsd:double"&gt;0.571537&lt;/D&gt;&lt;D xsi:type="xsd:double"&gt;-9.703213&lt;/D&gt;&lt;D xsi:type="xsd:double"&gt;6.480181&lt;/D&gt;&lt;D xsi:type="xsd:double"&gt;2.8958082&lt;/D&gt;&lt;D xsi:type="xsd:double"&gt;-13.213974&lt;/D&gt;&lt;D xsi:type="xsd:double"&gt;6.581533&lt;/D&gt;&lt;D xsi:type="xsd:double"&gt;-2.9493153&lt;/D&gt;&lt;D xsi:type="xsd:double"&gt;4.463446&lt;/D&gt;&lt;D xsi:type="xsd:double"&gt;-4.3863654&lt;/D&gt;&lt;D xsi:type="xsd:double"&gt;4.477477&lt;/D&gt;&lt;D xsi:type="xsd:double"&gt;-6.241268&lt;/D&gt;&lt;D xsi:type="xsd:double"&gt;-32.687527&lt;/D&gt;&lt;D xsi:type="xsd:double"&gt;8.044279&lt;/D&gt;&lt;D xsi:type="xsd:double"&gt;-2.9030085&lt;/D&gt;&lt;D xsi:type="xsd:double"&gt;20.752441&lt;/D&gt;&lt;D xsi:type="xsd:double"&gt;0.29429197&lt;/D&gt;&lt;D xsi:type="xsd:double"&gt;8.861494&lt;/D&gt;&lt;D xsi:type="xsd:double"&gt;-7.2237196&lt;/D&gt;&lt;D xsi:type="xsd:double"&gt;-9.587442&lt;/D&gt;&lt;D xsi:type="xsd:double"&gt;8.290493&lt;/D&gt;&lt;D xsi:type="xsd:double"&gt;14.062202&lt;/D&gt;&lt;D xsi:type="xsd:double"&gt;0.4184127&lt;/D&gt;&lt;D xsi:type="xsd:double"&gt;-0.2604246&lt;/D&gt;&lt;D xsi:type="xsd:double"&gt;0.15666485&lt;/D&gt;&lt;D xsi:type="xsd:double"&gt;2.6590228&lt;/D&gt;&lt;D xsi:type="xsd:double"&gt;6.0944557&lt;/D&gt;&lt;D xsi:type="xsd:double"&gt;5.9822917&lt;/D&gt;&lt;D xsi:type="xsd:double"&gt;-2.2644937&lt;/D&gt;&lt;D xsi:type="xsd:double"&gt;3.1047225&lt;/D&gt;&lt;D xsi:type="xsd:double"&gt;4.808986&lt;/D&gt;&lt;D xsi:type="xsd:double"&gt;2.3584962&lt;/D&gt;&lt;D xsi:type="xsd:double"&gt;-7.289493&lt;/D&gt;&lt;D xsi:type="xsd:double"&gt;-8.060265&lt;/D&gt;&lt;D xsi:type="xsd:double"&gt;12.767029&lt;/D&gt;&lt;D xsi:type="xsd:double"&gt;-6.4317226&lt;/D&gt;&lt;D xsi:type="xsd:double"&gt;-16.902071&lt;/D&gt;&lt;D xsi:type="xsd:double"&gt;4.305947&lt;/D&gt;&lt;D xsi:type="xsd:double"&gt;-18.305265&lt;/D&gt;&lt;D xsi:type="xsd:double"&gt;-1.6395748&lt;/D&gt;&lt;D xsi:type="xsd:double"&gt;-10.231924&lt;/D&gt;&lt;D xsi:type="xsd:double"&gt;11.246204&lt;/D&gt;&lt;D xsi:type="xsd:double"&gt;-13.7295065&lt;/D&gt;&lt;D xsi:type="xsd:double"&gt;-13.460016&lt;/D&gt;&lt;D xsi:type="xsd:double"&gt;33.028366&lt;/D&gt;&lt;D xsi:type="xsd:double"&gt;4.693687&lt;/D&gt;&lt;D xsi:type="xsd:double"&gt;13.168454&lt;/D&gt;&lt;D xsi:type="xsd:double"&gt;-5.316007&lt;/D&gt;&lt;D xsi:type="xsd:double"&gt;-8.359331&lt;/D&gt;&lt;D xsi:type="xsd:double"&gt;13.546634&lt;/D&gt;&lt;D xsi:type="xsd:double"&gt;7.3141456&lt;/D&gt;&lt;D xsi:type="xsd:double"&gt;8.938551&lt;/D&gt;&lt;D xsi:type="xsd:double"&gt;4.358971&lt;/D&gt;&lt;D xsi:type="xsd:double"&gt;-3.6855042&lt;/D&gt;&lt;D xsi:type="xsd:double"&gt;-9.438777&lt;/D&gt;&lt;D xsi:type="xsd:double"&gt;0.90141296&lt;/D&gt;&lt;D xsi:type="xsd:double"&gt;18.369627&lt;/D&gt;&lt;D xsi:type="xsd:double"&gt;7.122636&lt;/D&gt;&lt;D xsi:type="xsd:double"&gt;-2.0620823&lt;/D&gt;&lt;D xsi:type="xsd:double"&gt;4.1647315&lt;/D&gt;&lt;D xsi:type="xsd:double"&gt;2.532208&lt;/D&gt;&lt;D xsi:type="xsd:double"&gt;0.21663904&lt;/D&gt;&lt;D xsi:type="xsd:double"&gt;11.197578&lt;/D&gt;&lt;D xsi:type="xsd:double"&gt;-9.728557&lt;/D&gt;&lt;D xsi:type="xsd:double"&gt;11.627901&lt;/D&gt;&lt;D xsi:type="xsd:double"&gt;-5.5817604&lt;/D&gt;&lt;D xsi:type="xsd:double"&gt;-0.33305287&lt;/D&gt;&lt;D xsi:type="xsd:double"&gt;-1.6290784&lt;/D&gt;&lt;D xsi:type="xsd:double"&gt;-7.707&lt;/D&gt;&lt;D xsi:type="xsd:double"&gt;4.4858456&lt;/D&gt;&lt;D xsi:type="xsd:double"&gt;0.4652977&lt;/D&gt;&lt;D xsi:type="xsd:double"&gt;17.349731&lt;/D&gt;&lt;D xsi:type="xsd:double"&gt;10.593712&lt;/D&gt;&lt;D xsi:type="xsd:double"&gt;-3.2280684&lt;/D&gt;&lt;D xsi:type="xsd:double"&gt;10.551119&lt;/D&gt;&lt;D xsi:type="xsd:double"&gt;-2.0662487&lt;/D&gt;&lt;D xsi:type="xsd:double"&gt;7.8781843&lt;/D&gt;&lt;D xsi:type="xsd:double"&gt;5.6538224&lt;/D&gt;&lt;/FQL&gt;&lt;FQL&gt;&lt;Q&gt;EPHE^FG_TOTAL_RETURNC(-10AY,0,AM)&lt;/Q&gt;&lt;R&gt;121&lt;/R&gt;&lt;C&gt;1&lt;/C&gt;&lt;D xsi:type="xsd:double"&gt;-3.7460923&lt;/D&gt;&lt;D xsi:type="xsd:double"&gt;-4.0540514&lt;/D&gt;&lt;D xsi:type="xsd:double"&gt;3.070426&lt;/D&gt;&lt;D xsi:type="xsd:double"&gt;-8.362943&lt;/D&gt;&lt;D xsi:type="xsd:double"&gt;0.11930466&lt;/D&gt;&lt;D xsi:type="xsd:double"&gt;-10.011816&lt;/D&gt;&lt;D xsi:type="xsd:double"&gt;7.940209&lt;/D&gt;&lt;D xsi:type="xsd:double"&gt;8.77192&lt;/D&gt;&lt;D xsi:type="xsd:double"&gt;3.1126142&lt;/D&gt;&lt;D xsi:type="xsd:double"&gt;1.7288685&lt;/D&gt;&lt;D xsi:type="xsd:double"&gt;3.0482888&lt;/D&gt;&lt;D xsi:type="xsd:double"&gt;6.0335755&lt;/D&gt;&lt;D xsi:type="xsd:double"&gt;-0.8671999&lt;/D&gt;&lt;D xsi:type="xsd:double"&gt;-5.5486083&lt;/D&gt;&lt;D xsi:type="xsd:double"&gt;-6.6684303&lt;/D&gt;&lt;D xsi:type="xsd:double"&gt;-6.15254&lt;/D&gt;&lt;D xsi:type="xsd:double"&gt;-2.9003024&lt;/D&gt;&lt;D xsi:type="xsd:double"&gt;7.056451&lt;/D&gt;&lt;D xsi:type="xsd:double"&gt;-1.3698637&lt;/D&gt;&lt;D xsi:type="xsd:double"&gt;2.1572113&lt;/D&gt;&lt;D xsi:type="xsd:double"&gt;4.1365385&lt;/D&gt;&lt;D xsi:type="xsd:double"&gt;1.7500043&lt;/D&gt;&lt;D xsi:type="xsd:double"&gt;1.5560985&lt;/D&gt;&lt;D xsi:type="xsd:double"&gt;-1.541686&lt;/D&gt;&lt;D xsi:type="xsd:double"&gt;-2.875924&lt;/D&gt;&lt;D xsi:type="xsd:double"&gt;3.4122944&lt;/D&gt;&lt;D xsi:type="xsd:double"&gt;3.0815363&lt;/D&gt;&lt;D xsi:type="xsd:double"&gt;-3.0952334&lt;/D&gt;&lt;D xsi:type="xsd:double"&gt;2.8937936&lt;/D&gt;&lt;D xsi:type="xsd:double"&gt;5.164397&lt;/D&gt;&lt;D xsi:type="xsd:double"&gt;-6.2105474&lt;/D&gt;&lt;D xsi:type="xsd:double"&gt;-5.275917&lt;/D&gt;&lt;D xsi:type="xsd:double"&gt;-2.955377&lt;/D&gt;&lt;D xsi:type="xsd:double"&gt;-1.6691089&lt;/D&gt;&lt;D xsi:type="xsd:double"&gt;-6.462187&lt;/D&gt;&lt;D xsi:type="xsd:double"&gt;-0.9454489&lt;/D&gt;&lt;D xsi:type="xsd:double"&gt;0.64537525&lt;/D&gt;&lt;D xsi:type="xsd:double"&gt;-1.5068948&lt;/D&gt;&lt;D xsi:type="xsd:double"&gt;-6.21745&lt;/D&gt;&lt;D xsi:type="xsd:double"&gt;3.0544996&lt;/D&gt;&lt;D xsi:type="xsd:double"&gt;7.106769&lt;/D&gt;&lt;D xsi:type="xsd:double"&gt;8.813465&lt;/D&gt;&lt;D xsi:type="xsd:double"&gt;-1.098907&lt;/D&gt;&lt;D xsi:type="xsd:double"&gt;-1.2280762&lt;/D&gt;&lt;D xsi:type="xsd:double"&gt;1.9242167&lt;/D&gt;&lt;D xsi:type="xsd:double"&gt;-4.5018854&lt;/D&gt;&lt;D xsi:type="xsd:double"&gt;4.7141075&lt;/D&gt;&lt;D xsi:type="xsd:double"&gt;8.4422&lt;/D&gt;&lt;D xsi:type="xsd:double"&gt;-11.353838&lt;/D&gt;&lt;D xsi:type="xsd:double"&gt;5.476117&lt;/D&gt;&lt;D xsi:type="xsd:double"&gt;-1.2402534&lt;/D&gt;&lt;D xsi:type="xsd:double"&gt;2.7745247&lt;/D&gt;&lt;D xsi:type="xsd:double"&gt;-1.4776945&lt;/D&gt;&lt;D xsi:type="xsd:double"&gt;-2.8248549&lt;/D&gt;&lt;D xsi:type="xsd:double"&gt;-4.66429&lt;/D&gt;&lt;D xsi:type="xsd:double"&gt;-23.558743&lt;/D&gt;&lt;D xsi:type="xsd:double"&gt;1.4675856&lt;/D&gt;&lt;D xsi:type="xsd:double"&gt;-4.21856&lt;/D&gt;&lt;D xsi:type="xsd:double"&gt;14.143658&lt;/D&gt;&lt;D xsi:type="xsd:double"&gt;-1.0351181&lt;/D&gt;&lt;D xsi:type="xsd:double"&gt;2.2786617&lt;/D&gt;&lt;D xsi:type="xsd:double"&gt;-0.5478442&lt;/D&gt;&lt;D xsi:type="xsd:double"&gt;-2.7175903&lt;/D&gt;&lt;D xsi:type="xsd:double"&gt;19.290304&lt;/D&gt;&lt;D xsi:type="xsd:double"&gt;4.595101&lt;/D&gt;&lt;D xsi:type="xsd:double"&gt;0&lt;/D&gt;&lt;D xsi:type="xsd:double"&gt;-4.1843534&lt;/D&gt;&lt;D xsi:type="xsd:double"&gt;-6.7405105&lt;/D&gt;&lt;D xsi:type="xsd:double"&gt;0.88225603&lt;/D&gt;&lt;D xsi:type="xsd:double"&gt;-3.6663294&lt;/D&gt;&lt;D xsi:type="xsd:double"&gt;11.683083&lt;/D&gt;&lt;D xsi:type="xsd:double"&gt;-7.145107&lt;/D&gt;&lt;D xsi:type="xsd:double"&gt;-4.203391&lt;/D&gt;&lt;D xsi:type="xsd:double"&gt;7.6786995&lt;/D&gt;&lt;D xsi:type="xsd:double"&gt;6.506741&lt;/D&gt;&lt;D xsi:type="xsd:double"&gt;1.5427351&lt;/D&gt;&lt;D xsi:type="xsd:double"&gt;-2.9870093&lt;/D&gt;&lt;D xsi:type="xsd:double"&gt;0&lt;/D&gt;&lt;D xsi:type="xsd:double"&gt;2.0433784&lt;/D&gt;&lt;D xsi:type="xsd:double"&gt;-8.040661&lt;/D&gt;&lt;D xsi:type="xsd:double"&gt;-0.06700158&lt;/D&gt;&lt;D xsi:type="xsd:double"&gt;-6.537044&lt;/D&gt;&lt;D xsi:type="xsd:double"&gt;-3.5399795&lt;/D&gt;&lt;D xsi:type="xsd:double"&gt;-6.7720056&lt;/D&gt;&lt;D xsi:type="xsd:double"&gt;10.290551&lt;/D&gt;&lt;D xsi:type="xsd:double"&gt;-6.1105013&lt;/D&gt;&lt;D xsi:type="xsd:double"&gt;-12.860483&lt;/D&gt;&lt;D xsi:type="xsd:double"&gt;12.56708&lt;/D&gt;&lt;D xsi:type="xsd:double"&gt;3.4985185&lt;/D&gt;&lt;D xsi:type="xsd:double"&gt;10.759735&lt;/D&gt;&lt;D xsi:type="xsd:double"&gt;-2.994424&lt;/D&gt;&lt;D xsi:type="xsd:double"&gt;-7.537687&lt;/D&gt;&lt;D xsi:type="xsd:double"&gt;1.6304374&lt;/D&gt;&lt;D xsi:type="xsd:double"&gt;0.1909852&lt;/D&gt;&lt;D xsi:type="xsd:double"&gt;-1.7234504&lt;/D&gt;&lt;D xsi:type="xsd:double"&gt;5.8892846&lt;/D&gt;&lt;D xsi:type="xsd:double"&gt;-8.194285&lt;/D&gt;&lt;D xsi:type="xsd:double"&gt;-2.5040448&lt;/D&gt;&lt;D xsi:type="xsd:double"&gt;2.2369504&lt;/D&gt;&lt;D xsi:type="xsd:double"&gt;-0.36466718&lt;/D&gt;&lt;D xsi:type="xsd:double"&gt;4.595363&lt;/D&gt;&lt;D xsi:type="xsd:double"&gt;4.3099403&lt;/D&gt;&lt;D xsi:type="xsd:double"&gt;3.7955642&lt;/D&gt;&lt;D xsi:type="xsd:double"&gt;-0.86894035&lt;/D&gt;&lt;D xsi:type="xsd:double"&gt;-7.048935&lt;/D&gt;&lt;D xsi:type="xsd:double"&gt;1.6110063&lt;/D&gt;&lt;D xsi:type="xsd:double"&gt;-5.7902517&lt;/D&gt;&lt;D xsi:type="xsd:double"&gt;5.4999948&lt;/D&gt;&lt;D xsi:type="xsd:double"&gt;3.9889455&lt;/D&gt;&lt;D xsi:type="xsd:double"&gt;6.9502473&lt;/D&gt;&lt;D xsi:type="xsd:double"&gt;1.8821001&lt;/D&gt;&lt;D xsi:type="xsd:double"&gt;-11.432558&lt;/D&gt;&lt;D xsi:type="xsd:double"&gt;0.5509615&lt;/D&gt;&lt;D xsi:type="xsd:double"&gt;-2.5645316&lt;/D&gt;&lt;D xsi:type="xsd:double"&gt;-1.5802264&lt;/D&gt;&lt;D xsi:type="xsd:double"&gt;6.1547875&lt;/D&gt;&lt;D xsi:type="xsd:double"&gt;-1.4384329&lt;/D&gt;&lt;D xsi:type="xsd:double"&gt;8.679831&lt;/D&gt;&lt;D xsi:type="xsd:double"&gt;0.14481544&lt;/D&gt;&lt;D xsi:type="xsd:double"&gt;-1.369065&lt;/D&gt;&lt;D xsi:type="xsd:double"&gt;-2.1142423&lt;/D&gt;&lt;/FQL&gt;&lt;FQL&gt;&lt;Q&gt;EIDO^FG_TOTAL_RETURNC(-10AY,0,AM)&lt;/Q&gt;&lt;R&gt;121&lt;/R&gt;&lt;C&gt;1&lt;/C&gt;&lt;D xsi:type="xsd:double"&gt;-9.653675&lt;/D&gt;&lt;D xsi:type="xsd:double"&gt;-9.343558&lt;/D&gt;&lt;D xsi:type="xsd:double"&gt;11.99789&lt;/D&gt;&lt;D xsi:type="xsd:double"&gt;-5.4270864&lt;/D&gt;&lt;D xsi:type="xsd:double"&gt;-0.8483052&lt;/D&gt;&lt;D xsi:type="xsd:double"&gt;1.3497591&lt;/D&gt;&lt;D xsi:type="xsd:double"&gt;12.487566&lt;/D&gt;&lt;D xsi:type="xsd:double"&gt;4.3343663&lt;/D&gt;&lt;D xsi:type="xsd:double"&gt;-1.441288&lt;/D&gt;&lt;D xsi:type="xsd:double"&gt;-4.4731197&lt;/D&gt;&lt;D xsi:type="xsd:double"&gt;3.6470175&lt;/D&gt;&lt;D xsi:type="xsd:double"&gt;9.511078&lt;/D&gt;&lt;D xsi:type="xsd:double"&gt;4.8516393&lt;/D&gt;&lt;D xsi:type="xsd:double"&gt;-2.638626&lt;/D&gt;&lt;D xsi:type="xsd:double"&gt;2.9457927&lt;/D&gt;&lt;D xsi:type="xsd:double"&gt;-9.576493&lt;/D&gt;&lt;D xsi:type="xsd:double"&gt;0.8860707&lt;/D&gt;&lt;D xsi:type="xsd:double"&gt;2.5808692&lt;/D&gt;&lt;D xsi:type="xsd:double"&gt;2.0408154&lt;/D&gt;&lt;D xsi:type="xsd:double"&gt;0.880003&lt;/D&gt;&lt;D xsi:type="xsd:double"&gt;3.1324387&lt;/D&gt;&lt;D xsi:type="xsd:double"&gt;3.3064246&lt;/D&gt;&lt;D xsi:type="xsd:double"&gt;1.8235922&lt;/D&gt;&lt;D xsi:type="xsd:double"&gt;1.1499405&lt;/D&gt;&lt;D xsi:type="xsd:double"&gt;-2.0482779&lt;/D&gt;&lt;D xsi:type="xsd:double"&gt;0.7841587&lt;/D&gt;&lt;D xsi:type="xsd:double"&gt;0.037050247&lt;/D&gt;&lt;D xsi:type="xsd:double"&gt;-2.0370364&lt;/D&gt;&lt;D xsi:type="xsd:double"&gt;3.5538673&lt;/D&gt;&lt;D xsi:type="xsd:double"&gt;6.834471&lt;/D&gt;&lt;D xsi:type="xsd:double"&gt;2.4290204&lt;/D&gt;&lt;D xsi:type="xsd:double"&gt;-8.31663&lt;/D&gt;&lt;D xsi:type="xsd:double"&gt;-0.47359467&lt;/D&gt;&lt;D xsi:type="xsd:double"&gt;-11.383605&lt;/D&gt;&lt;D xsi:type="xsd:double"&gt;2.3957133&lt;/D&gt;&lt;D xsi:type="xsd:double"&gt;-3.221637&lt;/D&gt;&lt;D xsi:type="xsd:double"&gt;-4.3736696&lt;/D&gt;&lt;D xsi:type="xsd:double"&gt;1.2877345&lt;/D&gt;&lt;D xsi:type="xsd:double"&gt;-6.3568535&lt;/D&gt;&lt;D xsi:type="xsd:double"&gt;13.717234&lt;/D&gt;&lt;D xsi:type="xsd:double"&gt;2.223134&lt;/D&gt;&lt;D xsi:type="xsd:double"&gt;6.607461&lt;/D&gt;&lt;D xsi:type="xsd:double"&gt;-1.6654074&lt;/D&gt;&lt;D xsi:type="xsd:double"&gt;-0.19245148&lt;/D&gt;&lt;D xsi:type="xsd:double"&gt;0.5013466&lt;/D&gt;&lt;D xsi:type="xsd:double"&gt;-10.782808&lt;/D&gt;&lt;D xsi:type="xsd:double"&gt;7.870972&lt;/D&gt;&lt;D xsi:type="xsd:double"&gt;7.5904965&lt;/D&gt;&lt;D xsi:type="xsd:double"&gt;-7.5734735&lt;/D&gt;&lt;D xsi:type="xsd:double"&gt;4.9327374&lt;/D&gt;&lt;D xsi:type="xsd:double"&gt;-4.4288993&lt;/D&gt;&lt;D xsi:type="xsd:double"&gt;1.0975599&lt;/D&gt;&lt;D xsi:type="xsd:double"&gt;0.80417395&lt;/D&gt;&lt;D xsi:type="xsd:double"&gt;4.257524&lt;/D&gt;&lt;D xsi:type="xsd:double"&gt;-7.6657715&lt;/D&gt;&lt;D xsi:type="xsd:double"&gt;-25.031137&lt;/D&gt;&lt;D xsi:type="xsd:double"&gt;-15.393132&lt;/D&gt;&lt;D xsi:type="xsd:double"&gt;2.2905827&lt;/D&gt;&lt;D xsi:type="xsd:double"&gt;18.1818&lt;/D&gt;&lt;D xsi:type="xsd:double"&gt;4.5379996&lt;/D&gt;&lt;D xsi:type="xsd:double"&gt;1.6213417&lt;/D&gt;&lt;D xsi:type="xsd:double"&gt;-5.043745&lt;/D&gt;&lt;D xsi:type="xsd:double"&gt;-0.5962074&lt;/D&gt;&lt;D xsi:type="xsd:double"&gt;16.466736&lt;/D&gt;&lt;D xsi:type="xsd:double"&gt;11.213911&lt;/D&gt;&lt;D xsi:type="xsd:double"&gt;3.859198&lt;/D&gt;&lt;D xsi:type="xsd:double"&gt;-2.368313&lt;/D&gt;&lt;D xsi:type="xsd:double"&gt;-3.8895845&lt;/D&gt;&lt;D xsi:type="xsd:double"&gt;-4.9173174&lt;/D&gt;&lt;D xsi:type="xsd:double"&gt;-0.32036304&lt;/D&gt;&lt;D xsi:type="xsd:double"&gt;0.6348252&lt;/D&gt;&lt;D xsi:type="xsd:double"&gt;-7.62167&lt;/D&gt;&lt;D xsi:type="xsd:double"&gt;3.1809092&lt;/D&gt;&lt;D xsi:type="xsd:double"&gt;4.1425824&lt;/D&gt;&lt;D xsi:type="xsd:double"&gt;14.199818&lt;/D&gt;&lt;D xsi:type="xsd:double"&gt;-4.293239&lt;/D&gt;&lt;D xsi:type="xsd:double"&gt;-1.5521348&lt;/D&gt;&lt;D xsi:type="xsd:double"&gt;2.42424&lt;/D&gt;&lt;D xsi:type="xsd:double"&gt;2.6627302&lt;/D&gt;&lt;D xsi:type="xsd:double"&gt;1.687932&lt;/D&gt;&lt;D xsi:type="xsd:double"&gt;-1.2145817&lt;/D&gt;&lt;D xsi:type="xsd:double"&gt;-4.5901594&lt;/D&gt;&lt;D xsi:type="xsd:double"&gt;-0.15773773&lt;/D&gt;&lt;D xsi:type="xsd:double"&gt;-5.6719007&lt;/D&gt;&lt;D xsi:type="xsd:double"&gt;10.684549&lt;/D&gt;&lt;D xsi:type="xsd:double"&gt;3.426659&lt;/D&gt;&lt;D xsi:type="xsd:double"&gt;-8.848488&lt;/D&gt;&lt;D xsi:type="xsd:double"&gt;3.5461068&lt;/D&gt;&lt;D xsi:type="xsd:double"&gt;-3.0982375&lt;/D&gt;&lt;D xsi:type="xsd:double"&gt;-0.40160418&lt;/D&gt;&lt;D xsi:type="xsd:double"&gt;4.838705&lt;/D&gt;&lt;D xsi:type="xsd:double"&gt;-7.6923075&lt;/D&gt;&lt;D xsi:type="xsd:double"&gt;11.990738&lt;/D&gt;&lt;D xsi:type="xsd:double"&gt;-1.6949117&lt;/D&gt;&lt;D xsi:type="xsd:double"&gt;0.656867&lt;/D&gt;&lt;D xsi:type="xsd:double"&gt;0.6823063&lt;/D&gt;&lt;D xsi:type="xsd:double"&gt;-2.6683629&lt;/D&gt;&lt;D xsi:type="xsd:double"&gt;-0.9138346&lt;/D&gt;&lt;D xsi:type="xsd:double"&gt;-4.5674143&lt;/D&gt;&lt;D xsi:type="xsd:double"&gt;-0.50620437&lt;/D&gt;&lt;D xsi:type="xsd:double"&gt;1.2950897&lt;/D&gt;&lt;D xsi:type="xsd:double"&gt;4.21474&lt;/D&gt;&lt;D xsi:type="xsd:double"&gt;0.9717345&lt;/D&gt;&lt;D xsi:type="xsd:double"&gt;-0.6561756&lt;/D&gt;&lt;D xsi:type="xsd:double"&gt;-5.416113&lt;/D&gt;&lt;D xsi:type="xsd:double"&gt;-2.8398454&lt;/D&gt;&lt;D xsi:type="xsd:double"&gt;-9.479273&lt;/D&gt;&lt;D xsi:type="xsd:double"&gt;10.465754&lt;/D&gt;&lt;D xsi:type="xsd:double"&gt;4.9603224&lt;/D&gt;&lt;D xsi:type="xsd:double"&gt;5.5292964&lt;/D&gt;&lt;D xsi:type="xsd:double"&gt;-0.9852171&lt;/D&gt;&lt;D xsi:type="xsd:double"&gt;-9.678883&lt;/D&gt;&lt;D xsi:type="xsd:double"&gt;-0.55081844&lt;/D&gt;&lt;D xsi:type="xsd:double"&gt;-5.387032&lt;/D&gt;&lt;D xsi:type="xsd:double"&gt;-4.4864836&lt;/D&gt;&lt;D xsi:type="xsd:double"&gt;-6.22524&lt;/D&gt;&lt;D xsi:type="xsd:double"&gt;-2.595055&lt;/D&gt;&lt;D xsi:type="xsd:double"&gt;13.197029&lt;/D&gt;&lt;D xsi:type="xsd:double"&gt;1.9157052&lt;/D&gt;&lt;D xsi:type="xsd:double"&gt;-2.2723794&lt;/D&gt;&lt;D xsi:type="xsd:double"&gt;4.401815&lt;/D&gt;&lt;/FQL&gt;&lt;FQL&gt;&lt;Q&gt;ECH^FG_TOTAL_RETURNC(-10AY,0,AM)&lt;/Q&gt;&lt;R&gt;121&lt;/R&gt;&lt;C&gt;1&lt;/C&gt;&lt;D xsi:type="xsd:double"&gt;-8.600158&lt;/D&gt;&lt;D xsi:type="xsd:double"&gt;0.26056767&lt;/D&gt;&lt;D xsi:type="xsd:double"&gt;2.685535&lt;/D&gt;&lt;D xsi:type="xsd:double"&gt;-6.074238&lt;/D&gt;&lt;D xsi:type="xsd:double"&gt;-6.1976075&lt;/D&gt;&lt;D xsi:type="xsd:double"&gt;-4.897034&lt;/D&gt;&lt;D xsi:type="xsd:double"&gt;10.441232&lt;/D&gt;&lt;D xsi:type="xsd:double"&gt;7.2888017&lt;/D&gt;&lt;D xsi:type="xsd:double"&gt;4.8322916&lt;/D&gt;&lt;D xsi:type="xsd:double"&gt;-2.7114987&lt;/D&gt;&lt;D xsi:type="xsd:double"&gt;-0.3065765&lt;/D&gt;&lt;D xsi:type="xsd:double"&gt;8.558917&lt;/D&gt;&lt;D xsi:type="xsd:double"&gt;2.6495337&lt;/D&gt;&lt;D xsi:type="xsd:double"&gt;-6.848967&lt;/D&gt;&lt;D xsi:type="xsd:double"&gt;2.5788665&lt;/D&gt;&lt;D xsi:type="xsd:double"&gt;0.18721819&lt;/D&gt;&lt;D xsi:type="xsd:double"&gt;1.94875&lt;/D&gt;&lt;D xsi:type="xsd:double"&gt;1.4545679&lt;/D&gt;&lt;D xsi:type="xsd:double"&gt;6.8680644&lt;/D&gt;&lt;D xsi:type="xsd:double"&gt;0.36240816&lt;/D&gt;&lt;D xsi:type="xsd:double"&gt;8.642268&lt;/D&gt;&lt;D xsi:type="xsd:double"&gt;-3.3015788&lt;/D&gt;&lt;D xsi:type="xsd:double"&gt;-0.2978921&lt;/D&gt;&lt;D xsi:type="xsd:double"&gt;4.031956&lt;/D&gt;&lt;D xsi:type="xsd:double"&gt;2.6499033&lt;/D&gt;&lt;D xsi:type="xsd:double"&gt;6.3224673&lt;/D&gt;&lt;D xsi:type="xsd:double"&gt;5.185187&lt;/D&gt;&lt;D xsi:type="xsd:double"&gt;-5.8294177&lt;/D&gt;&lt;D xsi:type="xsd:double"&gt;-1.53718&lt;/D&gt;&lt;D xsi:type="xsd:double"&gt;16.18607&lt;/D&gt;&lt;D xsi:type="xsd:double"&gt;-0.09087324&lt;/D&gt;&lt;D xsi:type="xsd:double"&gt;-3.3290923&lt;/D&gt;&lt;D xsi:type="xsd:double"&gt;2.9168248&lt;/D&gt;&lt;D xsi:type="xsd:double"&gt;-4.717493&lt;/D&gt;&lt;D xsi:type="xsd:double"&gt;-4.471314&lt;/D&gt;&lt;D xsi:type="xsd:double"&gt;-5.378568&lt;/D&gt;&lt;D xsi:type="xsd:double"&gt;-5.6697664&lt;/D&gt;&lt;D xsi:type="xsd:double"&gt;1.514113&lt;/D&gt;&lt;D xsi:type="xsd:double"&gt;-3.073448&lt;/D&gt;&lt;D xsi:type="xsd:double"&gt;1.6553998&lt;/D&gt;&lt;D xsi:type="xsd:double"&gt;-1.9266069&lt;/D&gt;&lt;D xsi:type="xsd:double"&gt;5.2286267&lt;/D&gt;&lt;D xsi:type="xsd:double"&gt;1.3131499&lt;/D&gt;&lt;D xsi:type="xsd:double"&gt;-1.5377879&lt;/D&gt;&lt;D xsi:type="xsd:double"&gt;-1.2271285&lt;/D&gt;&lt;D xsi:type="xsd:double"&gt;-8.990288&lt;/D&gt;&lt;D xsi:type="xsd:double"&gt;-0.96797943&lt;/D&gt;&lt;D xsi:type="xsd:double"&gt;4.189396&lt;/D&gt;&lt;D xsi:type="xsd:double"&gt;-11.277276&lt;/D&gt;&lt;D xsi:type="xsd:double"&gt;5.775082&lt;/D&gt;&lt;D xsi:type="xsd:double"&gt;1.2800455&lt;/D&gt;&lt;D xsi:type="xsd:double"&gt;-14.186228&lt;/D&gt;&lt;D xsi:type="xsd:double"&gt;2.0138264&lt;/D&gt;&lt;D xsi:type="xsd:double"&gt;-0.8444905&lt;/D&gt;&lt;D xsi:type="xsd:double"&gt;-7.0577803&lt;/D&gt;&lt;D xsi:type="xsd:double"&gt;-24.767702&lt;/D&gt;&lt;D xsi:type="xsd:double"&gt;1.7887592&lt;/D&gt;&lt;D xsi:type="xsd:double"&gt;-3.0543923&lt;/D&gt;&lt;D xsi:type="xsd:double"&gt;14.051401&lt;/D&gt;&lt;D xsi:type="xsd:double"&gt;4.5524716&lt;/D&gt;&lt;D xsi:type="xsd:double"&gt;-2.9520333&lt;/D&gt;&lt;D xsi:type="xsd:double"&gt;-2.8517127&lt;/D&gt;&lt;D xsi:type="xsd:double"&gt;-7.0841494&lt;/D&gt;&lt;D xsi:type="xsd:double"&gt;13.647854&lt;/D&gt;&lt;D xsi:type="xsd:double"&gt;6.0334086&lt;/D&gt;&lt;D xsi:type="xsd:double"&gt;11.665499&lt;/D&gt;&lt;D xsi:type="xsd:double"&gt;2.0138383&lt;/D&gt;&lt;D xsi:type="xsd:double"&gt;5.7371974&lt;/D&gt;&lt;D xsi:type="xsd:double"&gt;3.0921817&lt;/D&gt;&lt;D xsi:type="xsd:double"&gt;-7.8947363&lt;/D&gt;&lt;D xsi:type="xsd:double"&gt;-7.7363014&lt;/D&gt;&lt;D xsi:type="xsd:double"&gt;-9.210974&lt;/D&gt;&lt;D xsi:type="xsd:double"&gt;4.326749&lt;/D&gt;&lt;D xsi:type="xsd:double"&gt;-0.35752058&lt;/D&gt;&lt;D xsi:type="xsd:double"&gt;-14.962328&lt;/D&gt;&lt;D xsi:type="xsd:double"&gt;12.869191&lt;/D&gt;&lt;D xsi:type="xsd:double"&gt;-8.070153&lt;/D&gt;&lt;D xsi:type="xsd:double"&gt;5.634415&lt;/D&gt;&lt;D xsi:type="xsd:double"&gt;5.9244514&lt;/D&gt;&lt;D xsi:type="xsd:double"&gt;-0.75074434&lt;/D&gt;&lt;D xsi:type="xsd:double"&gt;5.2950025&lt;/D&gt;&lt;D xsi:type="xsd:double"&gt;-5.818969&lt;/D&gt;&lt;D xsi:type="xsd:double"&gt;6.6694856&lt;/D&gt;&lt;D xsi:type="xsd:double"&gt;-11.491262&lt;/D&gt;&lt;D xsi:type="xsd:double"&gt;18.991602&lt;/D&gt;&lt;D xsi:type="xsd:double"&gt;-4.5550823&lt;/D&gt;&lt;D xsi:type="xsd:double"&gt;-14.354425&lt;/D&gt;&lt;D xsi:type="xsd:double"&gt;17.667389&lt;/D&gt;&lt;D xsi:type="xsd:double"&gt;-4.053974&lt;/D&gt;&lt;D xsi:type="xsd:double"&gt;7.37834&lt;/D&gt;&lt;D xsi:type="xsd:double"&gt;7.200289&lt;/D&gt;&lt;D xsi:type="xsd:double"&gt;-7.841796&lt;/D&gt;&lt;D xsi:type="xsd:double"&gt;8.213091&lt;/D&gt;&lt;D xsi:type="xsd:double"&gt;3.692305&lt;/D&gt;&lt;D xsi:type="xsd:double"&gt;0.14668703&lt;/D&gt;&lt;D xsi:type="xsd:double"&gt;5.2037&lt;/D&gt;&lt;D xsi:type="xsd:double"&gt;-5.759847&lt;/D&gt;&lt;D xsi:type="xsd:double"&gt;-5.9392214&lt;/D&gt;&lt;D xsi:type="xsd:double"&gt;-8.480173&lt;/D&gt;&lt;D xsi:type="xsd:double"&gt;4.7332525&lt;/D&gt;&lt;D xsi:type="xsd:double"&gt;9.459972&lt;/D&gt;&lt;D xsi:type="xsd:double"&gt;-8.195525&lt;/D&gt;&lt;D xsi:type="xsd:double"&gt;-3.1070173&lt;/D&gt;&lt;D xsi:type="xsd:double"&gt;7.6405406&lt;/D&gt;&lt;D xsi:type="xsd:double"&gt;-3.6778212&lt;/D&gt;&lt;D xsi:type="xsd:double"&gt;10.88202&lt;/D&gt;&lt;D xsi:type="xsd:double"&gt;-6.945789&lt;/D&gt;&lt;D xsi:type="xsd:double"&gt;3.4927845&lt;/D&gt;&lt;D xsi:type="xsd:double"&gt;-3.5583258&lt;/D&gt;&lt;D xsi:type="xsd:double"&gt;-1.2932658&lt;/D&gt;&lt;D xsi:type="xsd:double"&gt;1.271677&lt;/D&gt;&lt;D xsi:type="xsd:double"&gt;-4.984784&lt;/D&gt;&lt;D xsi:type="xsd:double"&gt;3.1638026&lt;/D&gt;&lt;D xsi:type="xsd:double"&gt;-0.057411194&lt;/D&gt;&lt;D xsi:type="xsd:double"&gt;13.600933&lt;/D&gt;&lt;D xsi:type="xsd:double"&gt;3.1217813&lt;/D&gt;&lt;D xsi:type="xsd:double"&gt;-2.3619413&lt;/D&gt;&lt;D xsi:type="xsd:double"&gt;12.674618&lt;/D&gt;&lt;D xsi:type="xsd:double"&gt;-3.749621&lt;/D&gt;&lt;D xsi:type="xsd:double"&gt;-4.0653887&lt;/D&gt;&lt;D xsi:type="xsd:double"&gt;8.39746&lt;/D&gt;&lt;/FQL&gt;&lt;FQL&gt;&lt;Q&gt;CNYA^FG_TOTAL_RETURNC(-10AY,0,AM)&lt;/Q&gt;&lt;R&gt;121&lt;/R&gt;&lt;C&gt;1&lt;/C&gt;&lt;D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xsi:type="xsd:double"&gt;5.615723&lt;/D&gt;&lt;D xsi:type="xsd:double"&gt;4.3296576&lt;/D&gt;&lt;D xsi:type="xsd:double"&gt;-4.987258&lt;/D&gt;&lt;D xsi:type="xsd:double"&gt;1.0727882&lt;/D&gt;&lt;D xsi:type="xsd:double"&gt;1.4783978&lt;/D&gt;&lt;D xsi:type="xsd:double"&gt;-2.8763533&lt;/D&gt;&lt;D xsi:type="xsd:double"&gt;-1.0090947&lt;/D&gt;&lt;D xsi:type="xsd:double"&gt;2.9133797&lt;/D&gt;&lt;D xsi:type="xsd:double"&gt;1.2241721&lt;/D&gt;&lt;D xsi:type="xsd:double"&gt;4.1950107&lt;/D&gt;&lt;D xsi:type="xsd:double"&gt;-6.4562917&lt;/D&gt;&lt;D xsi:type="xsd:double"&gt;5.467236&lt;/D&gt;&lt;D xsi:type="xsd:double"&gt;6.1734557&lt;/D&gt;&lt;D xsi:type="xsd:double"&gt;1.6342163&lt;/D&gt;&lt;D xsi:type="xsd:double"&gt;5.935681&lt;/D&gt;&lt;D xsi:type="xsd:double"&gt;1.7761946&lt;/D&gt;&lt;D xsi:type="xsd:double"&gt;1.3803005&lt;/D&gt;&lt;D xsi:type="xsd:double"&gt;-1.6275465&lt;/D&gt;&lt;D xsi:type="xsd:double"&gt;8.2232&lt;/D&gt;&lt;D xsi:type="xsd:double"&gt;-2.3668647&lt;/D&gt;&lt;D xsi:type="xsd:double"&gt;1.21212&lt;/D&gt;&lt;D xsi:type="xsd:double"&gt;-4.7904253&lt;/D&gt;&lt;D xsi:type="xsd:double"&gt;-0.28302073&lt;/D&gt;&lt;D xsi:type="xsd:double"&gt;-3.6559463&lt;/D&gt;&lt;D xsi:type="xsd:double"&gt;-10.091967&lt;/D&gt;&lt;D xsi:type="xsd:double"&gt;-8.897662&lt;/D&gt;&lt;D xsi:type="xsd:double"&gt;-0.2904594&lt;/D&gt;&lt;D xsi:type="xsd:double"&gt;-2.7891815&lt;/D&gt;&lt;D xsi:type="xsd:double"&gt;3.3389926&lt;/D&gt;&lt;D xsi:type="xsd:double"&gt;-1.8692911&lt;/D&gt;&lt;D xsi:type="xsd:double"&gt;1.4872551&lt;/D&gt;&lt;D xsi:type="xsd:double"&gt;7.228911&lt;/D&gt;&lt;D xsi:type="xsd:double"&gt;11.274695&lt;/D&gt;&lt;D xsi:type="xsd:double"&gt;5.3272963&lt;/D&gt;&lt;D xsi:type="xsd:double"&gt;-9.183473&lt;/D&gt;&lt;D xsi:type="xsd:double"&gt;-1.9769251&lt;/D&gt;&lt;D xsi:type="xsd:double"&gt;6.4308047&lt;/D&gt;&lt;D xsi:type="xsd:double"&gt;-5.1857114&lt;/D&gt;&lt;D xsi:type="xsd:double"&gt;8.271623&lt;/D&gt;&lt;D xsi:type="xsd:double"&gt;-1.2570679&lt;/D&gt;&lt;D xsi:type="xsd:double"&gt;-0.24196506&lt;/D&gt;&lt;D xsi:type="xsd:double"&gt;1.4899492&lt;/D&gt;&lt;D xsi:type="xsd:double"&gt;8.028185&lt;/D&gt;&lt;D xsi:type="xsd:double"&gt;-5.227929&lt;/D&gt;&lt;D xsi:type="xsd:double"&gt;0.3700018&lt;/D&gt;&lt;D xsi:type="xsd:double"&gt;-5.697054&lt;/D&gt;&lt;D xsi:type="xsd:double"&gt;3.0206084&lt;/D&gt;&lt;D xsi:type="xsd:double"&gt;4.5711875&lt;/D&gt;&lt;D xsi:type="xsd:double"&gt;22.600925&lt;/D&gt;&lt;D xsi:type="xsd:double"&gt;-1.2415648&lt;/D&gt;&lt;D xsi:type="xsd:double"&gt;1.9130945&lt;/D&gt;&lt;D xsi:type="xsd:double"&gt;2.8425813&lt;/D&gt;&lt;D xsi:type="xsd:double"&gt;2.9726267&lt;/D&gt;&lt;D xsi:type="xsd:double"&gt;4.12246&lt;/D&gt;&lt;D xsi:type="xsd:double"&gt;9.32287&lt;/D&gt;&lt;D xsi:type="xsd:double"&gt;9.290838&lt;/D&gt;&lt;D xsi:type="xsd:double"&gt;-15.811091&lt;/D&gt;&lt;D xsi:type="xsd:double"&gt;-0.65853596&lt;/D&gt;&lt;D xsi:type="xsd:double"&gt;4.8612833&lt;/D&gt;&lt;D xsi:type="xsd:double"&gt;2.4384856&lt;/D&gt;&lt;D xsi:type="xsd:double"&gt;1.0531068&lt;/D&gt;&lt;D xsi:type="xsd:double"&gt;-2.514726&lt;/D&gt;&lt;D xsi:type="xsd:double"&gt;-0.06971359&lt;/D&gt;&lt;D xsi:type="xsd:double"&gt;0.41860342&lt;/D&gt;&lt;D xsi:type="xsd:double"&gt;0.25475025&lt;/D&gt;&lt;D xsi:type="xsd:double"&gt;2.4130821&lt;/D&gt;&lt;D xsi:type="xsd:double"&gt;-5.3266582&lt;/D&gt;&lt;D xsi:type="xsd:double"&gt;-2.7650893&lt;/D&gt;&lt;D xsi:type="xsd:double"&gt;-14.564789&lt;/D&gt;&lt;D xsi:type="xsd:double"&gt;5.4992795&lt;/D&gt;&lt;D xsi:type="xsd:double"&gt;-9.794235&lt;/D&gt;&lt;D xsi:type="xsd:double"&gt;10.973919&lt;/D&gt;&lt;D xsi:type="xsd:double"&gt;-1.8945575&lt;/D&gt;&lt;D xsi:type="xsd:double"&gt;-1.0075569&lt;/D&gt;&lt;D xsi:type="xsd:double"&gt;-7.2094975&lt;/D&gt;&lt;D xsi:type="xsd:double"&gt;-7.0383906&lt;/D&gt;&lt;D xsi:type="xsd:double"&gt;4.490328&lt;/D&gt;&lt;D xsi:type="xsd:double"&gt;1.6037107&lt;/D&gt;&lt;D xsi:type="xsd:double"&gt;7.432008&lt;/D&gt;&lt;D xsi:type="xsd:double"&gt;-0.7653892&lt;/D&gt;&lt;D xsi:type="xsd:double"&gt;-5.1320076&lt;/D&gt;&lt;D xsi:type="xsd:double"&gt;3.017509&lt;/D&gt;&lt;D xsi:type="xsd:double"&gt;-3.2326639&lt;/D&gt;&lt;D xsi:type="xsd:double"&gt;-4.3192267&lt;/D&gt;&lt;D xsi:type="xsd:double"&gt;-1.3170183&lt;/D&gt;&lt;D xsi:type="xsd:double"&gt;-3.6921918&lt;/D&gt;&lt;D xsi:type="xsd:double"&gt;-2.7998626&lt;/D&gt;&lt;D xsi:type="xsd:double"&gt;-1.7069757&lt;/D&gt;&lt;D xsi:type="xsd:double"&gt;0.7188797&lt;/D&gt;&lt;D xsi:type="xsd:double"&gt;-5.5271983&lt;/D&gt;&lt;D xsi:type="xsd:double"&gt;-2.9421806&lt;/D&gt;&lt;D xsi:type="xsd:double"&gt;2.22404&lt;/D&gt;&lt;D xsi:type="xsd:double"&gt;6.227553&lt;/D&gt;&lt;D xsi:type="xsd:double"&gt;-1.5783548&lt;/D&gt;&lt;D xsi:type="xsd:double"&gt;3.264606&lt;/D&gt;&lt;D xsi:type="xsd:double"&gt;-3.3556044&lt;/D&gt;&lt;D xsi:type="xsd:double"&gt;-1.7267823&lt;/D&gt;&lt;D xsi:type="xsd:double"&gt;-2.538079&lt;/D&gt;&lt;D xsi:type="xsd:double"&gt;-4.487175&lt;/D&gt;&lt;D xsi:type="xsd:double"&gt;19.001675&lt;/D&gt;&lt;D xsi:type="xsd:double"&gt;2.9256225&lt;/D&gt;&lt;D xsi:type="xsd:double"&gt;-0.89040995&lt;/D&gt;&lt;D xsi:type="xsd:double"&gt;-4.440385&lt;/D&gt;&lt;D xsi:type="xsd:double"&gt;5.506277&lt;/D&gt;&lt;D xsi:type="xsd:double"&gt;2.767074&lt;/D&gt;&lt;D xsi:type="xsd:double"&gt;-8.997953&lt;/D&gt;&lt;D xsi:type="xsd:double"&gt;5.805242&lt;/D&gt;&lt;D xsi:type="xsd:double"&gt;-0.35398602&lt;/D&gt;&lt;D xsi:type="xsd:double"&gt;4.4644594&lt;/D&gt;&lt;D xsi:type="xsd:double"&gt;5.735743&lt;/D&gt;&lt;/FQL&gt;&lt;FQL&gt;&lt;Q&gt;ECH^JULIAN(FG_TOTAL_RETURNC(-10AY,0,AM).DATES)&lt;/Q&gt;&lt;R&gt;121&lt;/R&gt;&lt;C&gt;1&lt;/C&gt;&lt;D xsi:type="xsd:long"&gt;42230&lt;/D&gt;&lt;D xsi:type="xsd:long"&gt;42262&lt;/D&gt;&lt;D xsi:type="xsd:long"&gt;42292&lt;/D&gt;&lt;D xsi:type="xsd:long"&gt;42321&lt;/D&gt;&lt;D xsi:type="xsd:long"&gt;42353&lt;/D&gt;&lt;D xsi:type="xsd:long"&gt;42384&lt;/D&gt;&lt;D xsi:type="xsd:long"&gt;42412&lt;/D&gt;&lt;D xsi:type="xsd:long"&gt;42444&lt;/D&gt;&lt;D</t>
        </r>
      </text>
    </comment>
    <comment ref="A6" authorId="0" shapeId="0" xr:uid="{99AA5384-A6AD-4B5F-9732-0F3C80818DFC}">
      <text>
        <r>
          <rPr>
            <b/>
            <sz val="9"/>
            <color indexed="81"/>
            <rFont val="Tahoma"/>
            <family val="2"/>
          </rPr>
          <t xml:space="preserve"> xsi:type="xsd:long"&gt;42475&lt;/D&gt;&lt;D xsi:type="xsd:long"&gt;42503&lt;/D&gt;&lt;D xsi:type="xsd:long"&gt;42536&lt;/D&gt;&lt;D xsi:type="xsd:long"&gt;42566&lt;/D&gt;&lt;D xsi:type="xsd:long"&gt;42597&lt;/D&gt;&lt;D xsi:type="xsd:long"&gt;42628&lt;/D&gt;&lt;D xsi:type="xsd:long"&gt;42657&lt;/D&gt;&lt;D xsi:type="xsd:long"&gt;42689&lt;/D&gt;&lt;D xsi:type="xsd:long"&gt;42719&lt;/D&gt;&lt;D xsi:type="xsd:long"&gt;42748&lt;/D&gt;&lt;D xsi:type="xsd:long"&gt;42781&lt;/D&gt;&lt;D xsi:type="xsd:long"&gt;42809&lt;/D&gt;&lt;D xsi:type="xsd:long"&gt;42838&lt;/D&gt;&lt;D xsi:type="xsd:long"&gt;42870&lt;/D&gt;&lt;D xsi:type="xsd:long"&gt;42901&lt;/D&gt;&lt;D xsi:type="xsd:long"&gt;42930&lt;/D&gt;&lt;D xsi:type="xsd:long"&gt;42962&lt;/D&gt;&lt;D xsi:type="xsd:long"&gt;42993&lt;/D&gt;&lt;D xsi:type="xsd:long"&gt;43021&lt;/D&gt;&lt;D xsi:type="xsd:long"&gt;43054&lt;/D&gt;&lt;D xsi:type="xsd:long"&gt;43084&lt;/D&gt;&lt;D xsi:type="xsd:long"&gt;43112&lt;/D&gt;&lt;D xsi:type="xsd:long"&gt;43146&lt;/D&gt;&lt;D xsi:type="xsd:long"&gt;43174&lt;/D&gt;&lt;D xsi:type="xsd:long"&gt;43203&lt;/D&gt;&lt;D xsi:type="xsd:long"&gt;43235&lt;/D&gt;&lt;D xsi:type="xsd:long"&gt;43266&lt;/D&gt;&lt;D xsi:type="xsd:long"&gt;43294&lt;/D&gt;&lt;D xsi:type="xsd:long"&gt;43327&lt;/D&gt;&lt;D xsi:type="xsd:long"&gt;43357&lt;/D&gt;&lt;D xsi:type="xsd:long"&gt;43388&lt;/D&gt;&lt;D xsi:type="xsd:long"&gt;43419&lt;/D&gt;&lt;D xsi:type="xsd:long"&gt;43448&lt;/D&gt;&lt;D xsi:type="xsd:long"&gt;43480&lt;/D&gt;&lt;D xsi:type="xsd:long"&gt;43511&lt;/D&gt;&lt;D xsi:type="xsd:long"&gt;43539&lt;/D&gt;&lt;D xsi:type="xsd:long"&gt;43570&lt;/D&gt;&lt;D xsi:type="xsd:long"&gt;43600&lt;/D&gt;&lt;D xsi:type="xsd:long"&gt;43630&lt;/D&gt;&lt;D xsi:type="xsd:long"&gt;43661&lt;/D&gt;&lt;D xsi:type="xsd:long"&gt;43692&lt;/D&gt;&lt;D xsi:type="xsd:long"&gt;43721&lt;/D&gt;&lt;D xsi:type="xsd:long"&gt;43753&lt;/D&gt;&lt;D xsi:type="xsd:long"&gt;43784&lt;/D&gt;&lt;D xsi:type="xsd:long"&gt;43812&lt;/D&gt;&lt;D xsi:type="xsd:long"&gt;43845&lt;/D&gt;&lt;D xsi:type="xsd:long"&gt;43875&lt;/D&gt;&lt;D xsi:type="xsd:long"&gt;43903&lt;/D&gt;&lt;D xsi:type="xsd:long"&gt;43936&lt;/D&gt;&lt;D xsi:type="xsd:long"&gt;43966&lt;/D&gt;&lt;D xsi:type="xsd:long"&gt;43997&lt;/D&gt;&lt;D xsi:type="xsd:long"&gt;44027&lt;/D&gt;&lt;D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xsi:type="xsd:long"&gt;45884&lt;/D&gt;&lt;/FQL&gt;&lt;FQL&gt;&lt;Q&gt;EWI^FG_TOTAL_RETURNC(-5AY,0,AM)&lt;/Q&gt;&lt;R&gt;61&lt;/R&gt;&lt;C&gt;1&lt;/C&gt;&lt;D xsi:type="xsd:double"&gt;2.0792484&lt;/D&gt;&lt;D xsi:type="xsd:double"&gt;-0.49961805&lt;/D&gt;&lt;D xsi:type="xsd:double"&gt;-5.484742&lt;/D&gt;&lt;D xsi:type="xsd:double"&gt;11.52432&lt;/D&gt;&lt;D xsi:type="xsd:double"&gt;7.8087687&lt;/D&gt;&lt;D xsi:type="xsd:double"&gt;0.5140543&lt;/D&gt;&lt;D xsi:type="xsd:double"&gt;5.455172&lt;/D&gt;&lt;D xsi:type="xsd:double"&gt;1.5842199&lt;/D&gt;&lt;D xsi:type="xsd:double"&gt;1.9414306&lt;/D&gt;&lt;D xsi:type="xsd:double"&gt;2.7162075&lt;/D&gt;&lt;D xsi:type="xsd:double"&gt;4.0189505&lt;/D&gt;&lt;D xsi:type="xsd:double"&gt;-6.152034&lt;/D&gt;&lt;D xsi:type="xsd:double"&gt;6.9650173&lt;/D&gt;&lt;D xsi:type="xsd:double"&gt;-3.9186716&lt;/D&gt;&lt;D xsi:type="xsd:double"&gt;1.2266159&lt;/D&gt;&lt;D xsi:type="xsd:double"&gt;2.5446892&lt;/D&gt;&lt;D xsi:type="xsd:double"&gt;-3.579867&lt;/D&gt;&lt;D xsi:type="xsd:double"&gt;4.10192&lt;/D&gt;&lt;D xsi:type="xsd:double"&gt;-2.38806&lt;/D&gt;&lt;D xsi:type="xsd:double"&gt;-14.587158&lt;/D&gt;&lt;D xsi:type="xsd:double"&gt;4.0816307&lt;/D&gt;&lt;D xsi:type="xsd:double"&gt;-6.74234&lt;/D&gt;&lt;D xsi:type="xsd:double"&gt;-4.45832&lt;/D&gt;&lt;D xsi:type="xsd:double"&gt;-10.624754&lt;/D&gt;&lt;D xsi:type="xsd:double"&gt;12.021375&lt;/D&gt;&lt;D xsi:type="xsd:double"&gt;-5.16693&lt;/D&gt;&lt;D xsi:type="xsd:double"&gt;-8.843255&lt;/D&gt;&lt;D xsi:type="xsd:double"&gt;25.195396&lt;/D&gt;&lt;D xsi:type="xsd:double"&gt;-0.17373562&lt;/D&gt;&lt;D xsi:type="xsd:double"&gt;10.60493&lt;/D&gt;&lt;D xsi:type="xsd:double"&gt;3.2748103&lt;/D&gt;&lt;D xsi:type="xsd:double"&gt;-7.093823&lt;/D&gt;&lt;D xsi:type="xsd:double"&gt;11.681914&lt;/D&gt;&lt;D xsi:type="xsd:double"&gt;-1.3547599&lt;/D&gt;&lt;D xsi:type="xsd:double"&gt;2.6500583&lt;/D&gt;&lt;D xsi:type="xsd:double"&gt;5.100417&lt;/D&gt;&lt;D xsi:type="xsd:double"&gt;-4.2766213&lt;/D&gt;&lt;D xsi:type="xsd:double"&gt;0.09505749&lt;/D&gt;&lt;D xsi:type="xsd:double"&gt;-4.8116503&lt;/D&gt;&lt;D xsi:type="xsd:double"&gt;7.216501&lt;/D&gt;&lt;D xsi:type="xsd:double"&gt;4.249382&lt;/D&gt;&lt;D xsi:type="xsd:double"&gt;2.1052003&lt;/D&gt;&lt;D xsi:type="xsd:double"&gt;2.095008&lt;/D&gt;&lt;D xsi:type="xsd:double"&gt;7.601154&lt;/D&gt;&lt;D xsi:type="xsd:double"&gt;-3.3037841&lt;/D&gt;&lt;D xsi:type="xsd:double"&gt;9.194446&lt;/D&gt;&lt;D xsi:type="xsd:double"&gt;-8.003134&lt;/D&gt;&lt;D xsi:type="xsd:double"&gt;6.31907&lt;/D&gt;&lt;D xsi:type="xsd:double"&gt;-1.6258001&lt;/D&gt;&lt;D xsi:type="xsd:double"&gt;3.2511592&lt;/D&gt;&lt;D xsi:type="xsd:double"&gt;0.31487942&lt;/D&gt;&lt;D xsi:type="xsd:double"&gt;-4.3682933&lt;/D&gt;&lt;D xsi:type="xsd:double"&gt;2.9814005&lt;/D&gt;&lt;D xsi:type="xsd:double"&gt;0.45357943&lt;/D&gt;&lt;D xsi:type="xsd:double"&gt;8.966446&lt;/D&gt;&lt;D xsi:type="xsd:double"&gt;6.011331&lt;/D&gt;&lt;D xsi:type="xsd:double"&gt;-3.462696&lt;/D&gt;&lt;D xsi:type="xsd:double"&gt;12.012518&lt;/D&gt;&lt;D xsi:type="xsd:double"&gt;1.9342422&lt;/D&gt;&lt;D xsi:type="xsd:double"&gt;1.5043616&lt;/D&gt;&lt;D xsi:type="xsd:double"&gt;9.446323&lt;/D&gt;&lt;/FQL&gt;&lt;FQL&gt;&lt;Q&gt;EWD^FG_TOTAL_RETURNC(-5AY,0,AM)&lt;/Q&gt;&lt;R&gt;61&lt;/R&gt;&lt;C&gt;1&lt;/C&gt;&lt;D xsi:type="xsd:double"&gt;3.7903428&lt;/D&gt;&lt;D xsi:type="xsd:double"&gt;2.3680568&lt;/D&gt;&lt;D xsi:type="xsd:double"&gt;-0.41806698&lt;/D&gt;&lt;D xsi:type="xsd:double"&gt;7.192838&lt;/D&gt;&lt;D xsi:type="xsd:double"&gt;4.6152472&lt;/D&gt;&lt;D xsi:type="xsd:double"&gt;2.891624&lt;/D&gt;&lt;D xsi:type="xsd:double"&gt;4.7165155&lt;/D&gt;&lt;D xsi:type="xsd:double"&gt;4.8541427&lt;/D&gt;&lt;D xsi:type="xsd:double"&gt;5.4751873&lt;/D&gt;&lt;D xsi:type="xsd:double"&gt;2.0468473&lt;/D&gt;&lt;D xsi:type="xsd:double"&gt;1.6304255&lt;/D&gt;&lt;D xsi:type="xsd:double"&gt;-1.4157832&lt;/D&gt;&lt;D xsi:type="xsd:double"&gt;3.4213424&lt;/D&gt;&lt;D xsi:type="xsd:double"&gt;-2.2462785&lt;/D&gt;&lt;D xsi:type="xsd:double"&gt;-1.0653794&lt;/D&gt;&lt;D xsi:type="xsd:double"&gt;2.723825&lt;/D&gt;&lt;D xsi:type="xsd:double"&gt;-5.369234&lt;/D&gt;&lt;D xsi:type="xsd:double"&gt;0.7292628&lt;/D&gt;&lt;D xsi:type="xsd:double"&gt;-6.9839835&lt;/D&gt;&lt;D xsi:type="xsd:double"&gt;-10.425633&lt;/D&gt;&lt;D xsi:type="xsd:double"&gt;2.002132&lt;/D&gt;&lt;D xsi:type="xsd:double"&gt;-9.343105&lt;/D&gt;&lt;D xsi:type="xsd:double"&gt;-4.44234&lt;/D&gt;&lt;D xsi:type="xsd:double"&gt;-5.750698&lt;/D&gt;&lt;D xsi:type="xsd:double"&gt;9.828496&lt;/D&gt;&lt;D xsi:type="xsd:double"&gt;-10.360354&lt;/D&gt;&lt;D xsi:type="xsd:double"&gt;-8.844227&lt;/D&gt;&lt;D xsi:type="xsd:double"&gt;22.013973&lt;/D&gt;&lt;D xsi:type="xsd:double"&gt;0.84433556&lt;/D&gt;&lt;D xsi:type="xsd:double"&gt;6.2481165&lt;/D&gt;&lt;D xsi:type="xsd:double"&gt;1.8942714&lt;/D&gt;&lt;D xsi:type="xsd:double"&gt;-8.129859&lt;/D&gt;&lt;D xsi:type="xsd:double"&gt;10.329199&lt;/D&gt;&lt;D xsi:type="xsd:double"&gt;0.0821352&lt;/D&gt;&lt;D xsi:type="xsd:double"&gt;-0.92998147&lt;/D&gt;&lt;D xsi:type="xsd:double"&gt;0.13804436&lt;/D&gt;&lt;D xsi:type="xsd:double"&gt;-7.8025937&lt;/D&gt;&lt;D xsi:type="xsd:double"&gt;-1.7344415&lt;/D&gt;&lt;D xsi:type="xsd:double"&gt;1.3085842&lt;/D&gt;&lt;D xsi:type="xsd:double"&gt;5.7374597&lt;/D&gt;&lt;D xsi:type="xsd:double"&gt;11.903405&lt;/D&gt;&lt;D xsi:type="xsd:double"&gt;-1.718837&lt;/D&gt;&lt;D xsi:type="xsd:double"&gt;1.0852337&lt;/D&gt;&lt;D xsi:type="xsd:double"&gt;7.253206&lt;/D&gt;&lt;D xsi:type="xsd:double"&gt;-4.9316406&lt;/D&gt;&lt;D xsi:type="xsd:double"&gt;7.2419047&lt;/D&gt;&lt;D xsi:type="xsd:double"&gt;-2.087152&lt;/D&gt;&lt;D xsi:type="xsd:double"&gt;1.2922406&lt;/D&gt;&lt;D xsi:type="xsd:double"&gt;-2.2325814&lt;/D&gt;&lt;D xsi:type="xsd:double"&gt;3.8143039&lt;/D&gt;&lt;D xsi:type="xsd:double"&gt;-0.41092038&lt;/D&gt;&lt;D xsi:type="xsd:double"&gt;-7.1601987&lt;/D&gt;&lt;D xsi:type="xsd:double"&gt;1.8562078&lt;/D&gt;&lt;D xsi:type="xsd:double"&gt;-0.7956803&lt;/D&gt;&lt;D xsi:type="xsd:double"&gt;13.609314&lt;/D&gt;&lt;D xsi:type="xsd:double"&gt;1.4575243&lt;/D&gt;&lt;D xsi:type="xsd:double"&gt;-7.0931554&lt;/D&gt;&lt;D xsi:type="xsd:double"&gt;10.21986&lt;/D&gt;&lt;D xsi:type="xsd:double"&gt;-0.2849579&lt;/D&gt;&lt;D xsi:type="xsd:double"&gt;0.45176744&lt;/D&gt;&lt;D xsi:type="xsd:double"&gt;4.296267&lt;/D&gt;&lt;/FQL&gt;&lt;FQL&gt;&lt;Q&gt;EWN^FG_TOTAL_RETURNC(-5AY,0,AM)&lt;/Q&gt;&lt;R&gt;61&lt;/R&gt;&lt;C&gt;1&lt;/C&gt;&lt;D xsi:type="xsd:double"&gt;2.53793&lt;/D&gt;&lt;D xsi:type="xsd:double"&gt;1.3655782&lt;/D&gt;&lt;D xsi:type="xsd:double"&gt;1.1507154&lt;/D&gt;&lt;D xsi:type="xsd:double"&gt;6.6592574&lt;/D&gt;&lt;D xsi:type="xsd:double"&gt;5.912268&lt;/D&gt;&lt;D xsi:type="xsd:double"&gt;5.421376&lt;/D&gt;&lt;D xsi:type="xsd:double"&gt;7.4567556&lt;/D&gt;&lt;D xsi:type="xsd:double"&gt;-2.1318257&lt;/D&gt;&lt;D xsi:type="xsd:double"&gt;7.046008&lt;/D&gt;&lt;D xsi:type="xsd:double"&gt;0.14535189&lt;/D&gt;&lt;D xsi:type="xsd:double"&gt;3.5216212&lt;/D&gt;&lt;D xsi:type="xsd:double"&gt;-2.4193466&lt;/D&gt;&lt;D xsi:type="xsd:double"&gt;5.8677673&lt;/D&gt;&lt;D xsi:type="xsd:double"&gt;4.137385&lt;/D&gt;&lt;D xsi:type="xsd:double"&gt;-3.729391&lt;/D&gt;&lt;D xsi:type="xsd:double"&gt;2.7642608&lt;/D&gt;&lt;D xsi:type="xsd:double"&gt;-7.100028&lt;/D&gt;&lt;D xsi:type="xsd:double"&gt;1.0028601&lt;/D&gt;&lt;D xsi:type="xsd:double"&gt;-6.7071915&lt;/D&gt;&lt;D xsi:type="xsd:double"&gt;-14.313639&lt;/D&gt;&lt;D xsi:type="xsd:double"&gt;2.0278811&lt;/D&gt;&lt;D xsi:type="xsd:double"&gt;-7.627326&lt;/D&gt;&lt;D xsi:type="xsd:double"&gt;-3.5683036&lt;/D&gt;&lt;D xsi:type="xsd:double"&gt;-3.0799687&lt;/D&gt;&lt;D xsi:type="xsd:double"&gt;11.31196&lt;/D&gt;&lt;D xsi:type="xsd:double"&gt;-11.576748&lt;/D&gt;&lt;D xsi:type="xsd:double"&gt;-11.552125&lt;/D&gt;&lt;D xsi:type="xsd:double"&gt;27.126587&lt;/D&gt;&lt;D xsi:type="xsd:double"&gt;1.2306571&lt;/D&gt;&lt;D xsi:type="xsd:double"&gt;9.845519&lt;/D&gt;&lt;D xsi:type="xsd:double"&gt;1.5733004&lt;/D&gt;&lt;D xsi:type="xsd:double"&gt;-8.260971&lt;/D&gt;&lt;D xsi:type="xsd:double"&gt;8.749032&lt;/D&gt;&lt;D xsi:type="xsd:double"&gt;-0.42341948&lt;/D&gt;&lt;D xsi:type="xsd:double"&gt;4.0347695&lt;/D&gt;&lt;D xsi:type="xsd:double"&gt;3.582096&lt;/D&gt;&lt;D xsi:type="xsd:double"&gt;-6.3843966&lt;/D&gt;&lt;D xsi:type="xsd:double"&gt;-7.056594&lt;/D&gt;&lt;D xsi:type="xsd:double"&gt;-4.3821692&lt;/D&gt;&lt;D xsi:type="xsd:double"&gt;11.217701&lt;/D&gt;&lt;D xsi:type="xsd:double"&gt;6.9645405&lt;/D&gt;&lt;D xsi:type="xsd:double"&gt;-1.653415&lt;/D&gt;&lt;D xsi:type="xsd:double"&gt;8.444238&lt;/D&gt;&lt;D xsi:type="xsd:double"&gt;1.8832088&lt;/D&gt;&lt;D xsi:type="xsd:double"&gt;-0.14537573&lt;/D&gt;&lt;D xsi:type="xsd:double"&gt;7.612312&lt;/D&gt;&lt;D xsi:type="xsd:double"&gt;-1.4909685&lt;/D&gt;&lt;D xsi:type="xsd:double"&gt;3.373015&lt;/D&gt;&lt;D xsi:type="xsd:double"&gt;-4.683298&lt;/D&gt;&lt;D xsi:type="xsd:double"&gt;-0.38259625&lt;/D&gt;&lt;D xsi:type="xsd:double"&gt;-2.5672138&lt;/D&gt;&lt;D xsi:type="xsd:double"&gt;-7.17842&lt;/D&gt;&lt;D xsi:type="xsd:double"&gt;3.5538673&lt;/D&gt;&lt;D xsi:type="xsd:double"&gt;-1.8974721&lt;/D&gt;&lt;D xsi:type="xsd:double"&gt;8.610737&lt;/D&gt;&lt;D xsi:type="xsd:double"&gt;-0.53126216&lt;/D&gt;&lt;D xsi:type="xsd:double"&gt;-3.677076&lt;/D&gt;&lt;D xsi:type="xsd:double"&gt;11.431015&lt;/D&gt;&lt;D xsi:type="xsd:double"&gt;2.468896&lt;/D&gt;&lt;D xsi:type="xsd:double"&gt;3.057301&lt;/D&gt;&lt;D xsi:type="xsd:double"&gt;-2.3691475&lt;/D&gt;&lt;/FQL&gt;&lt;FQL&gt;&lt;Q&gt;EWQ^FG_TOTAL_RETURNC(-5AY,0,AM)&lt;/Q&gt;&lt;R&gt;61&lt;/R&gt;&lt;C&gt;1&lt;/C&gt;&lt;D xsi:type="xsd:double"&gt;1.0055423&lt;/D&gt;&lt;D xsi:type="xsd:double"&gt;1.8194318&lt;/D&gt;&lt;D xsi:type="xsd:double"&gt;-3.9109886&lt;/D&gt;&lt;D xsi:type="xsd:double"&gt;11.333334&lt;/D&gt;&lt;D xsi:type="xsd:double"&gt;5.657518&lt;/D&gt;&lt;D xsi:type="xsd:double"&gt;0.3297329&lt;/D&gt;&lt;D xsi:type="xsd:double"&gt;2.1213055&lt;/D&gt;&lt;D xsi:type="xsd:double"&gt;3.423047&lt;/D&gt;&lt;D xsi:type="xsd:double"&gt;3.6492229&lt;/D&gt;&lt;D xsi:type="xsd:double"&gt;4.6943307&lt;/D&gt;&lt;D xsi:type="xsd:double"&gt;3.6476016&lt;/D&gt;&lt;D xsi:type="xsd:double"&gt;-4.730421&lt;/D&gt;&lt;D xsi:type="xsd:double"&gt;5.6059837&lt;/D&gt;&lt;D xsi:type="xsd:double"&gt;-2.6036441&lt;/D&gt;&lt;D xsi:type="xsd:double"&gt;0.5969405&lt;/D&gt;&lt;D xsi:type="xsd:double"&gt;3.0959725&lt;/D&gt;&lt;D xsi:type="xsd:double"&gt;-2.3770928&lt;/D&gt;&lt;D xsi:type="xsd:double"&gt;3.3719778&lt;/D&gt;&lt;D xsi:type="xsd:double"&gt;-3.1855226&lt;/D&gt;&lt;D xsi:type="xsd:double"&gt;-11.660963&lt;/D&gt;&lt;D xsi:type="xsd:double"&gt;2.175212&lt;/D&gt;&lt;D xsi:type="xsd:double"&gt;-5.4243207&lt;/D&gt;&lt;D xsi:type="xsd:double"&gt;-3.4311414&lt;/D&gt;&lt;D xsi:type="xsd:double"&gt;-3.3201873&lt;/D&gt;&lt;D xsi:type="xsd:double"&gt;9.724581&lt;/D&gt;&lt;D xsi:type="xsd:double"&gt;-8.397895&lt;/D&gt;&lt;D xsi:type="xsd:double"&gt;-6.9012165&lt;/D&gt;&lt;D xsi:type="xsd:double"&gt;18.713654&lt;/D&gt;&lt;D xsi:type="xsd:double"&gt;1.9888401&lt;/D&gt;&lt;D xsi:type="xsd:double"&gt;9.819269&lt;/D&gt;&lt;D xsi:type="xsd:double"&gt;2.3861885&lt;/D&gt;&lt;D xsi:type="xsd:double"&gt;-5.9737563&lt;/D&gt;&lt;D xsi:type="xsd:double"&gt;12.022793&lt;/D&gt;&lt;D xsi:type="xsd:double"&gt;-0.8901298&lt;/D&gt;&lt;D xsi:type="xsd:double"&gt;-0.28287768&lt;/D&gt;&lt;D xsi:type="xsd:double"&gt;3.7095547&lt;/D&gt;&lt;D xsi:type="xsd:double"&gt;-4.6676693&lt;/D&gt;&lt;D xsi:type="xsd:double"&gt;-1.1442244&lt;/D&gt;&lt;D xsi:type="xsd:double"&gt;-6.567973&lt;/D&gt;&lt;D xsi:type="xsd:double"&gt;6.251812&lt;/D&gt;&lt;D xsi:type="xsd:double"&gt;5.6399107&lt;/D&gt;&lt;D xsi:type="xsd:double"&gt;-0.795424&lt;/D&gt;&lt;D xsi:type="xsd:double"&gt;2.0572782&lt;/D&gt;&lt;D xsi:type="xsd:double"&gt;6.072986&lt;/D&gt;&lt;D xsi:type="xsd:double"&gt;-4.763049&lt;/D&gt;&lt;D xsi:type="xsd:double"&gt;7.552421&lt;/D&gt;&lt;D xsi:type="xsd:double"&gt;-9.524089&lt;/D&gt;&lt;D xsi:type="xsd:double"&gt;3.798139&lt;/D&gt;&lt;D xsi:type="xsd:double"&gt;-1.4841378&lt;/D&gt;&lt;D xsi:type="xsd:double"&gt;1.558435&lt;/D&gt;&lt;D xsi:type="xsd:double"&gt;-1.3810694&lt;/D&gt;&lt;D xsi:type="xsd:double"&gt;-5.9128704&lt;/D&gt;&lt;D xsi:type="xsd:double"&gt;1.5711069&lt;/D&gt;&lt;D xsi:type="xsd:double"&gt;-0.9470582&lt;/D&gt;&lt;D xsi:type="xsd:double"&gt;11.206186&lt;/D&gt;&lt;D xsi:type="xsd:double"&gt;2.482009&lt;/D&gt;&lt;D xsi:type="xsd:double"&gt;-5.5461407&lt;/D&gt;&lt;D xsi:type="xsd:double"&gt;7.9230785&lt;/D&gt;&lt;D xsi:type="xsd:double"&gt;1.7581463&lt;/D&gt;&lt;D xsi:type="xsd:double"&gt;1.6162872&lt;/D&gt;&lt;D xsi:type="xsd:double"&gt;3.125&lt;/D&gt;&lt;/FQL&gt;&lt;FQL&gt;&lt;Q&gt;SPY^FG_TOTAL_RETURNC(-5AY,0,AM)&lt;/Q&gt;&lt;R&gt;61&lt;/R&gt;&lt;C&gt;1&lt;/C&gt;&lt;D xsi:type="xsd:double"&gt;4.6574473&lt;/D&gt;&lt;D xsi:type="xsd:double"&gt;0.98860264&lt;/D&gt;&lt;D xsi:type="xsd:double"&gt;2.5685668&lt;/D&gt;&lt;D xsi:type="xsd:double"&gt;3.050363&lt;/D&gt;&lt;D xsi:type="xsd:double"&gt;3.2086015&lt;/D&gt;&lt;D xsi:type="xsd:double"&gt;2.0882368&lt;/D&gt;&lt;D xsi:type="xsd:double"&gt;4.5089126&lt;/D&gt;&lt;D xsi:type="xsd:double"&gt;0.9601593&lt;/D&gt;&lt;D xsi:type="xsd:double"&gt;5.2532434&lt;/D&gt;&lt;D xsi:type="xsd:double"&gt;0.17071962&lt;/D&gt;&lt;D xsi:type="xsd:double"&gt;1.8964052&lt;/D&gt;&lt;D xsi:type="xsd:double"&gt;2.7590513&lt;/D&gt;&lt;D xsi:type="xsd:double"&gt;2.569294&lt;/D&gt;&lt;D xsi:type="xsd:double"&gt;0.43953657&lt;/D&gt;&lt;D xsi:type="xsd:double"&gt;-0.12669563&lt;/D&gt;&lt;D xsi:type="xsd:double"&gt;4.8354864&lt;/D&gt;&lt;D xsi:type="xsd:double"&gt;0.67818165&lt;/D&gt;&lt;D xsi:type="xsd:double"&gt;-0.89806914&lt;/D&gt;&lt;D xsi:type="xsd:double"&gt;-4.006714&lt;/D&gt;&lt;D xsi:type="xsd:double"&gt;-4.4676065&lt;/D&gt;&lt;D xsi:type="xsd:double"&gt;3.0422926&lt;/D&gt;&lt;D xsi:type="xsd:double"&gt;-8.239115&lt;/D&gt;&lt;D xsi:type="xsd:double"&gt;-5.605894&lt;/D&gt;&lt;D xsi:type="xsd:double"&gt;2.0015597&lt;/D&gt;&lt;D xsi:type="xsd:double"&gt;11.354601&lt;/D&gt;&lt;D xsi:type="xsd:double"&gt;-9.033251&lt;/D&gt;&lt;D xsi:type="xsd:double"&gt;-7.9486427&lt;/D&gt;&lt;D xsi:type="xsd:double"&gt;11.425209&lt;/D&gt;&lt;D xsi:type="xsd:double"&gt;-2.2233903&lt;/D&gt;&lt;D xsi:type="xsd:double"&gt;2.7518868&lt;/D&gt;&lt;D xsi:type="xsd:double"&gt;3.8845658&lt;/D&gt;&lt;D xsi:type="xsd:double"&gt;-5.9664726&lt;/D&gt;&lt;D xsi:type="xsd:double"&gt;6.363797&lt;/D&gt;&lt;D xsi:type="xsd:double"&gt;0.13334751&lt;/D&gt;&lt;D xsi:type="xsd:double"&gt;7.1644783&lt;/D&gt;&lt;D xsi:type="xsd:double"&gt;1.887703&lt;/D&gt;&lt;D xsi:type="xsd:double"&gt;-1.4222741&lt;/D&gt;&lt;D xsi:type="xsd:double"&gt;0.46583414&lt;/D&gt;&lt;D xsi:type="xsd:double"&gt;-2.67722&lt;/D&gt;&lt;D xsi:type="xsd:double"&gt;4.213214&lt;/D&gt;&lt;D xsi:type="xsd:double"&gt;4.793644&lt;/D&gt;&lt;D xsi:type="xsd:double"&gt;1.5660644&lt;/D&gt;&lt;D xsi:type="xsd:double"&gt;5.3138375&lt;/D&gt;&lt;D xsi:type="xsd:double"&gt;1.8754363&lt;/D&gt;&lt;D xsi:type="xsd:double"&gt;-1.0552466&lt;/D&gt;&lt;D xsi:type="xsd:double"&gt;5.02131&lt;/D&gt;&lt;D xsi:type="xsd:double"&gt;2.4538517&lt;/D&gt;&lt;D xsi:type="xsd:double"&gt;3.78865&lt;/D&gt;&lt;D xsi:type="xsd:double"&gt;-1.5066028&lt;/D&gt;&lt;D xsi:type="xsd:double"&gt;1.6164303&lt;/D&gt;&lt;D xsi:type="xsd:double"&gt;3.4787536&lt;/D&gt;&lt;D xsi:type="xsd:double"&gt;1.0296941&lt;/D&gt;&lt;D xsi:type="xsd:double"&gt;3.151524&lt;/D&gt;&lt;D xsi:type="xsd:double"&gt;-1.565522&lt;/D&gt;&lt;D xsi:type="xsd:double"&gt;2.8543472&lt;/D&gt;&lt;D xsi:type="xsd:double"&gt;-7.690668&lt;/D&gt;&lt;D xsi:type="xsd:double"&gt;-4.1903677&lt;/D&gt;&lt;D xsi:type="xsd:double"&gt;9.830559&lt;/D&gt;&lt;D xsi:type="xsd:double"&gt;1.1076093&lt;/D&gt;&lt;D xsi:type="xsd:double"&gt;4.51988&lt;/D&gt;&lt;D xsi:type="xsd:double"&gt;3.423667&lt;/D&gt;&lt;/FQL&gt;&lt;FQL&gt;&lt;Q&gt;QQQ^FG_TOTAL_RETURNC(-5AY,0,AM)&lt;/Q&gt;&lt;R&gt;61&lt;/R&gt;&lt;C&gt;1&lt;/C&gt;&lt;D xsi:type="xsd:double"&gt;4.3158293&lt;/D&gt;&lt;D xsi:type="xsd:double"&gt;2.5352716&lt;/D&gt;&lt;D xsi:type="xsd:double"&gt;4.1070223&lt;/D&gt;&lt;D xsi:type="xsd:double"&gt;0.2861023&lt;/D&gt;&lt;D xsi:type="xsd:double"&gt;5.6233525&lt;/D&gt;&lt;D xsi:type="xsd:double"&gt;1.6716003&lt;/D&gt;&lt;D xsi:type="xsd:double"&gt;7.8849554&lt;/D&gt;&lt;D xsi:type="xsd:double"&gt;-5.237043&lt;/D&gt;&lt;D xsi:type="xsd:double"&gt;7.277608&lt;/D&gt;&lt;D xsi:type="xsd:double"&gt;-4.4553638&lt;/D&gt;&lt;D xsi:type="xsd:double"&gt;4.8622847&lt;/D&gt;&lt;D xsi:type="xsd:double"&gt;5.4564953&lt;/D&gt;&lt;D xsi:type="xsd:double"&gt;2.3022294&lt;/D&gt;&lt;D xsi:type="xsd:double"&gt;2.5025725&lt;/D&gt;&lt;D xsi:type="xsd:double"&gt;-2.299267&lt;/D&gt;&lt;D xsi:type="xsd:double"&gt;6.9577694&lt;/D&gt;&lt;D xsi:type="xsd:double"&gt;0.6183386&lt;/D&gt;&lt;D xsi:type="xsd:double"&gt;-4.168105&lt;/D&gt;&lt;D xsi:type="xsd:double"&gt;-6.284046&lt;/D&gt;&lt;D xsi:type="xsd:double"&gt;-7.8566847&lt;/D&gt;&lt;D xsi:type="xsd:double"&gt;3.2604814&lt;/D&gt;&lt;D xsi:type="xsd:double"&gt;-10.782141&lt;/D&gt;&lt;D xsi:type="xsd:double"&gt;-6.3390136&lt;/D&gt;&lt;D xsi:type="xsd:double"&gt;3.4008622&lt;/D&gt;&lt;D xsi:type="xsd:double"&gt;14.112449&lt;/D&gt;&lt;D xsi:type="xsd:double"&gt;-12.59833&lt;/D&gt;&lt;D xsi:type="xsd:double"&gt;-10.269827&lt;/D&gt;&lt;D xsi:type="xsd:double"&gt;10.987961&lt;/D&gt;&lt;D xsi:type="xsd:double"&gt;-4.3194294&lt;/D&gt;&lt;D xsi:type="xsd:double"&gt;1.720047&lt;/D&gt;&lt;D xsi:type="xsd:double"&gt;10.0117445&lt;/D&gt;&lt;D xsi:type="xsd:double"&gt;-3.2902002&lt;/D&gt;&lt;D xsi:type="xsd:double"&gt;6.734586&lt;/D&gt;&lt;D xsi:type="xsd:double"&gt;2.580285&lt;/D&gt;&lt;D xsi:type="xsd:double"&gt;13.302124&lt;/D&gt;&lt;D xsi:type="xsd:double"&gt;2.5200367&lt;/D&gt;&lt;D xsi:type="xsd:double"&gt;-3.337115&lt;/D&gt;&lt;D xsi:type="xsd:double"&gt;1.1980772&lt;/D&gt;&lt;D xsi:type="xsd:double"&gt;-1.3489962&lt;/D&gt;&lt;D xsi:type="xsd:double"&gt;5.5683255&lt;/D&gt;&lt;D xsi:type="xsd:double"&gt;5.11384&lt;/D&gt;&lt;D xsi:type="xsd:double"&gt;1.2948275&lt;/D&gt;&lt;D xsi:type="xsd:double"&gt;6.0919046&lt;/D&gt;&lt;D xsi:type="xsd:double"&gt;-0.13578534&lt;/D&gt;&lt;D xsi:type="xsd:double"&gt;-0.52889585&lt;/D&gt;&lt;D xsi:type="xsd:double"&gt;5.0665736&lt;/D&gt;&lt;D xsi:type="xsd:double"&gt;5.804813&lt;/D&gt;&lt;D xsi:type="xsd:double"&gt;3.7056565&lt;/D&gt;&lt;D xsi:type="xsd:double"&gt;-4.3797197&lt;/D&gt;&lt;D xsi:type="xsd:double"&gt;0.19391775&lt;/D&gt;&lt;D xsi:type="xsd:double"&gt;3.4076333&lt;/D&gt;&lt;D xsi:type="xsd:double"&gt;1.1653304&lt;/D&gt;&lt;D xsi:type="xsd:double"&gt;6.8389177&lt;/D&gt;&lt;D xsi:type="xsd:double"&gt;-2.4513602&lt;/D&gt;&lt;D xsi:type="xsd:double"&gt;4.1513443&lt;/D&gt;&lt;D xsi:type="xsd:double"&gt;-10.868722&lt;/D&gt;&lt;D xsi:type="xsd:double"&gt;-4.3785095&lt;/D&gt;&lt;D xsi:type="xsd:double"&gt;13.375843&lt;/D&gt;&lt;D xsi:type="xsd:double"&gt;1.4848351&lt;/D&gt;&lt;D xsi:type="xsd:double"&gt;5.7649493&lt;/D&gt;&lt;D xsi:type="xsd:double"&gt;3.7038445&lt;/D&gt;&lt;/FQL&gt;&lt;FQL&gt;&lt;Q&gt;EWU^FG_TOTAL_RETURNC(-5AY,0,AM)&lt;/Q&gt;&lt;R&gt;61&lt;/R&gt;&lt;C&gt;1&lt;/C&gt;&lt;D xsi:type="xsd:double"&gt;0.60037374&lt;/D&gt;&lt;D xsi:type="xsd:double"&gt;-1.5292823&lt;/D&gt;&lt;D xsi:type="xsd:double"&gt;-3.7121177&lt;/D&gt;&lt;D xsi:type="xsd:double"&gt;11.369001&lt;/D&gt;&lt;D xsi:type="xsd:double"&gt;5.0043583&lt;/D&gt;&lt;D xsi:type="xsd:double"&gt;3.9469242&lt;/D&gt;&lt;D xsi:type="xsd:double"&gt;-0.03272891&lt;/D&gt;&lt;D xsi:type="xsd:double"&gt;3.8310409&lt;/D&gt;&lt;D xsi:type="xsd:double"&gt;2.8066874&lt;/D&gt;&lt;D xsi:type="xsd:double"&gt;3.8036823&lt;/D&gt;&lt;D xsi:type="xsd:double"&gt;1.6596317&lt;/D&gt;&lt;D xsi:type="xsd:double"&gt;-3.6358356&lt;/D&gt;&lt;D xsi:type="xsd:double"&gt;3.435588&lt;/D&gt;&lt;D xsi:type="xsd:double"&gt;-2.1945477&lt;/D&gt;&lt;D xsi:type="xsd:double"&gt;2.3347497&lt;/D&gt;&lt;D xsi:type="xsd:double"&gt;-0.8000016&lt;/D&gt;&lt;D xsi:type="xsd:double"&gt;-2.0348608&lt;/D&gt;&lt;D xsi:type="xsd:double"&gt;8.333338&lt;/D&gt;&lt;D xsi:type="xsd:double"&gt;-0.28918982&lt;/D&gt;&lt;D xsi:type="xsd:double"&gt;-7.3955894&lt;/D&gt;&lt;D xsi:type="xsd:double"&gt;6.7961097&lt;/D&gt;&lt;D xsi:type="xsd:double"&gt;-7.5366497&lt;/D&gt;&lt;D xsi:type="xsd:double"&gt;-2.2336066&lt;/D&gt;&lt;D xsi:type="xsd:double"&gt;-4.0634274&lt;/D&gt;&lt;D xsi:type="xsd:double"&gt;6.7837477&lt;/D&gt;&lt;D xsi:type="xsd:double"&gt;-7.868433&lt;/D&gt;&lt;D xsi:type="xsd:double"&gt;-8.0504&lt;/D&gt;&lt;D xsi:type="xsd:double"&gt;13.8941765&lt;/D&gt;&lt;D xsi:type="xsd:double"&gt;4.8546195&lt;/D&gt;&lt;D xsi:type="xsd:double"&gt;5.532193&lt;/D&gt;&lt;D xsi:type="xsd:double"&gt;0.5518079&lt;/D&gt;&lt;D xsi:type="xsd:double"&gt;-7.0121946&lt;/D&gt;&lt;D xsi:type="xsd:double"&gt;10.065567&lt;/D&gt;&lt;D xsi:type="xsd:double"&gt;-0.08935928&lt;/D&gt;&lt;D xsi:type="xsd:double"&gt;0.14927387&lt;/D&gt;&lt;D xsi:type="xsd:double"&gt;-0.6676793&lt;/D&gt;&lt;D xsi:type="xsd:double"&gt;-2.6275575&lt;/D&gt;&lt;D xsi:type="xsd:double"&gt;1.9454002&lt;/D&gt;&lt;D xsi:type="xsd:double"&gt;-2.5238574&lt;/D&gt;&lt;D xsi:type="xsd:double"&gt;0.41048527&lt;/D&gt;&lt;D xsi:type="xsd:double"&gt;3.3647776&lt;/D&gt;&lt;D xsi:type="xsd:double"&gt;1.9598007&lt;/D&gt;&lt;D xsi:type="xsd:double"&gt;-1.1904716&lt;/D&gt;&lt;D xsi:type="xsd:double"&gt;3.2437444&lt;/D&gt;&lt;D xsi:type="xsd:double"&gt;0.59844255&lt;/D&gt;&lt;D xsi:type="xsd:double"&gt;9.131468&lt;/D&gt;&lt;D xsi:type="xsd:double"&gt;-2.988118&lt;/D&gt;&lt;D xsi:type="xsd:double"&gt;2.3202538&lt;/D&gt;&lt;D xsi:type="xsd:double"&gt;2.0436764&lt;/D&gt;&lt;D xsi:type="xsd:double"&gt;1.2345672&lt;/D&gt;&lt;D xsi:type="xsd:double"&gt;-1.0569215&lt;/D&gt;&lt;D xsi:type="xsd:double"&gt;-5.5327234&lt;/D&gt;&lt;D xsi:type="xsd:double"&gt;2.957368&lt;/D&gt;&lt;D xsi:type="xsd:double"&gt;-2.5300086&lt;/D&gt;&lt;D xsi:type="xsd:double"&gt;7.8171015&lt;/D&gt;&lt;D xsi:type="xsd:double"&gt;3.1737328&lt;/D&gt;&lt;D xsi:type="xsd:double"&gt;-2.8109193&lt;/D&gt;&lt;D xsi:type="xsd:double"&gt;5.866301&lt;/D&gt;&lt;D xsi:type="xsd:double"&gt;4.1752577&lt;/D&gt;&lt;D xsi:type="xsd:double"&gt;-0.048434734&lt;/D&gt;&lt;D xsi:type="xsd:double"&gt;4.243493&lt;/D&gt;&lt;/FQL&gt;&lt;FQL&gt;&lt;Q&gt;EWL^FG_TOTAL_RETURNC(-5AY,0,AM)&lt;/Q&gt;&lt;R&gt;61&lt;/R&gt;&lt;C&gt;1&lt;/C&gt;&lt;D xsi:type="xsd:double"&gt;1.8905044&lt;/D&gt;&lt;D xsi:type="xsd:double"&gt;2.9156566&lt;/D&gt;&lt;D xsi:type="xsd:double"&gt;-3.5822988&lt;/D&gt;&lt;D xsi:type="xsd:double"&gt;3.98252&lt;/D&gt;&lt;D xsi:type="xsd:double"&gt;1.9916177&lt;/D&gt;&lt;D xsi:type="xsd:double"&gt;3.3676863&lt;/D&gt;&lt;D xsi:type="xsd:double"&gt;0.5319238&lt;/D&gt;&lt;D xsi:type="xsd:double"&gt;-2.5793672&lt;/D&gt;&lt;D xsi:type="xsd:double"&gt;4.7748327&lt;/D&gt;&lt;D xsi:type="xsd:double"&gt;1.9222498&lt;/D&gt;&lt;D xsi:type="xsd:double"&gt;7.8442216&lt;/D&gt;&lt;D xsi:type="xsd:double"&gt;-1.6009688&lt;/D&gt;&lt;D xsi:type="xsd:double"&gt;3.803134&lt;/D&gt;&lt;D xsi:type="xsd:double"&gt;-3.4286857&lt;/D&gt;&lt;D xsi:type="xsd:double"&gt;-1.2984395&lt;/D&gt;&lt;D xsi:type="xsd:double"&gt;4.480982&lt;/D&gt;&lt;D xsi:type="xsd:double"&gt;0.7869363&lt;/D&gt;&lt;D xsi:type="xsd:double"&gt;-0.29278994&lt;/D&gt;&lt;D xsi:type="xsd:double"&gt;-4.2090893&lt;/D&gt;&lt;D xsi:type="xsd:double"&gt;-5.2728415&lt;/D&gt;&lt;D xsi:type="xsd:double"&gt;6.2567472&lt;/D&gt;&lt;D xsi:type="xsd:double"&gt;-11.025381&lt;/D&gt;&lt;D xsi:type="xsd:double"&gt;-7.181072&lt;/D&gt;&lt;D xsi:type="xsd:double"&gt;3.5373807&lt;/D&gt;&lt;D xsi:type="xsd:double"&gt;6.348431&lt;/D&gt;&lt;D xsi:type="xsd:double"&gt;-7.609934&lt;/D&gt;&lt;D xsi:type="xsd:double"&gt;-8.631319&lt;/D&gt;&lt;D xsi:type="xsd:double"&gt;14.304996&lt;/D&gt;&lt;D xsi:type="xsd:double"&gt;-0.14166832&lt;/D&gt;&lt;D xsi:type="xsd:double"&gt;5.462277&lt;/D&gt;&lt;D xsi:type="xsd:double"&gt;0.9417057&lt;/D&gt;&lt;D xsi:type="xsd:double"&gt;-6.0417595&lt;/D&gt;&lt;D xsi:type="xsd:double"&gt;11.654842&lt;/D&gt;&lt;D xsi:type="xsd:double"&gt;2.837181&lt;/D&gt;&lt;D xsi:type="xsd:double"&gt;-2.112621&lt;/D&gt;&lt;D xsi:type="xsd:double"&gt;1.7849445&lt;/D&gt;&lt;D xsi:type="xsd:double"&gt;-3.1692386&lt;/D&gt;&lt;D xsi:type="xsd:double"&gt;-0.52368045&lt;/D&gt;&lt;D xsi:type="xsd:double"&gt;-3.3779383&lt;/D&gt;&lt;D xsi:type="xsd:double"&gt;0.45403242&lt;/D&gt;&lt;D xsi:type="xsd:double"&gt;5.7853103&lt;/D&gt;&lt;D xsi:type="xsd:double"&gt;2.2858381&lt;/D&gt;&lt;D xsi:type="xsd:double"&gt;-2.3809493&lt;/D&gt;&lt;D xsi:type="xsd:double"&gt;3.2520294&lt;/D&gt;&lt;D xsi:type="xsd:double"&gt;-5.4703655&lt;/D&gt;&lt;D xsi:type="xsd:double"&gt;6.9048643&lt;/D&gt;&lt;D xsi:type="xsd:double"&gt;2.0977259&lt;/D&gt;&lt;D xsi:type="xsd:double"&gt;1.1072397&lt;/D&gt;&lt;D xsi:type="xsd:double"&gt;2.1090984&lt;/D&gt;&lt;D xsi:type="xsd:double"&gt;2.0655394&lt;/D&gt;&lt;D xsi:type="xsd:double"&gt;-0.60322285&lt;/D&gt;&lt;D xsi:type="xsd:double"&gt;-7.654667&lt;/D&gt;&lt;D xsi:type="xsd:double"&gt;0.021207333&lt;/D&gt;&lt;D xsi:type="xsd:double"&gt;-1.2293398&lt;/D&gt;&lt;D xsi:type="xsd:double"&gt;10.321892&lt;/D&gt;&lt;D xsi:type="xsd:double"&gt;2.2952795&lt;/D&gt;&lt;D xsi:type="xsd:double"&gt;-2.1677136&lt;/D&gt;&lt;D xsi:type="xsd:double"&gt;4.9951434&lt;/D&gt;&lt;D xsi:type="xsd:double"&gt;2.2214055&lt;/D&gt;&lt;D xsi:type="xsd:double"&gt;-0.016111135&lt;/D&gt;&lt;D xsi:type="xsd:double"&gt;0.5906224&lt;/D&gt;&lt;/FQL&gt;&lt;FQL&gt;&lt;Q&gt;EWJ^FG_TOTAL_RETURNC(-5AY,0,AM)&lt;/Q&gt;&lt;R&gt;61&lt;/R&gt;&lt;C&gt;1&lt;/C&gt;&lt;D xsi:type="xsd:double"&gt;2.1182656&lt;/D&gt;&lt;D xsi:type="xsd:double"&gt;2.4027705&lt;/D&gt;&lt;D xsi:type="xsd:double"&gt;-0.3713727&lt;/D&gt;&lt;D xsi:type="xsd:double"&gt;7.387328&lt;/D&gt;&lt;D xsi:type="xsd:double"&gt;5.1437497&lt;/D&gt;&lt;D xsi:type="xsd:double"&gt;3.5251617&lt;/D&gt;&lt;D xsi:type="xsd:double"&gt;4.1181684&lt;/D&gt;&lt;D xsi:type="xsd:double"&gt;-3.1306863&lt;/D&gt;&lt;D xsi:type="xsd:double"&gt;0.8223891&lt;/D&gt;&lt;D xsi:type="xsd:double"&gt;-4.107034&lt;/D&gt;&lt;D xsi:type="xsd:double"&gt;4.0111423&lt;/D&gt;&lt;D xsi:type="xsd:double"&gt;-1.8499792&lt;/D&gt;&lt;D xsi:type="xsd:double"&gt;1.0749459&lt;/D&gt;&lt;D xsi:type="xsd:double"&gt;7.9836845&lt;/D&gt;&lt;D xsi:type="xsd:double"&gt;-6.853753&lt;/D&gt;&lt;D xsi:type="xsd:double"&gt;1.4194608&lt;/D&gt;&lt;D xsi:type="xsd:double"&gt;-1.6533136&lt;/D&gt;&lt;D xsi:type="xsd:double"&gt;-1.0741532&lt;/D&gt;&lt;D xsi:type="xsd:double"&gt;-3.8078308&lt;/D&gt;&lt;D xsi:type="xsd:double"&gt;-7.870722&lt;/D&gt;&lt;D xsi:type="xsd:double"&gt;-1.9805312&lt;/D&gt;&lt;D xsi:type="xsd:double"&gt;-3.5616457&lt;/D&gt;&lt;D xsi:type="xsd:double"&gt;-4.0956974&lt;/D&gt;&lt;D xsi:type="xsd:double"&gt;-1.3647497&lt;/D&gt;&lt;D xsi:type="xsd:double"&gt;8.529186&lt;/D&gt;&lt;D xsi:type="xsd:double"&gt;-9.762489&lt;/D&gt;&lt;D xsi:type="xsd:double"&gt;-6.2125025&lt;/D&gt;&lt;D xsi:type="xsd:double"&gt;12.567067&lt;/D&gt;&lt;D xsi:type="xsd:double"&gt;0.14874935&lt;/D&gt;&lt;D xsi:type="xsd:double"&gt;4.1460276&lt;/D&gt;&lt;D xsi:type="xsd:double"&gt;0.8102894&lt;/D&gt;&lt;D xsi:type="xsd:double"&gt;-4.001397&lt;/D&gt;&lt;D xsi:type="xsd:double"&gt;6.370592&lt;/D&gt;&lt;D xsi:type="xsd:double"&gt;3.627658&lt;/D&gt;&lt;D xsi:type="xsd:double"&gt;5.944133&lt;/D&gt;&lt;D xsi:type="xsd:double"&gt;-2.0247996&lt;/D&gt;&lt;D xsi:type="xsd:double"&gt;-3.6046147&lt;/D&gt;&lt;D xsi:type="xsd:double"&gt;4.686725&lt;/D&gt;&lt;D xsi:type="xsd:double"&gt;-5.413556&lt;/D&gt;&lt;D xsi:type="xsd:double"&gt;2.6854634&lt;/D&gt;&lt;D xsi:type="xsd:double"&gt;3.252697&lt;/D&gt;&lt;D xsi:type="xsd:double"&gt;6.642914&lt;/D&gt;&lt;D xsi:type="xsd:double"&gt;1.8214703&lt;/D&gt;&lt;D xsi:type="xsd:double"&gt;2.8533459&lt;/D&gt;&lt;D xsi:type="xsd:double"&gt;-1.1499226&lt;/D&gt;&lt;D xsi:type="xsd:double"&gt;0.2908349&lt;/D&gt;&lt;D xsi:type="xsd:double"&gt;-1.9404173&lt;/D&gt;&lt;D xsi:type="xsd:double"&gt;5.8543086&lt;/D&gt;&lt;D xsi:type="xsd:double"&gt;-2.8848767&lt;/D&gt;&lt;D xsi:type="xsd:double"&gt;1.246202&lt;/D&gt;&lt;D xsi:type="xsd:double"&gt;-0.22900105&lt;/D&gt;&lt;D xsi:type="xsd:double"&gt;-3.1846225&lt;/D&gt;&lt;D xsi:type="xsd:double"&gt;3.0374885&lt;/D&gt;&lt;D xsi:type="xsd:double"&gt;-3.2079399&lt;/D&gt;&lt;D xsi:type="xsd:double"&gt;4.677844&lt;/D&gt;&lt;D xsi:type="xsd:double"&gt;1.4127135&lt;/D&gt;&lt;D xsi:type="xsd:double"&gt;-4.136455&lt;/D&gt;&lt;D xsi:type="xsd:double"&gt;7.206404&lt;/D&gt;&lt;D xsi:type="xsd:double"&gt;1.7980576&lt;/D&gt;&lt;D xsi:type="xsd:double"&gt;-1.8079042&lt;/D&gt;&lt;D xsi:type="xsd:double"&gt;11.800802&lt;/D&gt;&lt;/FQL&gt;&lt;FQL&gt;&lt;Q&gt;EWG^FG_TOTAL_RETURNC(-5AY,0,AM)&lt;/Q&gt;&lt;R&gt;61&lt;/R&gt;&lt;C&gt;1&lt;/C&gt;&lt;D xsi:type="xsd:double"&gt;3.3821464&lt;/D&gt;&lt;D xsi:type="xsd:double"&gt;2.5295138&lt;/D&gt;&lt;D xsi:type="xsd:double"&gt;-3.7171006&lt;/D&gt;&lt;D xsi:type="xsd:double"&gt;2.2548676&lt;/D&gt;&lt;D xsi:type="xsd:double"&gt;5.69191&lt;/D&gt;&lt;D xsi:type="xsd:double"&gt;1.9206166&lt;/D&gt;&lt;D xsi:type="xsd:double"&gt;3.4861803&lt;/D&gt;&lt;D xsi:type="xsd:double"&gt;0.27314425&lt;/D&gt;&lt;D xsi:type="xsd:double"&gt;5.5084705&lt;/D&gt;&lt;D xsi:type="xsd:double"&gt;1.6064167&lt;/D&gt;&lt;D xsi:type="xsd:double"&gt;2.6179194&lt;/D&gt;&lt;D xsi:type="xsd:double"&gt;-3.2176852&lt;/D&gt;&lt;D xsi:type="xsd:double"&gt;2.168262&lt;/D&gt;&lt;D xsi:type="xsd:double"&gt;-1.9524574&lt;/D&gt;&lt;D xsi:type="xsd:double"&gt;-2.9437244&lt;/D&gt;&lt;D xsi:type="xsd:double"&gt;0.98125935&lt;/D&gt;&lt;D xsi:type="xsd:double"&gt;-3.8401425&lt;/D&gt;&lt;D xsi:type="xsd:double"&gt;2.9782176&lt;/D&gt;&lt;D xsi:type="xsd:double"&gt;-3.509307&lt;/D&gt;&lt;D xsi:type="xsd:double"&gt;-13.801676&lt;/D&gt;&lt;D xsi:type="xsd:double"&gt;-2.019471&lt;/D&gt;&lt;D xsi:type="xsd:double"&gt;-5.1159325&lt;/D&gt;&lt;D xsi:type="xsd:double"&gt;-2.78638&lt;/D&gt;&lt;D xsi:type="xsd:double"&gt;-9.378851&lt;/D&gt;&lt;D xsi:type="xsd:double"&gt;8.352243&lt;/D&gt;&lt;D xsi:type="xsd:double"&gt;-8.42061&lt;/D&gt;&lt;D xsi:type="xsd:double"&gt;-8.051234&lt;/D&gt;&lt;D xsi:type="xsd:double"&gt;23.134327&lt;/D&gt;&lt;D xsi:type="xsd:double"&gt;0.47819614&lt;/D&gt;&lt;D xsi:type="xsd:double"&gt;11.786008&lt;/D&gt;&lt;D xsi:type="xsd:double"&gt;1.3673902&lt;/D&gt;&lt;D xsi:type="xsd:double"&gt;-6.070292&lt;/D&gt;&lt;D xsi:type="xsd:double"&gt;10.128498&lt;/D&gt;&lt;D xsi:type="xsd:double"&gt;-0.549072&lt;/D&gt;&lt;D xsi:type="xsd:double"&gt;2.5686145&lt;/D&gt;&lt;D xsi:type="xsd:double"&gt;0.9678483&lt;/D&gt;&lt;D xsi:type="xsd:double"&gt;-4.827112&lt;/D&gt;&lt;D xsi:type="xsd:double"&gt;-1.690644&lt;/D&gt;&lt;D xsi:type="xsd:double"&gt;-6.0373187&lt;/D&gt;&lt;D xsi:type="xsd:double"&gt;7.1261644&lt;/D&gt;&lt;D xsi:type="xsd:double"&gt;6.3976765&lt;/D&gt;&lt;D xsi:type="xsd:double"&gt;-0.16559958&lt;/D&gt;&lt;D xsi:type="xsd:double"&gt;0.889802&lt;/D&gt;&lt;D xsi:type="xsd:double"&gt;5.732703&lt;/D&gt;&lt;D xsi:type="xsd:double"&gt;-2.9194713&lt;/D&gt;&lt;D xsi:type="xsd:double"&gt;8.195639&lt;/D&gt;&lt;D xsi:type="xsd:double"&gt;-6.07751&lt;/D&gt;&lt;D xsi:type="xsd:double"&gt;5.298233&lt;/D&gt;&lt;D xsi:type="xsd:double"&gt;-1.7088652&lt;/D&gt;&lt;D xsi:type="xsd:double"&gt;4.314232&lt;/D&gt;&lt;D xsi:type="xsd:double"&gt;2.3456693&lt;/D&gt;&lt;D xsi:type="xsd:double"&gt;-4.764777&lt;/D&gt;&lt;D xsi:type="xsd:double"&gt;4.8765063&lt;/D&gt;&lt;D xsi:type="xsd:double"&gt;-0.9963691&lt;/D&gt;&lt;D xsi:type="xsd:double"&gt;11.070442&lt;/D&gt;&lt;D xsi:type="xsd:double"&gt;6.0406446&lt;/D&gt;&lt;D xsi:type="xsd:double"&gt;-3.6768496&lt;/D&gt;&lt;D xsi:type="xsd:double"&gt;9.838713&lt;/D&gt;&lt;D xsi:type="xsd:double"&gt;1.5907884&lt;/D&gt;&lt;D xsi:type="xsd:double"&gt;2.4107695&lt;/D&gt;&lt;D xsi:type="xsd:double"&gt;1.8173218&lt;/D&gt;&lt;/FQL&gt;&lt;FQL&gt;&lt;Q&gt;EWC^FG_TOTAL_RETURNC(-5AY,0,AM)&lt;/Q&gt;&lt;R&gt;61&lt;/R&gt;&lt;C&gt;1&lt;/C&gt;&lt;D xsi:type="xsd:double"&gt;5.0557613&lt;/D&gt;&lt;D xsi:type="xsd:double"&gt;-0.2830863&lt;/D&gt;&lt;D xsi:type="xsd:double"&gt;0.3193736&lt;/D&gt;&lt;D xsi:type="xsd:double"&gt;1.8394113&lt;/D&gt;&lt;D xsi:type="xsd:double"&gt;9.516251&lt;/D&gt;&lt;D xsi:type="xsd:double"&gt;2.2158027&lt;/D&gt;&lt;D xsi:type="xsd:double"&gt;3.2987833&lt;/D&gt;&lt;D xsi:type="xsd:double"&gt;5.5352807&lt;/D&gt;&lt;D xsi:type="xsd:double"&gt;1.7291069&lt;/D&gt;&lt;D xsi:type="xsd:double"&gt;4.362607&lt;/D&gt;&lt;D xsi:type="xsd:double"&gt;3.8382888&lt;/D&gt;&lt;D xsi:type="xsd:double"&gt;-3.314048&lt;/D&gt;&lt;D xsi:type="xsd:double"&gt;2.5843382&lt;/D&gt;&lt;D xsi:type="xsd:double"&gt;-0.3712535&lt;/D&gt;&lt;D xsi:type="xsd:double"&gt;3.779614&lt;/D&gt;&lt;D xsi:type="xsd:double"&gt;2.3339272&lt;/D&gt;&lt;D xsi:type="xsd:double"&gt;-5.8901367&lt;/D&gt;&lt;D xsi:type="xsd:double"&gt;5.5570602&lt;/D&gt;&lt;D xsi:type="xsd:double"&gt;-0.71557164&lt;/D&gt;&lt;D xsi:type="xsd:double"&gt;-1.9304991&lt;/D&gt;&lt;D xsi:type="xsd:double"&gt;4.1469812&lt;/D&gt;&lt;D xsi:type="xsd:double"&gt;-9.526205&lt;/D&gt;&lt;D xsi:type="xsd:double"&gt;-2.0889103&lt;/D&gt;&lt;D xsi:type="xsd:double"&gt;-7.1653786&lt;/D&gt;&lt;D xsi:type="xsd:double"&gt;10.682308&lt;/D&gt;&lt;D xsi:type="xsd:double"&gt;-5.216175&lt;/D&gt;&lt;D xsi:type="xsd:double"&gt;-10.329604&lt;/D&gt;&lt;D xsi:type="xsd:double"&gt;14.243531&lt;/D&gt;&lt;D xsi:type="xsd:double"&gt;-4.459506&lt;/D&gt;&lt;D xsi:type="xsd:double"&gt;6.1928034&lt;/D&gt;&lt;D xsi:type="xsd:double"&gt;2.1832705&lt;/D&gt;&lt;D xsi:type="xsd:double"&gt;-9.136915&lt;/D&gt;&lt;D xsi:type="xsd:double"&gt;9.684408&lt;/D&gt;&lt;D xsi:type="xsd:double"&gt;-0.59238076&lt;/D&gt;&lt;D xsi:type="xsd:double"&gt;-0.3340304&lt;/D&gt;&lt;D xsi:type="xsd:double"&gt;1.351738&lt;/D&gt;&lt;D xsi:type="xsd:double"&gt;-3.5187304&lt;/D&gt;&lt;D xsi:type="xsd:double"&gt;3.735292&lt;/D&gt;&lt;D xsi:type="xsd:double"&gt;-5.925715&lt;/D&gt;&lt;D xsi:type="xsd:double"&gt;3.3453941&lt;/D&gt;&lt;D xsi:type="xsd:double"&gt;4.8410654&lt;/D&gt;&lt;D xsi:type="xsd:double"&gt;2.3775458&lt;/D&gt;&lt;D xsi:type="xsd:double"&gt;1.0740876&lt;/D&gt;&lt;D xsi:type="xsd:double"&gt;2.8065324&lt;/D&gt;&lt;D xsi:type="xsd:double"&gt;-2.252847&lt;/D&gt;&lt;D xsi:type="xsd:double"&gt;3.850317&lt;/D&gt;&lt;D xsi:type="xsd:double"&gt;-3.6919713&lt;/D&gt;&lt;D xsi:type="xsd:double"&gt;5.6376457&lt;/D&gt;&lt;D xsi:type="xsd:double"&gt;1.2953401&lt;/D&gt;&lt;D xsi:type="xsd:double"&gt;3.6828756&lt;/D&gt;&lt;D xsi:type="xsd:double"&gt;2.3186922&lt;/D&gt;&lt;D xsi:type="xsd:double"&gt;0.5785942&lt;/D&gt;&lt;D xsi:type="xsd:double"&gt;0.69509745&lt;/D&gt;&lt;D xsi:type="xsd:double"&gt;-2.300483&lt;/D&gt;&lt;D xsi:type="xsd:double"&gt;4.1234493&lt;/D&gt;&lt;D xsi:type="xsd:double"&gt;-4.884982&lt;/D&gt;&lt;D xsi:type="xsd:double"&gt;1.0471106&lt;/D&gt;&lt;D xsi:type="xsd:double"&gt;8.142126&lt;/D&gt;&lt;D xsi:type="xsd:double"&gt;4.6771646&lt;/D&gt;&lt;D xsi:type="xsd:double"&gt;1.0196209&lt;/D&gt;&lt;D xsi:type="xsd:double"&gt;2.6715875&lt;/D&gt;&lt;/FQL&gt;&lt;FQL&gt;&lt;Q&gt;EWA^FG_TOTAL_RETURNC(-5AY,0,AM)&lt;/Q&gt;&lt;R&gt;61&lt;/R&gt;&lt;C&gt;1&lt;/C&gt;&lt;D xsi:type="xsd:double"&gt;2.4912834&lt;/D&gt;&lt;D xsi:type="xsd:double"&gt;-0.43753386&lt;/D&gt;&lt;D xsi:type="xsd:double"&gt;1.3183594&lt;/D&gt;&lt;D xsi:type="xsd:double"&gt;6.939757&lt;/D&gt;&lt;D xsi:type="xsd:double"&gt;8.620167&lt;/D&gt;&lt;D xsi:type="xsd:double"&gt;2.3012638&lt;/D&gt;&lt;D xsi:type="xsd:double"&gt;2.7811766&lt;/D&gt;&lt;D xsi:type="xsd:double"&gt;0.35814047&lt;/D&gt;&lt;D xsi:type="xsd:double"&gt;4.0047646&lt;/D&gt;&lt;D xsi:type="xsd:double"&gt;1.0293603&lt;/D&gt;&lt;D xsi:type="xsd:double"&gt;3.3451438&lt;/D&gt;&lt;D xsi:type="xsd:double"&gt;-4.5538664&lt;/D&gt;&lt;D xsi:type="xsd:double"&gt;3.219545&lt;/D&gt;&lt;D xsi:type="xsd:double"&gt;-2.2923708&lt;/D&gt;&lt;D xsi:type="xsd:double"&gt;0.6153822&lt;/D&gt;&lt;D xsi:type="xsd:double"&gt;-0.26758313&lt;/D&gt;&lt;D xsi:type="xsd:double"&gt;-3.63667&lt;/D&gt;&lt;D xsi:type="xsd:double"&gt;1.4134169&lt;/D&gt;&lt;D xsi:type="xsd:double"&gt;-2.0325184&lt;/D&gt;&lt;D xsi:type="xsd:double"&gt;0.8713603&lt;/D&gt;&lt;D xsi:type="xsd:double"&gt;8.556151&lt;/D&gt;&lt;D xsi:type="xsd:double"&gt;-10.458506&lt;/D&gt;&lt;D xsi:type="xsd:double"&gt;-5.3318143&lt;/D&gt;&lt;D xsi:type="xsd:double"&gt;-2.7688086&lt;/D&gt;&lt;D xsi:type="xsd:double"&gt;9.06502&lt;/D&gt;&lt;D xsi:type="xsd:double"&gt;-6.8320274&lt;/D&gt;&lt;D xsi:type="xsd:double"&gt;-8.547407&lt;/D&gt;&lt;D xsi:type="xsd:double"&gt;16.853928&lt;/D&gt;&lt;D xsi:type="xsd:double"&gt;-0.7200241&lt;/D&gt;&lt;D xsi:type="xsd:double"&gt;7.6681614&lt;/D&gt;&lt;D xsi:type="xsd:double"&gt;-0.2915442&lt;/D&gt;&lt;D xsi:type="xsd:double"&gt;-8.771933&lt;/D&gt;&lt;D xsi:type="xsd:double"&gt;7.4175715&lt;/D&gt;&lt;D xsi:type="xsd:double"&gt;-1.3213933&lt;/D&gt;&lt;D xsi:type="xsd:double"&gt;2.2422671&lt;/D&gt;&lt;D xsi:type="xsd:double"&gt;0.30133724&lt;/D&gt;&lt;D xsi:type="xsd:double"&gt;-6.1373353&lt;/D&gt;&lt;D xsi:type="xsd:double"&gt;1.6918063&lt;/D&gt;&lt;D xsi:type="xsd:double"&gt;-4.8561153&lt;/D&gt;&lt;D xsi:type="xsd:double"&gt;4.867673&lt;/D&gt;&lt;D xsi:type="xsd:double"&gt;7.3907137&lt;/D&gt;&lt;D xsi:type="xsd:double"&gt;1.5463948&lt;/D&gt;&lt;D xsi:type="xsd:double"&gt;0.16870499&lt;/D&gt;&lt;D xsi:type="xsd:double"&gt;1.178956&lt;/D&gt;&lt;D xsi:type="xsd:double"&gt;-1.2484431&lt;/D&gt;&lt;D xsi:type="xsd:double"&gt;5.436158&lt;/D&gt;&lt;D xsi:type="xsd:double"&gt;-1.8408597&lt;/D&gt;&lt;D xsi:type="xsd:double"&gt;6.0191035&lt;/D&gt;&lt;D xsi:type="xsd:double"&gt;-3.2889605&lt;/D&gt;&lt;D xsi:type="xsd:double"&gt;5.101204&lt;/D&gt;&lt;D xsi:type="xsd:double"&gt;1.5793562&lt;/D&gt;&lt;D xsi:type="xsd:double"&gt;-3.0337572&lt;/D&gt;&lt;D xsi:type="xsd:double"&gt;-1.838088&lt;/D&gt;&lt;D xsi:type="xsd:double"&gt;-1.358962&lt;/D&gt;&lt;D xsi:type="xsd:double"&gt;4.599583&lt;/D&gt;&lt;D xsi:type="xsd:double"&gt;-7.734585&lt;/D&gt;&lt;D xsi:type="xsd:double"&gt;-0.59574246&lt;/D&gt;&lt;D xsi:type="xsd:double"&gt;9.374989&lt;/D&gt;&lt;D xsi:type="xsd:double"&gt;3.0137062&lt;/D&gt;&lt;D xsi:type="xsd:double"&gt;0.5586386&lt;/D&gt;&lt;D xsi:type="xsd:double"&gt;2.9152274&lt;/D&gt;&lt;/FQL&gt;&lt;FQL&gt;&lt;Q&gt;ENZL^FG_TOTAL_RETURNC(-5AY,0,AM)&lt;/Q&gt;&lt;R&gt;61&lt;/R&gt;&lt;C&gt;1&lt;/C&gt;&lt;D xsi:type="xsd:double"&gt;-2.6234567&lt;/D&gt;&lt;D xsi:type="xsd:double"&gt;4.6487093&lt;/D&gt;&lt;D xsi:type="xsd:double"&gt;3.4662604&lt;/D&gt;&lt;D xsi:type="xsd:double"&gt;5.7245135&lt;/D&gt;&lt;D xsi:type="xsd:double"&gt;3.177619&lt;/D&gt;&lt;D xsi:type="xsd:double"&gt;0.21113157&lt;/D&gt;&lt;D xsi:type="xsd:double"&gt;-1.2490511&lt;/D&gt;&lt;D xsi:type="xsd:double"&gt;-0.77720284&lt;/D&gt;&lt;D xsi:type="xsd:double"&gt;-1.5650392&lt;/D&gt;&lt;D xsi:type="xsd</t>
        </r>
      </text>
    </comment>
    <comment ref="A7" authorId="0" shapeId="0" xr:uid="{E06D8741-61A7-443E-BC33-E1FB995C4B92}">
      <text>
        <r>
          <rPr>
            <b/>
            <sz val="9"/>
            <color indexed="81"/>
            <rFont val="Tahoma"/>
            <family val="2"/>
          </rPr>
          <t>:double"&gt;-1.8114924&lt;/D&gt;&lt;D xsi:type="xsd:double"&gt;-0.7625818&lt;/D&gt;&lt;D xsi:type="xsd:double"&gt;-1.1143982&lt;/D&gt;&lt;D xsi:type="xsd:double"&gt;0.6857872&lt;/D&gt;&lt;D xsi:type="xsd:double"&gt;2.726388&lt;/D&gt;&lt;D xsi:type="xsd:double"&gt;-0.34754872&lt;/D&gt;&lt;D xsi:type="xsd:double"&gt;-1.7121136&lt;/D&gt;&lt;D xsi:type="xsd:double"&gt;-5.035162&lt;/D&gt;&lt;D xsi:type="xsd:double"&gt;-0.46559572&lt;/D&gt;&lt;D xsi:type="xsd:double"&gt;-8.021486&lt;/D&gt;&lt;D xsi:type="xsd:double"&gt;1.3373494&lt;/D&gt;&lt;D xsi:type="xsd:double"&gt;-1.2267649&lt;/D&gt;&lt;D xsi:type="xsd:double"&gt;-12.909299&lt;/D&gt;&lt;D xsi:type="xsd:double"&gt;-4.7947526&lt;/D&gt;&lt;D xsi:type="xsd:double"&gt;3.8346767&lt;/D&gt;&lt;D xsi:type="xsd:double"&gt;10.238827&lt;/D&gt;&lt;D xsi:type="xsd:double"&gt;-8.044129&lt;/D&gt;&lt;D xsi:type="xsd:double"&gt;-13.132638&lt;/D&gt;&lt;D xsi:type="xsd:double"&gt;15.092921&lt;/D&gt;&lt;D xsi:type="xsd:double"&gt;6.5582395&lt;/D&gt;&lt;D xsi:type="xsd:double"&gt;3.9711952&lt;/D&gt;&lt;D xsi:type="xsd:double"&gt;1.5238523&lt;/D&gt;&lt;D xsi:type="xsd:double"&gt;-7.3684216&lt;/D&gt;&lt;D xsi:type="xsd:double"&gt;3.7668347&lt;/D&gt;&lt;D xsi:type="xsd:double"&gt;1.7643452&lt;/D&gt;&lt;D xsi:type="xsd:double"&gt;-2.0785153&lt;/D&gt;&lt;D xsi:type="xsd:double"&gt;4.665971&lt;/D&gt;&lt;D xsi:type="xsd:double"&gt;-8.483898&lt;/D&gt;&lt;D xsi:type="xsd:double"&gt;-5.386263&lt;/D&gt;&lt;D xsi:type="xsd:double"&gt;-1.4288962&lt;/D&gt;&lt;D xsi:type="xsd:double"&gt;3.842616&lt;/D&gt;&lt;D xsi:type="xsd:double"&gt;4.8748136&lt;/D&gt;&lt;D xsi:type="xsd:double"&gt;3.7848592&lt;/D&gt;&lt;D xsi:type="xsd:double"&gt;-6.1720667&lt;/D&gt;&lt;D xsi:type="xsd:double"&gt;-0.11075139&lt;/D&gt;&lt;D xsi:type="xsd:double"&gt;-1.7738342&lt;/D&gt;&lt;D xsi:type="xsd:double"&gt;2.48307&lt;/D&gt;&lt;D xsi:type="xsd:double"&gt;1.4389873&lt;/D&gt;&lt;D xsi:type="xsd:double"&gt;1.9186974&lt;/D&gt;&lt;D xsi:type="xsd:double"&gt;2.8338313&lt;/D&gt;&lt;D xsi:type="xsd:double"&gt;4.300618&lt;/D&gt;&lt;D xsi:type="xsd:double"&gt;-1.9815803&lt;/D&gt;&lt;D xsi:type="xsd:double"&gt;-4.084134&lt;/D&gt;&lt;D xsi:type="xsd:double"&gt;-2.5335371&lt;/D&gt;&lt;D xsi:type="xsd:double"&gt;0.27520657&lt;/D&gt;&lt;D xsi:type="xsd:double"&gt;0.81677437&lt;/D&gt;&lt;D xsi:type="xsd:double"&gt;-7.050574&lt;/D&gt;&lt;D xsi:type="xsd:double"&gt;0.54181814&lt;/D&gt;&lt;D xsi:type="xsd:double"&gt;6.841612&lt;/D&gt;&lt;D xsi:type="xsd:double"&gt;-0.89912415&lt;/D&gt;&lt;D xsi:type="xsd:double"&gt;0.27669668&lt;/D&gt;&lt;D xsi:type="xsd:double"&gt;1.7687678&lt;/D&gt;&lt;/FQL&gt;&lt;FQL&gt;&lt;Q&gt;ENZL^JULIAN(FG_TOTAL_RETURNC(-5AY,0,AM).DATES)&lt;/Q&gt;&lt;R&gt;61&lt;/R&gt;&lt;C&gt;1&lt;/C&gt;&lt;D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xsi:type="xsd:long"&gt;45884&lt;/D&gt;&lt;/FQL&gt;&lt;FQL&gt;&lt;Q&gt;KSA^FG_TOTAL_RETURNC(-5AY,0,AM)&lt;/Q&gt;&lt;R&gt;61&lt;/R&gt;&lt;C&gt;1&lt;/C&gt;&lt;D xsi:type="xsd:double"&gt;3.7693977&lt;/D&gt;&lt;D xsi:type="xsd:double"&gt;6.1965823&lt;/D&gt;&lt;D xsi:type="xsd:double"&gt;2.8169036&lt;/D&gt;&lt;D xsi:type="xsd:double"&gt;-1.4024794&lt;/D&gt;&lt;D xsi:type="xsd:double"&gt;3.3246875&lt;/D&gt;&lt;D xsi:type="xsd:double"&gt;2.6653767&lt;/D&gt;&lt;D xsi:type="xsd:double"&gt;0.15640259&lt;/D&gt;&lt;D xsi:type="xsd:double"&gt;8.650839&lt;/D&gt;&lt;D xsi:type="xsd:double"&gt;5.288875&lt;/D&gt;&lt;D xsi:type="xsd:double"&gt;2.1293998&lt;/D&gt;&lt;D xsi:type="xsd:double"&gt;4.531622&lt;/D&gt;&lt;D xsi:type="xsd:double"&gt;0.9808898&lt;/D&gt;&lt;D xsi:type="xsd:double"&gt;5.214727&lt;/D&gt;&lt;D xsi:type="xsd:double"&gt;1.943636&lt;/D&gt;&lt;D xsi:type="xsd:double"&gt;3.670168&lt;/D&gt;&lt;D xsi:type="xsd:double"&gt;0.64367056&lt;/D&gt;&lt;D xsi:type="xsd:double"&gt;-7.242465&lt;/D&gt;&lt;D xsi:type="xsd:double"&gt;9.764444&lt;/D&gt;&lt;D xsi:type="xsd:double"&gt;2.7338505&lt;/D&gt;&lt;D xsi:type="xsd:double"&gt;1.4295101&lt;/D&gt;&lt;D xsi:type="xsd:double"&gt;8.651352&lt;/D&gt;&lt;D xsi:type="xsd:double"&gt;-5.467975&lt;/D&gt;&lt;D xsi:type="xsd:double"&gt;-7.7475967&lt;/D&gt;&lt;D xsi:type="xsd:double"&gt;-6.8234262&lt;/D&gt;&lt;D xsi:type="xsd:double"&gt;13.11233&lt;/D&gt;&lt;D xsi:type="xsd:double"&gt;-6.3210845&lt;/D&gt;&lt;D xsi:type="xsd:double"&gt;-2.9418707&lt;/D&gt;&lt;D xsi:type="xsd:double"&gt;-3.3678174&lt;/D&gt;&lt;D xsi:type="xsd:double"&gt;-6.9025936&lt;/D&gt;&lt;D xsi:type="xsd:double"&gt;6.2432528&lt;/D&gt;&lt;D xsi:type="xsd:double"&gt;-2.7982771&lt;/D&gt;&lt;D xsi:type="xsd:double"&gt;-5.600625&lt;/D&gt;&lt;D xsi:type="xsd:double"&gt;11.034096&lt;/D&gt;&lt;D xsi:type="xsd:double"&gt;2.4219751&lt;/D&gt;&lt;D xsi:type="xsd:double"&gt;3.1608582&lt;/D&gt;&lt;D xsi:type="xsd:double"&gt;1.3869047&lt;/D&gt;&lt;D xsi:type="xsd:double"&gt;-4.528308&lt;/D&gt;&lt;D xsi:type="xsd:double"&gt;-1.9762814&lt;/D&gt;&lt;D xsi:type="xsd:double"&gt;-7.510078&lt;/D&gt;&lt;D xsi:type="xsd:double"&gt;7.901895&lt;/D&gt;&lt;D xsi:type="xsd:double"&gt;4.5707107&lt;/D&gt;&lt;D xsi:type="xsd:double"&gt;4.6307683&lt;/D&gt;&lt;D xsi:type="xsd:double"&gt;4.022455&lt;/D&gt;&lt;D xsi:type="xsd:double"&gt;0.022482872&lt;/D&gt;&lt;D xsi:type="xsd:double"&gt;-0.8990824&lt;/D&gt;&lt;D xsi:type="xsd:double"&gt;-3.901112&lt;/D&gt;&lt;D xsi:type="xsd:double"&gt;-3.6993027&lt;/D&gt;&lt;D xsi:type="xsd:double"&gt;3.4079552&lt;/D&gt;&lt;D xsi:type="xsd:double"&gt;-0.09622574&lt;/D&gt;&lt;D xsi:type="xsd:double"&gt;-0.674206&lt;/D&gt;&lt;D xsi:type="xsd:double"&gt;1.4060616&lt;/D&gt;&lt;D xsi:type="xsd:double"&gt;-2.605784&lt;/D&gt;&lt;D xsi:type="xsd:double"&gt;3.5836935&lt;/D&gt;&lt;D xsi:type="xsd:double"&gt;1.0718465&lt;/D&gt;&lt;D xsi:type="xsd:double"&gt;1.5774369&lt;/D&gt;&lt;D xsi:type="xsd:double"&gt;-4.75294&lt;/D&gt;&lt;D xsi:type="xsd:double"&gt;-0.59288144&lt;/D&gt;&lt;D xsi:type="xsd:double"&gt;-0.27335882&lt;/D&gt;&lt;D xsi:type="xsd:double"&gt;-7.475704&lt;/D&gt;&lt;D xsi:type="xsd:double"&gt;4.3190837&lt;/D&gt;&lt;D xsi:type="xsd:double"&gt;-1.4176965&lt;/D&gt;&lt;/FQL&gt;&lt;FQL&gt;&lt;Q&gt;VNM^FG_TOTAL_RETURNC(-5AY,0,AM)&lt;/Q&gt;&lt;R&gt;61&lt;/R&gt;&lt;C&gt;1&lt;/C&gt;&lt;D xsi:type="xsd:double"&gt;0.27284622&lt;/D&gt;&lt;D xsi:type="xsd:double"&gt;3.401363&lt;/D&gt;&lt;D xsi:type="xsd:double"&gt;0.2631545&lt;/D&gt;&lt;D xsi:type="xsd:double"&gt;2.2965908&lt;/D&gt;&lt;D xsi:type="xsd:double"&gt;8.980107&lt;/D&gt;&lt;D xsi:type="xsd:double"&gt;8.985865&lt;/D&gt;&lt;D xsi:type="xsd:double"&gt;-2.3318887&lt;/D&gt;&lt;D xsi:type="xsd:double"&gt;-0.8328676&lt;/D&gt;&lt;D xsi:type="xsd:double"&gt;7.390821&lt;/D&gt;&lt;D xsi:type="xsd:double"&gt;-1.199162&lt;/D&gt;&lt;D xsi:type="xsd:double"&gt;6.385219&lt;/D&gt;&lt;D xsi:type="xsd:double"&gt;-3.9186478&lt;/D&gt;&lt;D xsi:type="xsd:double"&gt;2.4264336&lt;/D&gt;&lt;D xsi:type="xsd:double"&gt;-0.100809336&lt;/D&gt;&lt;D xsi:type="xsd:double"&gt;-1.6145289&lt;/D&gt;&lt;D xsi:type="xsd:double"&gt;6.410253&lt;/D&gt;&lt;D xsi:type="xsd:double"&gt;-0.048196316&lt;/D&gt;&lt;D xsi:type="xsd:double"&gt;0.5004883&lt;/D&gt;&lt;D xsi:type="xsd:double"&gt;-5.255544&lt;/D&gt;&lt;D xsi:type="xsd:double"&gt;-6.3613234&lt;/D&gt;&lt;D xsi:type="xsd:double"&gt;0.76087713&lt;/D&gt;&lt;D xsi:type="xsd:double"&gt;-17.853296&lt;/D&gt;&lt;D xsi:type="xsd:double"&gt;-1.6415&lt;/D&gt;&lt;D xsi:type="xsd:double"&gt;-3.6715567&lt;/D&gt;&lt;D xsi:type="xsd:double"&gt;8.870411&lt;/D&gt;&lt;D xsi:type="xsd:double"&gt;-6.747299&lt;/D&gt;&lt;D xsi:type="xsd:double"&gt;-16.177475&lt;/D&gt;&lt;D xsi:type="xsd:double"&gt;-11.237788&lt;/D&gt;&lt;D xsi:type="xsd:double"&gt;15.688074&lt;/D&gt;&lt;D xsi:type="xsd:double"&gt;-0.021320581&lt;/D&gt;&lt;D xsi:type="xsd:double"&gt;-5.044037&lt;/D&gt;&lt;D xsi:type="xsd:double"&gt;-1.4333904&lt;/D&gt;&lt;D xsi:type="xsd:double"&gt;3.3361912&lt;/D&gt;&lt;D xsi:type="xsd:double"&gt;3.2284856&lt;/D&gt;&lt;D xsi:type="xsd:double"&gt;5.61347&lt;/D&gt;&lt;D xsi:type="xsd:double"&gt;6.6818476&lt;/D&gt;&lt;D xsi:type="xsd:double"&gt;8.185053&lt;/D&gt;&lt;D xsi:type="xsd:double"&gt;-1.6447365&lt;/D&gt;&lt;D xsi:type="xsd:double"&gt;-8.361202&lt;/D&gt;&lt;D xsi:type="xsd:double"&gt;-2.1167874&lt;/D&gt;&lt;D xsi:type="xsd:double"&gt;-2.013421&lt;/D&gt;&lt;D xsi:type="xsd:double"&gt;2.1500826&lt;/D&gt;&lt;D xsi:type="xsd:double"&gt;2.7494192&lt;/D&gt;&lt;D xsi:type="xsd:double"&gt;3.3639193&lt;/D&gt;&lt;D xsi:type="xsd:double"&gt;-7.1745577&lt;/D&gt;&lt;D xsi:type="xsd:double"&gt;2.151394&lt;/D&gt;&lt;D xsi:type="xsd:double"&gt;-0.9360373&lt;/D&gt;&lt;D xsi:type="xsd:double"&gt;-2.7558982&lt;/D&gt;&lt;D xsi:type="xsd:double"&gt;-4.1295586&lt;/D&gt;&lt;D xsi:type="xsd:double"&gt;4.5608163&lt;/D&gt;&lt;D xsi:type="xsd:double"&gt;-0.24232268&lt;/D&gt;&lt;D xsi:type="xsd:double"&gt;-7.692313&lt;/D&gt;&lt;D xsi:type="xsd:double"&gt;2.8947353&lt;/D&gt;&lt;D xsi:type="xsd:double"&gt;-3.4953117&lt;/D&gt;&lt;D xsi:type="xsd:double"&gt;1.4134288&lt;/D&gt;&lt;D xsi:type="xsd:double"&gt;10.278749&lt;/D&gt;&lt;D xsi:type="xsd:double"&gt;-7.26698&lt;/D&gt;&lt;D xsi:type="xsd:double"&gt;9.114146&lt;/D&gt;&lt;D xsi:type="xsd:double"&gt;1.6393423&lt;/D&gt;&lt;D xsi:type="xsd:double"&gt;15.514588&lt;/D&gt;&lt;D xsi:type="xsd:double"&gt;17.752659&lt;/D&gt;&lt;/FQL&gt;&lt;FQL&gt;&lt;Q&gt;UAE^FG_TOTAL_RETURNC(-5AY,0,AM)&lt;/Q&gt;&lt;R&gt;61&lt;/R&gt;&lt;C&gt;1&lt;/C&gt;&lt;D xsi:type="xsd:double"&gt;5.558312&lt;/D&gt;&lt;D xsi:type="xsd:double"&gt;3.055942&lt;/D&gt;&lt;D xsi:type="xsd:double"&gt;-2.6459873&lt;/D&gt;&lt;D xsi:type="xsd:double"&gt;2.905333&lt;/D&gt;&lt;D xsi:type="xsd:double"&gt;11.134839&lt;/D&gt;&lt;D xsi:type="xsd:double"&gt;3.8130403&lt;/D&gt;&lt;D xsi:type="xsd:double"&gt;3.5939932&lt;/D&gt;&lt;D xsi:type="xsd:double"&gt;2.9355764&lt;/D&gt;&lt;D xsi:type="xsd:double"&gt;-0.07407665&lt;/D&gt;&lt;D xsi:type="xsd:double"&gt;2.446258&lt;/D&gt;&lt;D xsi:type="xsd:double"&gt;8.603597&lt;/D&gt;&lt;D xsi:type="xsd:double"&gt;-3.437239&lt;/D&gt;&lt;D xsi:type="xsd:double"&gt;3.1474948&lt;/D&gt;&lt;D xsi:type="xsd:double"&gt;4.2770267&lt;/D&gt;&lt;D xsi:type="xsd:double"&gt;-2.722448&lt;/D&gt;&lt;D xsi:type="xsd:double"&gt;11.296928&lt;/D&gt;&lt;D xsi:type="xsd:double"&gt;6.4195514&lt;/D&gt;&lt;D xsi:type="xsd:double"&gt;-3.9056838&lt;/D&gt;&lt;D xsi:type="xsd:double"&gt;3.6376834&lt;/D&gt;&lt;D xsi:type="xsd:double"&gt;6.0241103&lt;/D&gt;&lt;D xsi:type="xsd:double"&gt;4.6998262&lt;/D&gt;&lt;D xsi:type="xsd:double"&gt;-8.325922&lt;/D&gt;&lt;D xsi:type="xsd:double"&gt;-3.8214386&lt;/D&gt;&lt;D xsi:type="xsd:double"&gt;-5.039954&lt;/D&gt;&lt;D xsi:type="xsd:double"&gt;9.51457&lt;/D&gt;&lt;D xsi:type="xsd:double"&gt;-6.146574&lt;/D&gt;&lt;D xsi:type="xsd:double"&gt;-4.8488674&lt;/D&gt;&lt;D xsi:type="xsd:double"&gt;5.0297856&lt;/D&gt;&lt;D xsi:type="xsd:double"&gt;-5.7178497&lt;/D&gt;&lt;D xsi:type="xsd:double"&gt;0.50234795&lt;/D&gt;&lt;D xsi:type="xsd:double"&gt;0.56648254&lt;/D&gt;&lt;D xsi:type="xsd:double"&gt;-8.217359&lt;/D&gt;&lt;D xsi:type="xsd:double"&gt;5.703974&lt;/D&gt;&lt;D xsi:type="xsd:double"&gt;-0.47814846&lt;/D&gt;&lt;D xsi:type="xsd:double"&gt;1.5935183&lt;/D&gt;&lt;D xsi:type="xsd:double"&gt;4.4413567&lt;/D&gt;&lt;D xsi:type="xsd:double"&gt;0.06644726&lt;/D&gt;&lt;D xsi:type="xsd:double"&gt;0.7968068&lt;/D&gt;&lt;D xsi:type="xsd:double"&gt;-5.928856&lt;/D&gt;&lt;D xsi:type="xsd:double"&gt;3.3613443&lt;/D&gt;&lt;D xsi:type="xsd:double"&gt;-1.3550103&lt;/D&gt;&lt;D xsi:type="xsd:double"&gt;5.1465273&lt;/D&gt;&lt;D xsi:type="xsd:double"&gt;-2.202499&lt;/D&gt;&lt;D xsi:type="xsd:double"&gt;-1.512605&lt;/D&gt;&lt;D xsi:type="xsd:double"&gt;1.5017033&lt;/D&gt;&lt;D xsi:type="xsd:double"&gt;-3.9004683&lt;/D&gt;&lt;D xsi:type="xsd:double"&gt;-2.8271437&lt;/D&gt;&lt;D xsi:type="xsd:double"&gt;4.191625&lt;/D&gt;&lt;D xsi:type="xsd:double"&gt;5.1724195&lt;/D&gt;&lt;D xsi:type="xsd:double"&gt;3.2103777&lt;/D&gt;&lt;D xsi:type="xsd:double"&gt;-0.72799325&lt;/D&gt;&lt;D xsi:type="xsd:double"&gt;2.1333337&lt;/D&gt;&lt;D xsi:type="xsd:double"&gt;1.1096597&lt;/D&gt;&lt;D xsi:type="xsd:double"&gt;9.874046&lt;/D&gt;&lt;D xsi:type="xsd:double"&gt;3.2941103&lt;/D&gt;&lt;D xsi:type="xsd:double"&gt;-3.3599079&lt;/D&gt;&lt;D xsi:type="xsd:double"&gt;-1.0606885&lt;/D&gt;&lt;D xsi:type="xsd:double"&gt;8.993435&lt;/D&gt;&lt;D xsi:type="xsd:double"&gt;-2.2950828&lt;/D&gt;&lt;D xsi:type="xsd:double"&gt;12.241459&lt;/D&gt;&lt;D xsi:type="xsd:double"&gt;2.5502324&lt;/D&gt;&lt;/FQL&gt;&lt;FQL&gt;&lt;Q&gt;TUR^FG_TOTAL_RETURNC(-5AY,0,AM)&lt;/Q&gt;&lt;R&gt;61&lt;/R&gt;&lt;C&gt;1&lt;/C&gt;&lt;D xsi:type="xsd:double"&gt;-14.72081&lt;/D&gt;&lt;D xsi:type="xsd:double"&gt;0.64485073&lt;/D&gt;&lt;D xsi:type="xsd:double"&gt;-2.16856&lt;/D&gt;&lt;D xsi:type="xsd:double"&gt;14.508808&lt;/D&gt;&lt;D xsi:type="xsd:double"&gt;6.462717&lt;/D&gt;&lt;D xsi:type="xsd:double"&gt;13.474298&lt;/D&gt;&lt;D xsi:type="xsd:double"&gt;6.7592144&lt;/D&gt;&lt;D xsi:type="xsd:double"&gt;-5.030799&lt;/D&gt;&lt;D xsi:type="xsd:double"&gt;-13.873875&lt;/D&gt;&lt;D xsi:type="xsd:double"&gt;-2.301252&lt;/D&gt;&lt;D xsi:type="xsd:double"&gt;-0.5980253&lt;/D&gt;&lt;D xsi:type="xsd:double"&gt;-5.5456934&lt;/D&gt;&lt;D xsi:type="xsd:double"&gt;8.219826&lt;/D&gt;&lt;D xsi:type="xsd:double"&gt;-0.7378459&lt;/D&gt;&lt;D xsi:type="xsd:double"&gt;-10.100574&lt;/D&gt;&lt;D xsi:type="xsd:double"&gt;13.375484&lt;/D&gt;&lt;D xsi:type="xsd:double"&gt;-12.825662&lt;/D&gt;&lt;D xsi:type="xsd:double"&gt;2.2738576&lt;/D&gt;&lt;D xsi:type="xsd:double"&gt;-1.5466392&lt;/D&gt;&lt;D xsi:type="xsd:double"&gt;-6.087393&lt;/D&gt;&lt;D xsi:type="xsd:double"&gt;20.805025&lt;/D&gt;&lt;D xsi:type="xsd:double"&gt;-8.394634&lt;/D&gt;&lt;D xsi:type="xsd:double"&gt;-6.1488094&lt;/D&gt;&lt;D xsi:type="xsd:double"&gt;-6.469977&lt;/D&gt;&lt;D xsi:type="xsd:double"&gt;15.384615&lt;/D&gt;&lt;D xsi:type="xsd:double"&gt;14.340532&lt;/D&gt;&lt;D xsi:type="xsd:double"&gt;4.3624163&lt;/D&gt;&lt;D xsi:type="xsd:double"&gt;25.12058&lt;/D&gt;&lt;D xsi:type="xsd:double"&gt;12.766659&lt;/D&gt;&lt;D xsi:type="xsd:double"&gt;-3.9507627&lt;/D&gt;&lt;D xsi:type="xsd:double"&gt;4.5007467&lt;/D&gt;&lt;D xsi:type="xsd:double"&gt;-0.42784214&lt;/D&gt;&lt;D xsi:type="xsd:double"&gt;-1.6041279&lt;/D&gt;&lt;D xsi:type="xsd:double"&gt;-13.566226&lt;/D&gt;&lt;D xsi:type="xsd:double"&gt;2.6201844&lt;/D&gt;&lt;D xsi:type="xsd:double"&gt;6.3923836&lt;/D&gt;&lt;D xsi:type="xsd:double"&gt;14.253748&lt;/D&gt;&lt;D xsi:type="xsd:double"&gt;4.895103&lt;/D&gt;&lt;D xsi:type="xsd:double"&gt;-0.40000677&lt;/D&gt;&lt;D xsi:type="xsd:double"&gt;-8.353413&lt;/D&gt;&lt;D xsi:type="xsd:double"&gt;2.2786975&lt;/D&gt;&lt;D xsi:type="xsd:double"&gt;-2.4039328&lt;/D&gt;&lt;D xsi:type="xsd:double"&gt;13.250518&lt;/D&gt;&lt;D xsi:type="xsd:double"&gt;-8.540088&lt;/D&gt;&lt;D xsi:type="xsd:double"&gt;9.565962&lt;/D&gt;&lt;D xsi:type="xsd:double"&gt;7.297361&lt;/D&gt;&lt;D xsi:type="xsd:double"&gt;1.1147857&lt;/D&gt;&lt;D xsi:type="xsd:double"&gt;5.1070094&lt;/D&gt;&lt;D xsi:type="xsd:double"&gt;-10.92087&lt;/D&gt;&lt;D xsi:type="xsd:double"&gt;-4.909092&lt;/D&gt;&lt;D xsi:type="xsd:double"&gt;-8.768093&lt;/D&gt;&lt;D xsi:type="xsd:double"&gt;5.209577&lt;/D&gt;&lt;D xsi:type="xsd:double"&gt;7.313597&lt;/D&gt;&lt;D xsi:type="xsd:double"&gt;-4.7969875&lt;/D&gt;&lt;D xsi:type="xsd:double"&gt;-1.4820993&lt;/D&gt;&lt;D xsi:type="xsd:double"&gt;8.82771&lt;/D&gt;&lt;D xsi:type="xsd:double"&gt;-16.927492&lt;/D&gt;&lt;D xsi:type="xsd:double"&gt;0.18838644&lt;/D&gt;&lt;D xsi:type="xsd:double"&gt;-3.6352217&lt;/D&gt;&lt;D xsi:type="xsd:double"&gt;8.422208&lt;/D&gt;&lt;D xsi:type="xsd:double"&gt;4.263103&lt;/D&gt;&lt;/FQL&gt;&lt;FQL&gt;&lt;Q&gt;SET-BKK^FG_TOTAL_RETURNC(-5AY,0,AM)&lt;/Q&gt;&lt;R&gt;61&lt;/R&gt;&lt;C&gt;1&lt;/C&gt;&lt;D xsi:type="xsd:double"&gt;-2.012831&lt;/D&gt;&lt;D xsi:type="xsd:double"&gt;-3.07976&lt;/D&gt;&lt;D xsi:type="xsd:double"&gt;-3.360343&lt;/D&gt;&lt;D xsi:type="xsd:double"&gt;8.327699&lt;/D&gt;&lt;D xsi:type="xsd:double"&gt;9.709835&lt;/D&gt;&lt;D xsi:type="xsd:double"&gt;2.837789&lt;/D&gt;&lt;D xsi:type="xsd:double"&gt;0.2363205&lt;/D&gt;&lt;D xsi:type="xsd:double"&gt;2.8245568&lt;/D&gt;&lt;D xsi:type="xsd:double"&gt;-1.5717924&lt;/D&gt;&lt;D xsi:type="xsd:double"&gt;0.5424619&lt;/D&gt;&lt;D xsi:type="xsd:double"&gt;4.700291&lt;/D&gt;&lt;D xsi:type="xsd:double"&gt;-3.1005204&lt;/D&gt;&lt;D xsi:type="xsd:double"&gt;-2.7792513&lt;/D&gt;&lt;D xsi:type="xsd:double"&gt;6.524813&lt;/D&gt;&lt;D xsi:type="xsd:double"&gt;0.6326556&lt;/D&gt;&lt;D xsi:type="xsd:double"&gt;0.023806095&lt;/D&gt;&lt;D xsi:type="xsd:double"&gt;-0.91961026&lt;/D&gt;&lt;D xsi:type="xsd:double"&gt;3.0160189&lt;/D&gt;&lt;D xsi:type="xsd:double"&gt;1.7230272&lt;/D&gt;&lt;D xsi:type="xsd:double"&gt;-3.355372&lt;/D&gt;&lt;D xsi:type="xsd:double"&gt;1.8231988&lt;/D&gt;&lt;D xsi:type="xsd:double"&gt;-5.372864&lt;/D&gt;&lt;D xsi:type="xsd:double"&gt;0.5781412&lt;/D&gt;&lt;D xsi:type="xsd:double"&gt;-3.7758708&lt;/D&gt;&lt;D xsi:type="xsd:double"&gt;5.992031&lt;/D&gt;&lt;D xsi:type="xsd:double"&gt;1.0509133&lt;/D&gt;&lt;D xsi:type="xsd:double"&gt;-4.965502&lt;/D&gt;&lt;D xsi:type="xsd:double"&gt;4.3952346&lt;/D&gt;&lt;D xsi:type="xsd:double"&gt;-0.5584955&lt;/D&gt;&lt;D xsi:type="xsd:double"&gt;3.7925482&lt;/D&gt;&lt;D xsi:type="xsd:double"&gt;-2.041942&lt;/D&gt;&lt;D xsi:type="xsd:double"&gt;-5.001247&lt;/D&gt;&lt;D xsi:type="xsd:double"&gt;1.7680526&lt;/D&gt;&lt;D xsi:type="xsd:double"&gt;-3.2203794&lt;/D&gt;&lt;D xsi:type="xsd:double"&gt;1.0594368&lt;/D&gt;&lt;D xsi:type="xsd:double"&gt;-2.5543869&lt;/D&gt;&lt;D xsi:type="xsd:double"&gt;0.1851201&lt;/D&gt;&lt;D xsi:type="xsd:double"&gt;1.4006495&lt;/D&gt;&lt;D xsi:type="xsd:double"&gt;-5.9194746&lt;/D&gt;&lt;D xsi:type="xsd:double"&gt;-2.4525225&lt;/D&gt;&lt;D xsi:type="xsd:double"&gt;-1.7058015&lt;/D&gt;&lt;D xsi:type="xsd:double"&gt;1.1495113&lt;/D&gt;&lt;D xsi:type="xsd:double"&gt;-1.4036775&lt;/D&gt;&lt;D xsi:type="xsd:double"&gt;-0.08866191&lt;/D&gt;&lt;D xsi:type="xsd:double"&gt;0.74601173&lt;/D&gt;&lt;D xsi:type="xsd:double"&gt;-1.8576622&lt;/D&gt;&lt;D xsi:type="xsd:double"&gt;-4.661268&lt;/D&gt;&lt;D xsi:type="xsd:double"&gt;1.597321&lt;/D&gt;&lt;D xsi:type="xsd:double"&gt;-2.8317928&lt;/D&gt;&lt;D xsi:type="xsd:double"&gt;10.431528&lt;/D&gt;&lt;D xsi:type="xsd:double"&gt;2.8531551&lt;/D&gt;&lt;D xsi:type="xsd:double"&gt;-1.5289783&lt;/D&gt;&lt;D xsi:type="xsd:double"&gt;-0.7597208&lt;/D&gt;&lt;D xsi:type="xsd:double"&gt;-5.4831085&lt;/D&gt;&lt;D xsi:type="xsd:double"&gt;-5.9911194&lt;/D&gt;&lt;D xsi:type="xsd:double"&gt;-7.73052&lt;/D&gt;&lt;D xsi:type="xsd:double"&gt;-3.8423479&lt;/D&gt;&lt;D xsi:type="xsd:double"&gt;5.8325768&lt;/D&gt;&lt;D xsi:type="xsd:double"&gt;-6.0100975&lt;/D&gt;&lt;D xsi:type="xsd:double"&gt;3.4123182&lt;/D&gt;&lt;D xsi:type="xsd:double"&gt;8.476246&lt;/D&gt;&lt;/FQL&gt;&lt;FQL&gt;&lt;Q&gt;QAT^FG_TOTAL_RETURNC(-5AY,0,AM)&lt;/Q&gt;&lt;R&gt;61&lt;/R&gt;&lt;C&gt;1&lt;/C&gt;&lt;D xsi:type="xsd:double"&gt;0.8813262&lt;/D&gt;&lt;D xsi:type="xsd:double"&gt;2.7246356&lt;/D&gt;&lt;D xsi:type="xsd:double"&gt;1.7906308&lt;/D&gt;&lt;D xsi:type="xsd:double"&gt;-0.6503165&lt;/D&gt;&lt;D xsi:type="xsd:double"&gt;2.9592633&lt;/D&gt;&lt;D xsi:type="xsd:double"&gt;3.5755515&lt;/D&gt;&lt;D xsi:type="xsd:double"&gt;-1.8838346&lt;/D&gt;&lt;D xsi:type="xsd:double"&gt;-0.3733337&lt;/D&gt;&lt;D xsi:type="xsd:double"&gt;4.5235515&lt;/D&gt;&lt;D xsi:type="xsd:double"&gt;0.537765&lt;/D&gt;&lt;D xsi:type="xsd:double"&gt;-0.92256665&lt;/D&gt;&lt;D xsi:type="xsd:double"&gt;-0.0783205&lt;/D&gt;&lt;D xsi:type="xsd:double"&gt;1.8669009&lt;/D&gt;&lt;D xsi:type="xsd:double"&gt;2.1430492&lt;/D&gt;&lt;D xsi:type="xsd:double"&gt;5.459547&lt;/D&gt;&lt;D xsi:type="xsd:double"&gt;2.157724&lt;/D&gt;&lt;D xsi:type="xsd:double"&gt;-3.8757145&lt;/D&gt;&lt;D xsi:type="xsd:double"&gt;4.9605966&lt;/D&gt;&lt;D xsi:type="xsd:double"&gt;5.885756&lt;/D&gt;&lt;D xsi:type="xsd:double"&gt;2.9515386&lt;/D&gt;&lt;D xsi:type="xsd:double"&gt;6.216514&lt;/D&gt;&lt;D xsi:type="xsd:double"&gt;-5.2886844&lt;/D&gt;&lt;D xsi:type="xsd:double"&gt;-5.124426&lt;/D&gt;&lt;D xsi:type="xsd:double"&gt;-6.5862713&lt;/D&gt;&lt;D xsi:type="xsd:double"&gt;15.392256&lt;/D&gt;&lt;D xsi:type="xsd:double"&gt;-4.087776&lt;/D&gt;&lt;D xsi:type="xsd:double"&gt;-3.404671&lt;/D&gt;&lt;D xsi:type="xsd:double"&gt;-0.23732781&lt;/D&gt;&lt;D xsi:type="xsd:double"&gt;-12.387896&lt;/D&gt;&lt;D xsi:type="xsd:double"&gt;1.9786&lt;/D&gt;&lt;D xsi:type="xsd:double"&gt;-5.0865173&lt;/D&gt;&lt;D xsi:type="xsd:double"&gt;-2.872932&lt;/D&gt;&lt;D xsi:type="xsd:double"&gt;3.4129739&lt;/D&gt;&lt;D xsi:type="xsd:double"&gt;4.8404813&lt;/D&gt;&lt;D xsi:type="xsd:double"&gt;-0.16272664&lt;/D&gt;&lt;D xsi:type="xsd:double"&gt;-1.9661307&lt;/D&gt;&lt;D xsi:type="xsd:double"&gt;3.621173&lt;/D&gt;&lt;D xsi:type="xsd:double"&gt;-5.3763447&lt;/D&gt;&lt;D xsi:type="xsd:double"&gt;-3.0113697&lt;/D&gt;&lt;D xsi:type="xsd:double"&gt;2.5190353&lt;/D&gt;&lt;D xsi:type="xsd:double"&gt;-1.6571462&lt;/D&gt;&lt;D xsi:type="xsd:double"&gt;4.5903563&lt;/D&gt;&lt;D xsi:type="xsd:double"&gt;-2.8333366&lt;/D&gt;&lt;D xsi:type="xsd:double"&gt;2.8130412&lt;/D&gt;&lt;D xsi:type="xsd:double"&gt;-3.292185&lt;/D&gt;&lt;D xsi:type="xsd:double"&gt;-0.6325424&lt;/D&gt;&lt;D xsi:type="xsd:double"&gt;-0.6931484&lt;/D&gt;&lt;D xsi:type="xsd:double"&gt;5.796218&lt;/D&gt;&lt;D xsi:type="xsd:double"&gt;1.6147733&lt;/D&gt;&lt;D xsi:type="xsd:double"&gt;2.951181&lt;/D&gt;&lt;D xsi:type="xsd:double"&gt;1.433301&lt;/D&gt;&lt;D xsi:type="xsd:double"&gt;-0.5434811&lt;/D&gt;&lt;D xsi:type="xsd:double"&gt;-0.2185762&lt;/D&gt;&lt;D xsi:type="xsd:double"&gt;-1.1872053&lt;/D&gt;&lt;D xsi:type="xsd:double"&gt;1.2387395&lt;/D&gt;&lt;D xsi:type="xsd:double"&gt;0.77865124&lt;/D&gt;&lt;D xsi:type="xsd:double"&gt;-1.2693226&lt;/D&gt;&lt;D xsi:type="xsd:double"&gt;5.3102374&lt;/D&gt;&lt;D xsi:type="xsd:double"&gt;-3.3970237&lt;/D&gt;&lt;D xsi:type="xsd:double"&gt;5.161488&lt;/D&gt;&lt;D xsi:type="xsd:double"&gt;9.89834&lt;/D&gt;&lt;/FQL&gt;&lt;FQL&gt;&lt;Q&gt;MCHI^FG_TOTAL_RETURNC(-5AY,0,AM)&lt;/Q&gt;&lt;R&gt;61&lt;/R&gt;&lt;C&gt;1&lt;/C&gt;&lt;D xsi:type="xsd:double"&gt;-0.9727359&lt;/D&gt;&lt;D xsi:type="xsd:double"&gt;3.514111&lt;/D&gt;&lt;D xsi:type="xsd:double"&gt;2.8334737&lt;/D&gt;&lt;D xsi:type="xsd:double"&gt;4.5749903&lt;/D&gt;&lt;D xsi:type="xsd:double"&gt;-1.2225449&lt;/D&gt;&lt;D xsi:type="xsd:double"&gt;8.59642&lt;/D&gt;&lt;D xsi:type="xsd:double"&gt;12.527728&lt;/D&gt;&lt;D xsi:type="xsd:double"&gt;-12.471461&lt;/D&gt;&lt;D xsi:type="xsd:double"&gt;-3.0346096&lt;/D&gt;&lt;D xsi:type="xsd:double"&gt;-4.352087&lt;/D&gt;&lt;D xsi:type="xsd:double"&gt;3.0221343&lt;/D&gt;&lt;D xsi:type="xsd:double"&gt;-1.8401146&lt;/D&gt;&lt;D xsi:type="xsd:double"&gt;-9.816342&lt;/D&gt;&lt;D xsi:type="xsd:double"&gt;-2.5983155&lt;/D&gt;&lt;D xsi:type="xsd:double"&gt;1.5573263&lt;/D&gt;&lt;D xsi:type="xsd:double"&gt;-0.41175485&lt;/D&gt;&lt;D xsi:type="xsd:double"&gt;-10.001511&lt;/D&gt;&lt;D xsi:type="xsd:double"&gt;1.6278386&lt;/D&gt;&lt;D xsi:type="xsd:double"&gt;-0.81658363&lt;/D&gt;&lt;D xsi:type="xsd:double"&gt;-28.38822&lt;/D&gt;&lt;D xsi:type="xsd:double"&gt;15.432239&lt;/D&gt;&lt;D xsi:type="xsd:double"&gt;-7.450676&lt;/D&gt;&lt;D xsi:type="xsd:double"&gt;11.992538&lt;/D&gt;&lt;D xsi:type="xsd:double"&gt;-4.6282473&lt;/D&gt;&lt;D xsi:type="xsd:double"&gt;-3.0403435&lt;/D&gt;&lt;D xsi:type="xsd:double"&gt;-5.286437&lt;/D&gt;&lt;D xsi:type="xsd:double"&gt;-15.195245&lt;/D&gt;&lt;D xsi:type="xsd:double"&gt;13.388395&lt;/D&gt;&lt;D xsi:type="xsd:double"&gt;5.916357&lt;/D&gt;&lt;D xsi:type="xsd:double"&gt;13.935291&lt;/D&gt;&lt;D xsi:type="xsd:double"&gt;-4.714179&lt;/D&gt;&lt;D xsi:type="xsd:double"&gt;-9.154659&lt;/D&gt;&lt;D xsi:type="xsd:double"&gt;4.7169805&lt;/D&gt;&lt;D xsi:type="xsd:double"&gt;-1.5560985&lt;/D&gt;&lt;D xsi:type="xsd:double"&gt;0.30242205&lt;/D&gt;&lt;D xsi:type="xsd:double"&gt;-2.3655057&lt;/D&gt;&lt;D xsi:type="xsd:double"&gt;-4.030877&lt;/D&gt;&lt;D xsi:type="xsd:double"&gt;-1.2064278&lt;/D&gt;&lt;D xsi:type="xsd:double"&gt;-2.3745&lt;/D&gt;&lt;D xsi:type="xsd:double"&gt;3.9610863&lt;/D&gt;&lt;D xsi:type="xsd:double"&gt;-8.199644&lt;/D&gt;&lt;D xsi:type="xsd:double"&gt;-3.4915686&lt;/D&gt;&lt;D xsi:type="xsd:double"&gt;-1.5214026&lt;/D&gt;&lt;D xsi:type="xsd:double"&gt;4.870391&lt;/D&gt;&lt;D xsi:type="xsd:double"&gt;-1.5480638&lt;/D&gt;&lt;D xsi:type="xsd:double"&gt;17.321836&lt;/D&gt;&lt;D xsi:type="xsd:double"&gt;-6.35581&lt;/D&gt;&lt;D xsi:type="xsd:double"&gt;-0.11592507&lt;/D&gt;&lt;D xsi:type="xsd:double"&gt;-2.6926756&lt;/D&gt;&lt;D xsi:type="xsd:double"&gt;-2.4331987&lt;/D&gt;&lt;D xsi:type="xsd:double"&gt;19.902193&lt;/D&gt;&lt;D xsi:type="xsd:double"&gt;-3.3849895&lt;/D&gt;&lt;D xsi:type="xsd:double"&gt;1.7729044&lt;/D&gt;&lt;D xsi:type="xsd:double"&gt;-4.261655&lt;/D&gt;&lt;D xsi:type="xsd:double"&gt;17.987192&lt;/D&gt;&lt;D xsi:type="xsd:double"&gt;7.3138833&lt;/D&gt;&lt;D xsi:type="xsd:double"&gt;-12.550116&lt;/D&gt;&lt;D xsi:type="xsd:double"&gt;8.77018&lt;/D&gt;&lt;D xsi:type="xsd:double"&gt;0.36650896&lt;/D&gt;&lt;D xsi:type="xsd:double"&gt;4.494834&lt;/D&gt;&lt;D xsi:type="xsd:double"&gt;5.2928686&lt;/D&gt;&lt;/FQL&gt;&lt;FQL&gt;&lt;Q&gt;INDA^FG_TOTAL_RETURNC(-5AY,0,AM)&lt;/Q&gt;&lt;R&gt;61&lt;/R&gt;&lt;C&gt;1&lt;/C&gt;&lt;D xsi:type="xsd:double"&gt;7.089436&lt;/D&gt;&lt;D xsi:type="xsd:double"&gt;4.433644&lt;/D&gt;&lt;D xsi:type="xsd:double"&gt;1.0758877&lt;/D&gt;&lt;D xsi:type="xsd:double"&gt;4.5742273&lt;/D&gt;&lt;D xsi:type="xsd:double"&gt;7.516098&lt;/D&gt;&lt;D xsi:type="xsd:double"&gt;4.9679995&lt;/D&gt;&lt;D xsi:type="xsd:double"&gt;4.9280286&lt;/D&gt;&lt;D xsi:type="xsd:double"&gt;-0.6510079&lt;/D&gt;&lt;D xsi:type="xsd:double"&gt;-3.8146555&lt;/D&gt;&lt;D xsi:type="xsd:double"&gt;3.2603383&lt;/D&gt;&lt;D xsi:type="xsd:double"&gt;6.1535&lt;/D&gt;&lt;D xsi:type="xsd:double"&gt;-1.0219932&lt;/D&gt;&lt;D xsi:type="xsd:double"&gt;3.7373781&lt;/D&gt;&lt;D xsi:type="xsd:double"&gt;7.9303265&lt;/D&gt;&lt;D xsi:type="xsd:double"&gt;1.2329578&lt;/D&gt;&lt;D xsi:type="xsd:double"&gt;0.2673626&lt;/D&gt;&lt;D xsi:type="xsd:double"&gt;-6.1195316&lt;/D&gt;&lt;D xsi:type="xsd:double"&gt;7.59418&lt;/D&gt;&lt;D xsi:type="xsd:double"&gt;-6.455648&lt;/D&gt;&lt;D xsi:type="xsd:double"&gt;-3.5841405&lt;/D&gt;&lt;D xsi:type="xsd:double"&gt;3.1170607&lt;/D&gt;&lt;D xsi:type="xsd:double"&gt;-9.381991&lt;/D&gt;&lt;D xsi:type="xsd:double"&gt;-1.1366487&lt;/D&gt;&lt;D xsi:type="xsd:double"&gt;0.4998803&lt;/D&gt;&lt;D xsi:type="xsd:double"&gt;8.679438&lt;/D&gt;&lt;D xsi:type="xsd:double"&gt;-0.20595193&lt;/D&gt;&lt;D xsi:type="xsd:double"&gt;-7.544142&lt;/D&gt;&lt;D xsi:type="xsd:double"&gt;8.283734&lt;/D&gt;&lt;D xsi:type="xsd:double"&gt;-3.1607926&lt;/D&gt;&lt;D xsi:type="xsd:double"&gt;0.42573214&lt;/D&gt;&lt;D xsi:type="xsd:double"&gt;-4.663211&lt;/D&gt;&lt;D xsi:type="xsd:double"&gt;-6.0276628&lt;/D&gt;&lt;D xsi:type="xsd:double"&gt;5.573082&lt;/D&gt;&lt;D xsi:type="xsd:double"&gt;3.7350655&lt;/D&gt;&lt;D xsi:type="xsd:double"&gt;3.4358025&lt;/D&gt;&lt;D xsi:type="xsd:double"&gt;2.9062986&lt;/D&gt;&lt;D xsi:type="xsd:double"&gt;-2.327156&lt;/D&gt;&lt;D xsi:type="xsd:double"&gt;4.371965&lt;/D&gt;&lt;D xsi:type="xsd:double"&gt;-1.4627635&lt;/D&gt;&lt;D xsi:type="xsd:double"&gt;1.0796189&lt;/D&gt;&lt;D xsi:type="xsd:double"&gt;7.4766397&lt;/D&gt;&lt;D xsi:type="xsd:double"&gt;3.4368515&lt;/D&gt;&lt;D xsi:type="xsd:double"&gt;2.2418022&lt;/D&gt;&lt;D xsi:type="xsd:double"&gt;-1.0963202&lt;/D&gt;&lt;D xsi:type="xsd:double"&gt;1.4647603&lt;/D&gt;&lt;D xsi:type="xsd:double"&gt;2.0874023&lt;/D&gt;&lt;D xsi:type="xsd:double"&gt;5.4270864&lt;/D&gt;&lt;D xsi:type="xsd:double"&gt;3.6070347&lt;/D&gt;&lt;D xsi:type="xsd:double"&gt;-2.2568226&lt;/D&gt;&lt;D xsi:type="xsd:double"&gt;3.5439372&lt;/D&gt;&lt;D xsi:type="xsd:double"&gt;-1.4693141&lt;/D&gt;&lt;D xsi:type="xsd:double"&gt;-6.9824576&lt;/D&gt;&lt;D xsi:type="xsd:double"&gt;4.790652&lt;/D&gt;&lt;D xsi:type="xsd:double"&gt;-7.027912&lt;/D&gt;&lt;D xsi:type="xsd:double"&gt;-3.2956302&lt;/D&gt;&lt;D xsi:type="xsd:double"&gt;-1.3712466&lt;/D&gt;&lt;D xsi:type="xsd:double"&gt;4.5389533&lt;/D&gt;&lt;D xsi:type="xsd:double"&gt;7.1191072&lt;/D&gt;&lt;D xsi:type="xsd:double"&gt;-1.3328433&lt;/D&gt;&lt;D xsi:type="xsd:double"&gt;1.545155&lt;/D&gt;&lt;D xsi:type="xsd:double"&gt;-3.9453328&lt;/D&gt;&lt;/FQL&gt;&lt;FQL&gt;&lt;Q&gt;GREK^FG_TOTAL_RETURNC(-5AY,0,AM)&lt;/Q&gt;&lt;R&gt;61&lt;/R&gt;&lt;C&gt;1&lt;/C&gt;&lt;D xsi:type="xsd:double"&gt;4.538572&lt;/D&gt;&lt;D xsi:type="xsd:double"&gt;4.1003346&lt;/D&gt;&lt;D xsi:type="xsd:double"&gt;-8.109361&lt;/D&gt;&lt;D xsi:type="xsd:double"&gt;3.378725&lt;/D&gt;&lt;D xsi:type="xsd:double"&gt;25.17073&lt;/D&gt;&lt;D xsi:type="xsd:double"&gt;-1.346612&lt;/D&gt;&lt;D xsi:type="xsd:double"&gt;-2.298385&lt;/D&gt;&lt;D xsi:type="xsd:double"&gt;9.781265&lt;/D&gt;&lt;D xsi:type="xsd:double"&gt;6.35339&lt;/D&gt;&lt;D xsi:type="xsd:double"&gt;3.2166839&lt;/D&gt;&lt;D xsi:type="xsd:double"&gt;1.1986256&lt;/D&gt;&lt;D xsi:type="xsd:double"&gt;-9.035534&lt;/D&gt;&lt;D xsi:type="xsd:double"&gt;4.055059&lt;/D&gt;&lt;D xsi:type="xsd:double"&gt;2.1451592&lt;/D&gt;&lt;D xsi:type="xsd:double"&gt;-2.2051096&lt;/D&gt;&lt;D xsi:type="xsd:double"&gt;0.03578663&lt;/D&gt;&lt;D xsi:type="xsd:double"&gt;-3.9355993&lt;/D&gt;&lt;D xsi:type="xsd:double"&gt;8.769274&lt;/D&gt;&lt;D xsi:type="xsd:double"&gt;4.0237904&lt;/D&gt;&lt;D xsi:type="xsd:double"&gt;-16.380756&lt;/D&gt;&lt;D xsi:type="xsd:double"&gt;9.49316&lt;/D&gt;&lt;D xsi:type="xsd:double"&gt;-7.935339&lt;/D&gt;&lt;D xsi:type="xsd:double"&gt;-2.5538683&lt;/D&gt;&lt;D xsi:type="xsd:double"&gt;-9.638906&lt;/D&gt;&lt;D xsi:type="xsd:double"&gt;12.857795&lt;/D&gt;&lt;D xsi:type="xsd:double"&gt;-6.6022515&lt;/D&gt;&lt;D xsi:type="xsd:double"&gt;-4.439658&lt;/D&gt;&lt;D xsi:type="xsd:double"&gt;16.28778&lt;/D&gt;&lt;D xsi:type="xsd:double"&gt;4.8834443&lt;/D&gt;&lt;D xsi:type="xsd:double"&gt;8.555233&lt;/D&gt;&lt;D xsi:type="xsd:double"&gt;11.569381&lt;/D&gt;&lt;D xsi:type="xsd:double"&gt;-8.677948&lt;/D&gt;&lt;D xsi:type="xsd:double"&gt;10.600352&lt;/D&gt;&lt;D xsi:type="xsd:double"&gt;-0.58933496&lt;/D&gt;&lt;D xsi:type="xsd:double"&gt;14.726996&lt;/D&gt;&lt;D xsi:type="xsd:double"&gt;6.7697167&lt;/D&gt;&lt;D xsi:type="xsd:double"&gt;-5.66231&lt;/D&gt;&lt;D xsi:type="xsd:double"&gt;-4.725689&lt;/D&gt;&lt;D xsi:type="xsd:double"&gt;-7.5256643&lt;/D&gt;&lt;D xsi:type="xsd:double"&gt;11.683106&lt;/D&gt;&lt;D xsi:type="xsd:double"&gt;2.484405&lt;/D&gt;&lt;D xsi:type="xsd:double"&gt;7.2193384&lt;/D&gt;&lt;D xsi:type="xsd:double"&gt;2.280879&lt;/D&gt;&lt;D xsi:type="xsd:double"&gt;1.002264&lt;/D&gt;&lt;D xsi:type="xsd:double"&gt;-5.1352024&lt;/D&gt;&lt;D xsi:type="xsd:double"&gt;11.8723755&lt;/D&gt;&lt;D xsi:type="xsd:double"&gt;-7.5736284&lt;/D&gt;&lt;D xsi:type="xsd:double"&gt;7.2335362&lt;/D&gt;&lt;D xsi:type="xsd:double"&gt;-0.16559958&lt;/D&gt;&lt;D xsi:type="xsd:double"&gt;-1.2796223&lt;/D&gt;&lt;D xsi:type="xsd:double"&gt;-2.3523748&lt;/D&gt;&lt;D xsi:type="xsd:double"&gt;-3.9085567&lt;/D&gt;&lt;D xsi:type="xsd:double"&gt;5.1455617&lt;/D&gt;&lt;D xsi:type="xsd:double"&gt;1.122272&lt;/D&gt;&lt;D xsi:type="xsd:double"&gt;7.728994&lt;/D&gt;&lt;D xsi:type="xsd:double"&gt;11.693454&lt;/D&gt;&lt;D xsi:type="xsd:double"&gt;-1.1157453&lt;/D&gt;&lt;D xsi:type="xsd:double"&gt;9.986294&lt;/D&gt;&lt;D xsi:type="xsd:double"&gt;7.382548&lt;/D&gt;&lt;D xsi:type="xsd:double"&gt;9.221578&lt;/D&gt;&lt;D xsi:type="xsd:double"&gt;11.020744&lt;/D&gt;&lt;/FQL&gt;&lt;FQL&gt;&lt;Q&gt;EZA^FG_TOTAL_RETURNC(-5AY,0,AM)&lt;/Q&gt;&lt;R&gt;61&lt;/R&gt;&lt;C&gt;1&lt;/C&gt;&lt;D xsi:type="xsd:double"&gt;-3.2799602&lt;/D&gt;&lt;D xsi:type="xsd:double"&gt;4.619491&lt;/D&gt;&lt;D xsi:type="xsd:double"&gt;-3.2669723&lt;/D&gt;&lt;D xsi:type="xsd:double"&gt;12.00527&lt;/D&gt;&lt;D xsi:type="xsd:double"&gt;7.356477&lt;/D&gt;&lt;D xsi:type="xsd:double"&gt;0.41142702&lt;/D&gt;&lt;D xsi:type="xsd:double"&gt;12.428867&lt;/D&gt;&lt;D xsi:type="xsd:double"&gt;-0.121474266&lt;/D&gt;&lt;D xsi:type="xsd:double"&gt;5.7774186&lt;/D&gt;&lt;D xsi:type="xsd:double"&gt;-2.5871933&lt;/D&gt;&lt;D xsi:type="xsd:double"&gt;2.6083589&lt;/D&gt;&lt;D xsi:type="xsd:double"&gt;-6.5595984&lt;/D&gt;&lt;D xsi:type="xsd:double"&gt;0.3313303&lt;/D&gt;&lt;D xsi:type="xsd:double"&gt;-0.5779207&lt;/D&gt;&lt;D xsi:type="xsd:double"&gt;3.6744833&lt;/D&gt;&lt;D xsi:type="xsd:double"&gt;-3.0436516&lt;/D&gt;&lt;D xsi:type="xsd:double"&gt;-5.8113933&lt;/D&gt;&lt;D xsi:type="xsd:double"&gt;9.7474575&lt;/D&gt;&lt;D xsi:type="xsd:double"&gt;4.985869&lt;/D&gt;&lt;D xsi:type="xsd:double"&gt;-1.2305319&lt;/D&gt;&lt;D xsi:type="xsd:double"&gt;2.569592&lt;/D&gt;&lt;D xsi:type="xsd:double"&gt;-13.873595&lt;/D&gt;&lt;D xsi:type="xsd:double"&gt;-1.3655543&lt;/D&gt;&lt;D xsi:type="xsd:double"&gt;-8.725447&lt;/D&gt;&lt;D xsi:type="xsd:double"&gt;12.387395&lt;/D&gt;&lt;D xsi:type="xsd:double"&gt;-12.113112&lt;/D&gt;&lt;D xsi:type="xsd:double"&gt;-8.8674965&lt;/D&gt;&lt;D xsi:type="xsd:double"&gt;20.4615&lt;/D&gt;&lt;D xsi:type="xsd:double"&gt;-3.8847566&lt;/D&gt;&lt;D xsi:type="xsd:double"&gt;16.211594&lt;/D&gt;&lt;D xsi:type="xsd:double"&gt;-9.188164&lt;/D&gt;&lt;D xsi:type="xsd:double"&gt;-9.7944145&lt;/D&gt;&lt;D xsi:type="xsd:double"&gt;10.985923&lt;/D&gt;&lt;D xsi:type="xsd:double"&gt;-7.360405&lt;/D&gt;&lt;D xsi:type="xsd:double"&gt;7.3097825&lt;/D&gt;&lt;D xsi:type="xsd:double"&gt;0.1180768&lt;/D&gt;&lt;D xsi:type="xsd:double"&gt;-6.674534&lt;/D&gt;&lt;D xsi:type="xsd:double"&gt;-2.501887&lt;/D&gt;&lt;D xsi:type="xsd:double"&gt;-0.28512478&lt;/D&gt;&lt;D xsi:type="xsd:double"&gt;7.616329&lt;/D&gt;&lt;D xsi:type="xsd:double"&gt;1.0386467&lt;/D&gt;&lt;D xsi:type="xsd:double"&gt;-4.1737437&lt;/D&gt;&lt;D xsi:type="xsd:double"&gt;-3.586769&lt;/D&gt;&lt;D xsi:type="xsd:double"&gt;0.39298534&lt;/D&gt;&lt;D xsi:type="xsd:double"&gt;1.6962409&lt;/D&gt;&lt;D xsi:type="xsd:double"&gt;12.368488&lt;/D&gt;&lt;D xsi:type="xsd:double"&gt;-4.1823745&lt;/D&gt;&lt;D xsi:type="xsd:double"&gt;7.35898&lt;/D&gt;&lt;D xsi:type="xsd:double"&gt;3.7204146&lt;/D&gt;&lt;D xsi:type="xsd:double"&gt;0.80434084&lt;/D&gt;&lt;D xsi:type="xsd:double"&gt;5.844307&lt;/D&gt;&lt;D xsi:type="xsd:double"&gt;-5.460471&lt;/D&gt;&lt;D xsi:type="xsd:double"&gt;5.6465507&lt;/D&gt;&lt;D xsi:type="xsd:double"&gt;-8.847761&lt;/D&gt;&lt;D xsi:type="xsd:double"&gt;8.934462&lt;/D&gt;&lt;D xsi:type="xsd:double"&gt;1.7095923&lt;/D&gt;&lt;D xsi:type="xsd:double"&gt;0.21276474&lt;/D&gt;&lt;D xsi:type="xsd:double"&gt;8.471346&lt;/D&gt;&lt;D xsi:type="xsd:double"&gt;4.3257&lt;/D&gt;&lt;D xsi:type="xsd:double"&gt;0.34445524&lt;/D&gt;&lt;D xsi:type="xsd:double"&gt;9.004915&lt;/D&gt;&lt;/FQL&gt;&lt;FQL&gt;&lt;Q&gt;EWZ^FG_TOTAL_RETURNC(-5AY,0,AM)&lt;/Q&gt;&lt;R&gt;61&lt;/R&gt;&lt;C&gt;1&lt;/C&gt;&lt;D xsi:type="xsd:double"&gt;-0.9990394&lt;/D&gt;&lt;D xsi:type="xsd:double"&gt;0.6510496&lt;/D&gt;&lt;D xsi:type="xsd:double"&gt;-6.468308&lt;/D&gt;&lt;D xsi:type="xsd:double"&gt;8.298755&lt;/D&gt;&lt;D xsi:type="xsd:double"&gt;19.100534&lt;/D&gt;&lt;D xsi:type="xsd:double"&gt;-0.35116673&lt;/D&gt;&lt;D xsi:type="xsd:double"&gt;-2.3312569&lt;/D&gt;&lt;D xsi:type="xsd:double"&gt;-8.2986355&lt;/D&gt;&lt;D xsi:type="xsd:double"&gt;5.1150084&lt;/D&gt;&lt;D xsi:type="xsd:double"&gt;7.9470277&lt;/D&gt;&lt;D xsi:type="xsd:double"&gt;11.00986&lt;/D&gt;&lt;D xsi:type="xsd:double"&gt;-2.8543591&lt;/D&gt;&lt;D xsi:type="xsd:double"&gt;-7.1069775&lt;/D&gt;&lt;D xsi:type="xsd:double"&gt;-5.893487&lt;/D&gt;&lt;D xsi:type="xsd:double"&gt;-4.452753&lt;/D&gt;&lt;D xsi:type="xsd:double"&gt;-7.2158694&lt;/D&gt;&lt;D xsi:type="xsd:double"&gt;-2.132976&lt;/D&gt;&lt;D xsi:type="xsd:double"&gt;3.7108302&lt;/D&gt;&lt;D xsi:type="xsd:double"&gt;14.428032&lt;/D&gt;&lt;D xsi:type="xsd:double"&gt;-4.413092&lt;/D&gt;&lt;D xsi:type="xsd:double"&gt;16.959799&lt;/D&gt;&lt;D xsi:type="xsd:double"&gt;-14.3662815&lt;/D&gt;&lt;D xsi:type="xsd:double"&gt;-2.8264642&lt;/D&gt;&lt;D xsi:type="xsd:double"&gt;-12.339419&lt;/D&gt;&lt;D xsi:type="xsd:double"&gt;23.486305&lt;/D&gt;&lt;D xsi:type="xsd:double"&gt;-5.2779555&lt;/D&gt;&lt;D xsi:type="xsd:double"&gt;0.9231806&lt;/D&gt;&lt;D xsi:type="xsd:double"&gt;1.0127425&lt;/D&gt;&lt;D xsi:type="xsd:double"&gt;-8.243722&lt;/D&gt;&lt;D xsi:type="xsd:double"&gt;11.949921&lt;/D&gt;&lt;D xsi:type="xsd:double"&gt;-3.3209085&lt;/D&gt;&lt;D xsi:type="xsd:double"&gt;-7.8163385&lt;/D&gt;&lt;D xsi:type="xsd:double"&gt;11.634981&lt;/D&gt;&lt;D xsi:type="xsd:double"&gt;2.6907325&lt;/D&gt;&lt;D xsi:type="xsd:double"&gt;10.983849&lt;/D&gt;&lt;D xsi:type="xsd:double"&gt;-1.2553573&lt;/D&gt;&lt;D xsi:type="xsd:double"&gt;-5.0542593&lt;/D&gt;&lt;D xsi:type="xsd:double"&gt;5.355966&lt;/D&gt;&lt;D xsi:type="xsd:double"&gt;-6.2926173&lt;/D&gt;&lt;D xsi:type="xsd:double"&gt;11.147869&lt;/D&gt;&lt;D xsi:type="xsd:double"&gt;2.9464364&lt;/D&gt;&lt;D xsi:type="xsd:double"&gt;2.8655887&lt;/D&gt;&lt;D xsi:type="xsd:double"&gt;-4.48457&lt;/D&gt;&lt;D xsi:type="xsd:double"&gt;-2.164632&lt;/D&gt;&lt;D xsi:type="xsd:double"&gt;-3.9887846&lt;/D&gt;&lt;D xsi:type="xsd:double"&gt;2.6614785&lt;/D&gt;&lt;D xsi:type="xsd:double"&gt;-10.953784&lt;/D&gt;&lt;D xsi:type="xsd:double"&gt;6.8206787&lt;/D&gt;&lt;D xsi:type="xsd:double"&gt;3.3642292&lt;/D&gt;&lt;D xsi:type="xsd:double"&gt;-1.5277326&lt;/D&gt;&lt;D xsi:type="xsd:double"&gt;-4.2158546&lt;/D&gt;&lt;D xsi:type="xsd:double"&gt;-3.873241&lt;/D&gt;&lt;D xsi:type="xsd:double"&gt;-7.5091543&lt;/D&gt;&lt;D xsi:type="xsd:double"&gt;-1.5367866&lt;/D&gt;&lt;D xsi:type="xsd:double"&gt;10.891509&lt;/D&gt;&lt;D xsi:type="xsd:double"&gt;-2.0098627&lt;/D&gt;&lt;D xsi:type="xsd:double"&gt;-3.792566&lt;/D&gt;&lt;D xsi:type="xsd:double"&gt;12.670958&lt;/D&gt;&lt;D xsi:type="xsd:double"&gt;0.46411753&lt;/D&gt;&lt;D xsi:type="xsd:double"&gt;-0.60447454&lt;/D&gt;&lt;D xsi:type="xsd:double"&gt;2.6574492&lt;/D&gt;&lt;/FQL&gt;&lt;FQL&gt;&lt;Q&gt;EWY^FG_TOTAL_RETURNC(-5AY,0,AM)&lt;/Q&gt;&lt;R&gt;61&lt;/R&gt;&lt;C&gt;1&lt;/C&gt;&lt;D xsi:type="xsd:double"&gt;10.670483&lt;/D&gt;&lt;D xsi:type="xsd:double"&gt;1.1235952&lt;/D&gt;&lt;D xsi:type="xsd:double"&gt;-0.07506609&lt;/D&gt;&lt;D xsi:type="xsd:double"&gt;10.503376&lt;/D&gt;&lt;D xsi:type="xsd:double"&gt;13.094115&lt;/D&gt;&lt;D xsi:type="xsd:double"&gt;11.753309&lt;/D&gt;&lt;D xsi:type="xsd:double"&gt;2.0275354&lt;/D&gt;&lt;D xsi:type="xsd:double"&gt;-5.1222086&lt;/D&gt;&lt;D xsi:type="xsd:double"&gt;5.264342&lt;/D&gt;&lt;D xsi:type="xsd:double"&gt;-3.6709964&lt;/D&gt;&lt;D xsi:type="xsd:double"&gt;2.5847793&lt;/D&gt;&lt;D xsi:type="xsd:double"&gt;-1.3028979&lt;/D&gt;&lt;D xsi:type="xsd:double"&gt;-5.7931542&lt;/D&gt;&lt;D xsi:type="xsd:double"&gt;-1.3202071&lt;/D&gt;&lt;D xsi:type="xsd:double"&gt;-5.6800785&lt;/D&gt;&lt;D xsi:type="xsd:double"&gt;-0.6345689&lt;/D&gt;&lt;D xsi:type="xsd:double"&gt;0.6673217&lt;/D&gt;&lt;D xsi:type="xsd:double"&gt;-1.804316&lt;/D&gt;&lt;D xsi:type="xsd:double"&gt;-5.7970943&lt;/D&gt;&lt;D xsi:type="xsd:double"&gt;-7.197809&lt;/D&gt;&lt;D xsi:type="xsd:double"&gt;1.731801&lt;/D&gt;&lt;D xsi:type="xsd:double"&gt;-4.7141075&lt;/D&gt;&lt;D xsi:type="xsd:double"&gt;-6.8560066&lt;/D&gt;&lt;D xsi:type="xsd:double"&gt;-6.80328&lt;/D&gt;&lt;D xsi:type="xsd:double"&gt;8.284962&lt;/D&gt;&lt;D xsi:type="xsd:double"&gt;-12.361926&lt;/D&gt;&lt;D xsi:type="xsd:double"&gt;-9.898054&lt;/D&gt;&lt;D xsi:type="xsd:double"&gt;24.171984&lt;/D&gt;&lt;D xsi:type="xsd:double"&gt;-6.9508133&lt;/D&gt;&lt;D xsi:type="xsd:double"&gt;12.46847&lt;/D&gt;&lt;D xsi:type="xsd:double"&gt;-2.611339&lt;/D&gt;&lt;D xsi:type="xsd:double"&gt;-5.7410774&lt;/D&gt;&lt;D xsi:type="xsd:double"&gt;10.558462&lt;/D&gt;&lt;D xsi:type="xsd:double"&gt;-4.9408016&lt;/D&gt;&lt;D xsi:type="xsd:double"&gt;11.325145&lt;/D&gt;&lt;D xsi:type="xsd:double"&gt;0.20883083&lt;/D&gt;&lt;D xsi:type="xsd:double"&gt;-7.6957464&lt;/D&gt;&lt;D xsi:type="xsd:double"&gt;1.7900348&lt;/D&gt;&lt;D xsi:type="xsd:double"&gt;-6.907481&lt;/D&gt;&lt;D xsi:type="xsd:double"&gt;6.092584&lt;/D&gt;&lt;D xsi:type="xsd:double"&gt;2.566564&lt;/D&gt;&lt;D xsi:type="xsd:double"&gt;-1.5248895&lt;/D&gt;&lt;D xsi:type="xsd:double"&gt;3.96024&lt;/D&gt;&lt;D xsi:type="xsd:double"&gt;2.8217554&lt;/D&gt;&lt;D xsi:type="xsd:double"&gt;-5.0769925&lt;/D&gt;&lt;D xsi:type="xsd:double"&gt;7.484746&lt;/D&gt;&lt;D xsi:type="xsd:double"&gt;-3.5863757&lt;/D&gt;&lt;D xsi:type="xsd:double"&gt;4.7892213&lt;/D&gt;&lt;D xsi:type="xsd:double"&gt;-4.836571&lt;/D&gt;&lt;D xsi:type="xsd:double"&gt;-1.6164064&lt;/D&gt;&lt;D xsi:type="xsd:double"&gt;-1.8957376&lt;/D&gt;&lt;D xsi:type="xsd:double"&gt;-9.500801&lt;/D&gt;&lt;D xsi:type="xsd:double"&gt;-0.37366152&lt;/D&gt;&lt;D xsi:type="xsd:double"&gt;0.22808313&lt;/D&gt;&lt;D xsi:type="xsd:double"&gt;3.4495354&lt;/D&gt;&lt;D xsi:type="xsd:double"&gt;-0.95272064&lt;/D&gt;&lt;D xsi:type="xsd:double"&gt;-3.1350195&lt;/D&gt;&lt;D xsi:type="xsd:double"&gt;8.127987&lt;/D&gt;&lt;D xsi:type="xsd:double"&gt;12.959183&lt;/D&gt;&lt;D xsi:type="xsd:double"&gt;10.012043&lt;/D&gt;&lt;D xsi:type="xsd:double"&gt;0.437939</t>
        </r>
      </text>
    </comment>
    <comment ref="A8" authorId="0" shapeId="0" xr:uid="{7244B60F-F476-4975-A3DD-9B10D657DFCE}">
      <text>
        <r>
          <rPr>
            <b/>
            <sz val="9"/>
            <color indexed="81"/>
            <rFont val="Tahoma"/>
            <family val="2"/>
          </rPr>
          <t>17&lt;/D&gt;&lt;/FQL&gt;&lt;FQL&gt;&lt;Q&gt;EWW^FG_TOTAL_RETURNC(-5AY,0,AM)&lt;/Q&gt;&lt;R&gt;61&lt;/R&gt;&lt;C&gt;1&lt;/C&gt;&lt;D xsi:type="xsd:double"&gt;8.10473&lt;/D&gt;&lt;D xsi:type="xsd:double"&gt;-1.6147673&lt;/D&gt;&lt;D xsi:type="xsd:double"&gt;3.077376&lt;/D&gt;&lt;D xsi:type="xsd:double"&gt;11.373329&lt;/D&gt;&lt;D xsi:type="xsd:double"&gt;9.195721&lt;/D&gt;&lt;D xsi:type="xsd:double"&gt;5.2026033&lt;/D&gt;&lt;D xsi:type="xsd:double"&gt;-4.428959&lt;/D&gt;&lt;D xsi:type="xsd:double"&gt;4.257822&lt;/D&gt;&lt;D xsi:type="xsd:double"&gt;4.715705&lt;/D&gt;&lt;D xsi:type="xsd:double"&gt;1.5082955&lt;/D&gt;&lt;D xsi:type="xsd:double"&gt;4.1422963&lt;/D&gt;&lt;D xsi:type="xsd:double"&gt;-0.5751848&lt;/D&gt;&lt;D xsi:type="xsd:double"&gt;2.5206566&lt;/D&gt;&lt;D xsi:type="xsd:double"&gt;2.7811408&lt;/D&gt;&lt;D xsi:type="xsd:double"&gt;-1.8039167&lt;/D&gt;&lt;D xsi:type="xsd:double"&gt;-3.1349897&lt;/D&gt;&lt;D xsi:type="xsd:double"&gt;-1.0295212&lt;/D&gt;&lt;D xsi:type="xsd:double"&gt;8.301651&lt;/D&gt;&lt;D xsi:type="xsd:double"&gt;-1.0727525&lt;/D&gt;&lt;D xsi:type="xsd:double"&gt;-2.5433779&lt;/D&gt;&lt;D xsi:type="xsd:double"&gt;6.534493&lt;/D&gt;&lt;D xsi:type="xsd:double"&gt;-7.1401415&lt;/D&gt;&lt;D xsi:type="xsd:double"&gt;-3.8230956&lt;/D&gt;&lt;D xsi:type="xsd:double"&gt;-1.8782377&lt;/D&gt;&lt;D xsi:type="xsd:double"&gt;6.512654&lt;/D&gt;&lt;D xsi:type="xsd:double"&gt;-4.565173&lt;/D&gt;&lt;D xsi:type="xsd:double"&gt;-2.1428585&lt;/D&gt;&lt;D xsi:type="xsd:double"&gt;18.557835&lt;/D&gt;&lt;D xsi:type="xsd:double"&gt;-5.5674314&lt;/D&gt;&lt;D xsi:type="xsd:double"&gt;14.274192&lt;/D&gt;&lt;D xsi:type="xsd:double"&gt;1.3408542&lt;/D&gt;&lt;D xsi:type="xsd:double"&gt;-4.6309175&lt;/D&gt;&lt;D xsi:type="xsd:double"&gt;9.255207&lt;/D&gt;&lt;D xsi:type="xsd:double"&gt;5.480373&lt;/D&gt;&lt;D xsi:type="xsd:double"&gt;2.671051&lt;/D&gt;&lt;D xsi:type="xsd:double"&gt;-0.6683171&lt;/D&gt;&lt;D xsi:type="xsd:double"&gt;-2.8164566&lt;/D&gt;&lt;D xsi:type="xsd:double"&gt;-3.5421014&lt;/D&gt;&lt;D xsi:type="xsd:double"&gt;-8.462691&lt;/D&gt;&lt;D xsi:type="xsd:double"&gt;12.837351&lt;/D&gt;&lt;D xsi:type="xsd:double"&gt;9.421455&lt;/D&gt;&lt;D xsi:type="xsd:double"&gt;-0.49622655&lt;/D&gt;&lt;D xsi:type="xsd:double"&gt;1.8538117&lt;/D&gt;&lt;D xsi:type="xsd:double"&gt;-0.9322345&lt;/D&gt;&lt;D xsi:type="xsd:double"&gt;-0.61239004&lt;/D&gt;&lt;D xsi:type="xsd:double"&gt;3.1259418&lt;/D&gt;&lt;D xsi:type="xsd:double"&gt;-18.278812&lt;/D&gt;&lt;D xsi:type="xsd:double"&gt;8.811367&lt;/D&gt;&lt;D xsi:type="xsd:double"&gt;-5.057013&lt;/D&gt;&lt;D xsi:type="xsd:double"&gt;-5.3437767&lt;/D&gt;&lt;D xsi:type="xsd:double"&gt;-1.0849595&lt;/D&gt;&lt;D xsi:type="xsd:double"&gt;-6.1535597&lt;/D&gt;&lt;D xsi:type="xsd:double"&gt;3.8629174&lt;/D&gt;&lt;D xsi:type="xsd:double"&gt;-4.4708548&lt;/D&gt;&lt;D xsi:type="xsd:double"&gt;8.508444&lt;/D&gt;&lt;D xsi:type="xsd:double"&gt;-0.58856606&lt;/D&gt;&lt;D xsi:type="xsd:double"&gt;-0.32467842&lt;/D&gt;&lt;D xsi:type="xsd:double"&gt;13.546658&lt;/D&gt;&lt;D xsi:type="xsd:double"&gt;3.0374646&lt;/D&gt;&lt;D xsi:type="xsd:double"&gt;-0.99031925&lt;/D&gt;&lt;D xsi:type="xsd:double"&gt;3.300774&lt;/D&gt;&lt;/FQL&gt;&lt;FQL&gt;&lt;Q&gt;EWT^FG_TOTAL_RETURNC(-5AY,0,AM)&lt;/Q&gt;&lt;R&gt;61&lt;/R&gt;&lt;C&gt;1&lt;/C&gt;&lt;D xsi:type="xsd:double"&gt;5.269301&lt;/D&gt;&lt;D xsi:type="xsd:double"&gt;1.0409713&lt;/D&gt;&lt;D xsi:type="xsd:double"&gt;0.52609444&lt;/D&gt;&lt;D xsi:type="xsd:double"&gt;5.800259&lt;/D&gt;&lt;D xsi:type="xsd:double"&gt;8.1131935&lt;/D&gt;&lt;D xsi:type="xsd:double"&gt;11.072266&lt;/D&gt;&lt;D xsi:type="xsd:double"&gt;3.8125277&lt;/D&gt;&lt;D xsi:type="xsd:double"&gt;-1.0107875&lt;/D&gt;&lt;D xsi:type="xsd:double"&gt;5.4458857&lt;/D&gt;&lt;D xsi:type="xsd:double"&gt;-5.003226&lt;/D&gt;&lt;D xsi:type="xsd:double"&gt;8.154941&lt;/D&gt;&lt;D xsi:type="xsd:double"&gt;1.5708566&lt;/D&gt;&lt;D xsi:type="xsd:double"&gt;-2.922988&lt;/D&gt;&lt;D xsi:type="xsd:double"&gt;3.871274&lt;/D&gt;&lt;D xsi:type="xsd:double"&gt;-5.092019&lt;/D&gt;&lt;D xsi:type="xsd:double"&gt;5.7853937&lt;/D&gt;&lt;D xsi:type="xsd:double"&gt;1.3402462&lt;/D&gt;&lt;D xsi:type="xsd:double"&gt;4.4145107&lt;/D&gt;&lt;D xsi:type="xsd:double"&gt;-2.5070488&lt;/D&gt;&lt;D xsi:type="xsd:double"&gt;-8.6731615&lt;/D&gt;&lt;D xsi:type="xsd:double"&gt;-2.149284&lt;/D&gt;&lt;D xsi:type="xsd:double"&gt;-8.22407&lt;/D&gt;&lt;D xsi:type="xsd:double"&gt;1.1131644&lt;/D&gt;&lt;D xsi:type="xsd:double"&gt;-8.99083&lt;/D&gt;&lt;D xsi:type="xsd:double"&gt;6.5322638&lt;/D&gt;&lt;D xsi:type="xsd:double"&gt;-9.367907&lt;/D&gt;&lt;D xsi:type="xsd:double"&gt;-13.029856&lt;/D&gt;&lt;D xsi:type="xsd:double"&gt;18.75149&lt;/D&gt;&lt;D xsi:type="xsd:double"&gt;-1.9998908&lt;/D&gt;&lt;D xsi:type="xsd:double"&gt;5.308008&lt;/D&gt;&lt;D xsi:type="xsd:double"&gt;2.6589632&lt;/D&gt;&lt;D xsi:type="xsd:double"&gt;-3.0855894&lt;/D&gt;&lt;D xsi:type="xsd:double"&gt;4.857075&lt;/D&gt;&lt;D xsi:type="xsd:double"&gt;-2.859038&lt;/D&gt;&lt;D xsi:type="xsd:double"&gt;11.864018&lt;/D&gt;&lt;D xsi:type="xsd:double"&gt;-0.67305565&lt;/D&gt;&lt;D xsi:type="xsd:double"&gt;-7.3511305&lt;/D&gt;&lt;D xsi:type="xsd:double"&gt;1.9946814&lt;/D&gt;&lt;D xsi:type="xsd:double"&gt;-1.1082172&lt;/D&gt;&lt;D xsi:type="xsd:double"&gt;4.1089892&lt;/D&gt;&lt;D xsi:type="xsd:double"&gt;4.474461&lt;/D&gt;&lt;D xsi:type="xsd:double"&gt;0.42876005&lt;/D&gt;&lt;D xsi:type="xsd:double"&gt;5.170071&lt;/D&gt;&lt;D xsi:type="xsd:double"&gt;4.1828394&lt;/D&gt;&lt;D xsi:type="xsd:double"&gt;-1.3658941&lt;/D&gt;&lt;D xsi:type="xsd:double"&gt;7.658422&lt;/D&gt;&lt;D xsi:type="xsd:double"&gt;3.5275698&lt;/D&gt;&lt;D xsi:type="xsd:double"&gt;5.1769614&lt;/D&gt;&lt;D xsi:type="xsd:double"&gt;-4.7252536&lt;/D&gt;&lt;D xsi:type="xsd:double"&gt;-1.2774765&lt;/D&gt;&lt;D xsi:type="xsd:double"&gt;3.8820148&lt;/D&gt;&lt;D xsi:type="xsd:double"&gt;-2.3264349&lt;/D&gt;&lt;D xsi:type="xsd:double"&gt;2.4943829&lt;/D&gt;&lt;D xsi:type="xsd:double"&gt;-2.627349&lt;/D&gt;&lt;D xsi:type="xsd:double"&gt;2.367556&lt;/D&gt;&lt;D xsi:type="xsd:double"&gt;-4.7014236&lt;/D&gt;&lt;D xsi:type="xsd:double"&gt;-8.3946705&lt;/D&gt;&lt;D xsi:type="xsd:double"&gt;17.242134&lt;/D&gt;&lt;D xsi:type="xsd:double"&gt;3.445077&lt;/D&gt;&lt;D xsi:type="xsd:double"&gt;4.333043&lt;/D&gt;&lt;D xsi:type="xsd:double"&gt;3.6897182&lt;/D&gt;&lt;/FQL&gt;&lt;FQL&gt;&lt;Q&gt;EWM^FG_TOTAL_RETURNC(-5AY,0,AM)&lt;/Q&gt;&lt;R&gt;61&lt;/R&gt;&lt;C&gt;1&lt;/C&gt;&lt;D xsi:type="xsd:double"&gt;0.8869171&lt;/D&gt;&lt;D xsi:type="xsd:double"&gt;-2.8571367&lt;/D&gt;&lt;D xsi:type="xsd:double"&gt;0.0754118&lt;/D&gt;&lt;D xsi:type="xsd:double"&gt;3.843248&lt;/D&gt;&lt;D xsi:type="xsd:double"&gt;6.313503&lt;/D&gt;&lt;D xsi:type="xsd:double"&gt;-3.1740546&lt;/D&gt;&lt;D xsi:type="xsd:double"&gt;-1.3394475&lt;/D&gt;&lt;D xsi:type="xsd:double"&gt;-0.21436214&lt;/D&gt;&lt;D xsi:type="xsd:double"&gt;-0.35803914&lt;/D&gt;&lt;D xsi:type="xsd:double"&gt;-1.6528904&lt;/D&gt;&lt;D xsi:type="xsd:double"&gt;-0.015956163&lt;/D&gt;&lt;D xsi:type="xsd:double"&gt;-5.3524313&lt;/D&gt;&lt;D xsi:type="xsd:double"&gt;-1.3540447&lt;/D&gt;&lt;D xsi:type="xsd:double"&gt;5.0868034&lt;/D&gt;&lt;D xsi:type="xsd:double"&gt;2.8428674&lt;/D&gt;&lt;D xsi:type="xsd:double"&gt;-5.0429583&lt;/D&gt;&lt;D xsi:type="xsd:double"&gt;-4.2300105&lt;/D&gt;&lt;D xsi:type="xsd:double"&gt;6.4064503&lt;/D&gt;&lt;D xsi:type="xsd:double"&gt;2.6315808&lt;/D&gt;&lt;D xsi:type="xsd:double"&gt;-2.4087012&lt;/D&gt;&lt;D xsi:type="xsd:double"&gt;1.7117739&lt;/D&gt;&lt;D xsi:type="xsd:double"&gt;-6.7318974&lt;/D&gt;&lt;D xsi:type="xsd:double"&gt;-5.4491816&lt;/D&gt;&lt;D xsi:type="xsd:double"&gt;-3.125&lt;/D&gt;&lt;D xsi:type="xsd:double"&gt;5.6568503&lt;/D&gt;&lt;D xsi:type="xsd:double"&gt;-4.469025&lt;/D&gt;&lt;D xsi:type="xsd:double"&gt;-8.290881&lt;/D&gt;&lt;D xsi:type="xsd:double"&gt;9.444451&lt;/D&gt;&lt;D xsi:type="xsd:double"&gt;3.9034128&lt;/D&gt;&lt;D xsi:type="xsd:double"&gt;5.156958&lt;/D&gt;&lt;D xsi:type="xsd:double"&gt;-2.08956&lt;/D&gt;&lt;D xsi:type="xsd:double"&gt;-7.7526093&lt;/D&gt;&lt;D xsi:type="xsd:double"&gt;5.6185126&lt;/D&gt;&lt;D xsi:type="xsd:double"&gt;-2.9950857&lt;/D&gt;&lt;D xsi:type="xsd:double"&gt;-4.4778466&lt;/D&gt;&lt;D xsi:type="xsd:double"&gt;3.5363436&lt;/D&gt;&lt;D xsi:type="xsd:double"&gt;0.75901747&lt;/D&gt;&lt;D xsi:type="xsd:double"&gt;-0.329566&lt;/D&gt;&lt;D xsi:type="xsd:double"&gt;-1.5588105&lt;/D&gt;&lt;D xsi:type="xsd:double"&gt;3.1669855&lt;/D&gt;&lt;D xsi:type="xsd:double"&gt;-0.69767237&lt;/D&gt;&lt;D xsi:type="xsd:double"&gt;1.9581556&lt;/D&gt;&lt;D xsi:type="xsd:double"&gt;-0.60775876&lt;/D&gt;&lt;D xsi:type="xsd:double"&gt;3.9981246&lt;/D&gt;&lt;D xsi:type="xsd:double"&gt;-2.48757&lt;/D&gt;&lt;D xsi:type="xsd:double"&gt;7.2820067&lt;/D&gt;&lt;D xsi:type="xsd:double"&gt;-0.41888952&lt;/D&gt;&lt;D xsi:type="xsd:double"&gt;2.7348995&lt;/D&gt;&lt;D xsi:type="xsd:double"&gt;4.036057&lt;/D&gt;&lt;D xsi:type="xsd:double"&gt;7.0160985&lt;/D&gt;&lt;D xsi:type="xsd:double"&gt;-0.57848096&lt;/D&gt;&lt;D xsi:type="xsd:double"&gt;-6.322736&lt;/D&gt;&lt;D xsi:type="xsd:double"&gt;2.5672913&lt;/D&gt;&lt;D xsi:type="xsd:double"&gt;-3.8402736&lt;/D&gt;&lt;D xsi:type="xsd:double"&gt;4.4910192&lt;/D&gt;&lt;D xsi:type="xsd:double"&gt;-4.993868&lt;/D&gt;&lt;D xsi:type="xsd:double"&gt;-2.4989247&lt;/D&gt;&lt;D xsi:type="xsd:double"&gt;10.826338&lt;/D&gt;&lt;D xsi:type="xsd:double"&gt;-3.2695353&lt;/D&gt;&lt;D xsi:type="xsd:double"&gt;0.18626451&lt;/D&gt;&lt;D xsi:type="xsd:double"&gt;4.957986&lt;/D&gt;&lt;/FQL&gt;&lt;FQL&gt;&lt;Q&gt;EPU^FG_TOTAL_RETURNC(-5AY,0,AM)&lt;/Q&gt;&lt;R&gt;61&lt;/R&gt;&lt;C&gt;1&lt;/C&gt;&lt;D xsi:type="xsd:double"&gt;7.4804306&lt;/D&gt;&lt;D xsi:type="xsd:double"&gt;-2.9636204&lt;/D&gt;&lt;D xsi:type="xsd:double"&gt;-0.96313953&lt;/D&gt;&lt;D xsi:type="xsd:double"&gt;2.5751233&lt;/D&gt;&lt;D xsi:type="xsd:double"&gt;11.730993&lt;/D&gt;&lt;D xsi:type="xsd:double"&gt;2.7066708&lt;/D&gt;&lt;D xsi:type="xsd:double"&gt;7.8773975&lt;/D&gt;&lt;D xsi:type="xsd:double"&gt;-2.6255965&lt;/D&gt;&lt;D xsi:type="xsd:double"&gt;-2.784741&lt;/D&gt;&lt;D xsi:type="xsd:double"&gt;-0.7573664&lt;/D&gt;&lt;D xsi:type="xsd:double"&gt;-14.804191&lt;/D&gt;&lt;D xsi:type="xsd:double"&gt;-4.4161916&lt;/D&gt;&lt;D xsi:type="xsd:double"&gt;-7.0703564&lt;/D&gt;&lt;D xsi:type="xsd:double"&gt;2.7871966&lt;/D&gt;&lt;D xsi:type="xsd:double"&gt;10.589957&lt;/D&gt;&lt;D xsi:type="xsd:double"&gt;0.13253689&lt;/D&gt;&lt;D xsi:type="xsd:double"&gt;-8.059913&lt;/D&gt;&lt;D xsi:type="xsd:double"&gt;23.176134&lt;/D&gt;&lt;D xsi:type="xsd:double"&gt;3.4400344&lt;/D&gt;&lt;D xsi:type="xsd:double"&gt;2.81955&lt;/D&gt;&lt;D xsi:type="xsd:double"&gt;-1.7297208&lt;/D&gt;&lt;D xsi:type="xsd:double"&gt;-17.973667&lt;/D&gt;&lt;D xsi:type="xsd:double"&gt;3.0026913&lt;/D&gt;&lt;D xsi:type="xsd:double"&gt;-16.649103&lt;/D&gt;&lt;D xsi:type="xsd:double"&gt;13.232195&lt;/D&gt;&lt;D xsi:type="xsd:double"&gt;-4.7636805&lt;/D&gt;&lt;D xsi:type="xsd:double"&gt;-2.8135955&lt;/D&gt;&lt;D xsi:type="xsd:double"&gt;19.380783&lt;/D&gt;&lt;D xsi:type="xsd:double"&gt;-4.068178&lt;/D&gt;&lt;D xsi:type="xsd:double"&gt;14.75526&lt;/D&gt;&lt;D xsi:type="xsd:double"&gt;-7.50311&lt;/D&gt;&lt;D xsi:type="xsd:double"&gt;-3.8707495&lt;/D&gt;&lt;D xsi:type="xsd:double"&gt;10.959387&lt;/D&gt;&lt;D xsi:type="xsd:double"&gt;-3.1375825&lt;/D&gt;&lt;D xsi:type="xsd:double"&gt;3.933227&lt;/D&gt;&lt;D xsi:type="xsd:double"&gt;4.118073&lt;/D&gt;&lt;D xsi:type="xsd:double"&gt;-1.6749203&lt;/D&gt;&lt;D xsi:type="xsd:double"&gt;-0.7545471&lt;/D&gt;&lt;D xsi:type="xsd:double"&gt;-8.020705&lt;/D&gt;&lt;D xsi:type="xsd:double"&gt;3.9835215&lt;/D&gt;&lt;D xsi:type="xsd:double"&gt;11.7041&lt;/D&gt;&lt;D xsi:type="xsd:double"&gt;2.6272774&lt;/D&gt;&lt;D xsi:type="xsd:double"&gt;2.4999976&lt;/D&gt;&lt;D xsi:type="xsd:double"&gt;12.367296&lt;/D&gt;&lt;D xsi:type="xsd:double"&gt;0.5617976&lt;/D&gt;&lt;D xsi:type="xsd:double"&gt;10.111225&lt;/D&gt;&lt;D xsi:type="xsd:double"&gt;-5.839986&lt;/D&gt;&lt;D xsi:type="xsd:double"&gt;4.7929764&lt;/D&gt;&lt;D xsi:type="xsd:double"&gt;-3.6877334&lt;/D&gt;&lt;D xsi:type="xsd:double"&gt;0.83117485&lt;/D&gt;&lt;D xsi:type="xsd:double"&gt;5.8654666&lt;/D&gt;&lt;D xsi:type="xsd:double"&gt;-1.352334&lt;/D&gt;&lt;D xsi:type="xsd:double"&gt;1.2221217&lt;/D&gt;&lt;D xsi:type="xsd:double"&gt;-1.6506076&lt;/D&gt;&lt;D xsi:type="xsd:double"&gt;3.4499645&lt;/D&gt;&lt;D xsi:type="xsd:double"&gt;2.5780559&lt;/D&gt;&lt;D xsi:type="xsd:double"&gt;-0.50725937&lt;/D&gt;&lt;D xsi:type="xsd:double"&gt;4.4264197&lt;/D&gt;&lt;D xsi:type="xsd:double"&gt;7.1711063&lt;/D&gt;&lt;D xsi:type="xsd:double"&gt;1.5165567&lt;/D&gt;&lt;D xsi:type="xsd:double"&gt;8.461356&lt;/D&gt;&lt;/FQL&gt;&lt;FQL&gt;&lt;Q&gt;EPOL^FG_TOTAL_RETURNC(-5AY,0,AM)&lt;/Q&gt;&lt;R&gt;61&lt;/R&gt;&lt;C&gt;1&lt;/C&gt;&lt;D xsi:type="xsd:double"&gt;8.861494&lt;/D&gt;&lt;D xsi:type="xsd:double"&gt;-7.2237196&lt;/D&gt;&lt;D xsi:type="xsd:double"&gt;-9.587442&lt;/D&gt;&lt;D xsi:type="xsd:double"&gt;8.290493&lt;/D&gt;&lt;D xsi:type="xsd:double"&gt;14.062202&lt;/D&gt;&lt;D xsi:type="xsd:double"&gt;0.4184127&lt;/D&gt;&lt;D xsi:type="xsd:double"&gt;-0.2604246&lt;/D&gt;&lt;D xsi:type="xsd:double"&gt;0.15666485&lt;/D&gt;&lt;D xsi:type="xsd:double"&gt;2.6590228&lt;/D&gt;&lt;D xsi:type="xsd:double"&gt;6.0944557&lt;/D&gt;&lt;D xsi:type="xsd:double"&gt;5.9822917&lt;/D&gt;&lt;D xsi:type="xsd:double"&gt;-2.2644937&lt;/D&gt;&lt;D xsi:type="xsd:double"&gt;3.1047225&lt;/D&gt;&lt;D xsi:type="xsd:double"&gt;4.808986&lt;/D&gt;&lt;D xsi:type="xsd:double"&gt;2.3584962&lt;/D&gt;&lt;D xsi:type="xsd:double"&gt;-7.289493&lt;/D&gt;&lt;D xsi:type="xsd:double"&gt;-8.060265&lt;/D&gt;&lt;D xsi:type="xsd:double"&gt;12.767029&lt;/D&gt;&lt;D xsi:type="xsd:double"&gt;-6.4317226&lt;/D&gt;&lt;D xsi:type="xsd:double"&gt;-16.902071&lt;/D&gt;&lt;D xsi:type="xsd:double"&gt;4.305947&lt;/D&gt;&lt;D xsi:type="xsd:double"&gt;-18.305265&lt;/D&gt;&lt;D xsi:type="xsd:double"&gt;-1.6395748&lt;/D&gt;&lt;D xsi:type="xsd:double"&gt;-10.231924&lt;/D&gt;&lt;D xsi:type="xsd:double"&gt;11.246204&lt;/D&gt;&lt;D xsi:type="xsd:double"&gt;-13.7295065&lt;/D&gt;&lt;D xsi:type="xsd:double"&gt;-13.460016&lt;/D&gt;&lt;D xsi:type="xsd:double"&gt;33.028366&lt;/D&gt;&lt;D xsi:type="xsd:double"&gt;4.693687&lt;/D&gt;&lt;D xsi:type="xsd:double"&gt;13.168454&lt;/D&gt;&lt;D xsi:type="xsd:double"&gt;-5.316007&lt;/D&gt;&lt;D xsi:type="xsd:double"&gt;-8.359331&lt;/D&gt;&lt;D xsi:type="xsd:double"&gt;13.546634&lt;/D&gt;&lt;D xsi:type="xsd:double"&gt;7.3141456&lt;/D&gt;&lt;D xsi:type="xsd:double"&gt;8.938551&lt;/D&gt;&lt;D xsi:type="xsd:double"&gt;4.358971&lt;/D&gt;&lt;D xsi:type="xsd:double"&gt;-3.6855042&lt;/D&gt;&lt;D xsi:type="xsd:double"&gt;-9.438777&lt;/D&gt;&lt;D xsi:type="xsd:double"&gt;0.90141296&lt;/D&gt;&lt;D xsi:type="xsd:double"&gt;18.369627&lt;/D&gt;&lt;D xsi:type="xsd:double"&gt;7.122636&lt;/D&gt;&lt;D xsi:type="xsd:double"&gt;-2.0620823&lt;/D&gt;&lt;D xsi:type="xsd:double"&gt;4.1647315&lt;/D&gt;&lt;D xsi:type="xsd:double"&gt;2.532208&lt;/D&gt;&lt;D xsi:type="xsd:double"&gt;0.21663904&lt;/D&gt;&lt;D xsi:type="xsd:double"&gt;11.197578&lt;/D&gt;&lt;D xsi:type="xsd:double"&gt;-9.728557&lt;/D&gt;&lt;D xsi:type="xsd:double"&gt;11.627901&lt;/D&gt;&lt;D xsi:type="xsd:double"&gt;-5.5817604&lt;/D&gt;&lt;D xsi:type="xsd:double"&gt;-0.33305287&lt;/D&gt;&lt;D xsi:type="xsd:double"&gt;-1.6290784&lt;/D&gt;&lt;D xsi:type="xsd:double"&gt;-7.707&lt;/D&gt;&lt;D xsi:type="xsd:double"&gt;4.4858456&lt;/D&gt;&lt;D xsi:type="xsd:double"&gt;0.4652977&lt;/D&gt;&lt;D xsi:type="xsd:double"&gt;17.349731&lt;/D&gt;&lt;D xsi:type="xsd:double"&gt;10.593712&lt;/D&gt;&lt;D xsi:type="xsd:double"&gt;-3.2280684&lt;/D&gt;&lt;D xsi:type="xsd:double"&gt;10.551119&lt;/D&gt;&lt;D xsi:type="xsd:double"&gt;-2.0662487&lt;/D&gt;&lt;D xsi:type="xsd:double"&gt;7.8781843&lt;/D&gt;&lt;D xsi:type="xsd:double"&gt;5.6538224&lt;/D&gt;&lt;/FQL&gt;&lt;FQL&gt;&lt;Q&gt;EPHE^FG_TOTAL_RETURNC(-5AY,0,AM)&lt;/Q&gt;&lt;R&gt;61&lt;/R&gt;&lt;C&gt;1&lt;/C&gt;&lt;D xsi:type="xsd:double"&gt;2.2786617&lt;/D&gt;&lt;D xsi:type="xsd:double"&gt;-0.5478442&lt;/D&gt;&lt;D xsi:type="xsd:double"&gt;-2.7175903&lt;/D&gt;&lt;D xsi:type="xsd:double"&gt;19.290304&lt;/D&gt;&lt;D xsi:type="xsd:double"&gt;4.595101&lt;/D&gt;&lt;D xsi:type="xsd:double"&gt;0&lt;/D&gt;&lt;D xsi:type="xsd:double"&gt;-4.1843534&lt;/D&gt;&lt;D xsi:type="xsd:double"&gt;-6.7405105&lt;/D&gt;&lt;D xsi:type="xsd:double"&gt;0.88225603&lt;/D&gt;&lt;D xsi:type="xsd:double"&gt;-3.6663294&lt;/D&gt;&lt;D xsi:type="xsd:double"&gt;11.683083&lt;/D&gt;&lt;D xsi:type="xsd:double"&gt;-7.145107&lt;/D&gt;&lt;D xsi:type="xsd:double"&gt;-4.203391&lt;/D&gt;&lt;D xsi:type="xsd:double"&gt;7.6786995&lt;/D&gt;&lt;D xsi:type="xsd:double"&gt;6.506741&lt;/D&gt;&lt;D xsi:type="xsd:double"&gt;1.5427351&lt;/D&gt;&lt;D xsi:type="xsd:double"&gt;-2.9870093&lt;/D&gt;&lt;D xsi:type="xsd:double"&gt;0&lt;/D&gt;&lt;D xsi:type="xsd:double"&gt;2.0433784&lt;/D&gt;&lt;D xsi:type="xsd:double"&gt;-8.040661&lt;/D&gt;&lt;D xsi:type="xsd:double"&gt;-0.06700158&lt;/D&gt;&lt;D xsi:type="xsd:double"&gt;-6.537044&lt;/D&gt;&lt;D xsi:type="xsd:double"&gt;-3.5399795&lt;/D&gt;&lt;D xsi:type="xsd:double"&gt;-6.7720056&lt;/D&gt;&lt;D xsi:type="xsd:double"&gt;10.290551&lt;/D&gt;&lt;D xsi:type="xsd:double"&gt;-6.1105013&lt;/D&gt;&lt;D xsi:type="xsd:double"&gt;-12.860483&lt;/D&gt;&lt;D xsi:type="xsd:double"&gt;12.56708&lt;/D&gt;&lt;D xsi:type="xsd:double"&gt;3.4985185&lt;/D&gt;&lt;D xsi:type="xsd:double"&gt;10.759735&lt;/D&gt;&lt;D xsi:type="xsd:double"&gt;-2.994424&lt;/D&gt;&lt;D xsi:type="xsd:double"&gt;-7.537687&lt;/D&gt;&lt;D xsi:type="xsd:double"&gt;1.6304374&lt;/D&gt;&lt;D xsi:type="xsd:double"&gt;0.1909852&lt;/D&gt;&lt;D xsi:type="xsd:double"&gt;-1.7234504&lt;/D&gt;&lt;D xsi:type="xsd:double"&gt;5.8892846&lt;/D&gt;&lt;D xsi:type="xsd:double"&gt;-8.194285&lt;/D&gt;&lt;D xsi:type="xsd:double"&gt;-2.5040448&lt;/D&gt;&lt;D xsi:type="xsd:double"&gt;2.2369504&lt;/D&gt;&lt;D xsi:type="xsd:double"&gt;-0.36466718&lt;/D&gt;&lt;D xsi:type="xsd:double"&gt;4.595363&lt;/D&gt;&lt;D xsi:type="xsd:double"&gt;4.3099403&lt;/D&gt;&lt;D xsi:type="xsd:double"&gt;3.7955642&lt;/D&gt;&lt;D xsi:type="xsd:double"&gt;-0.86894035&lt;/D&gt;&lt;D xsi:type="xsd:double"&gt;-7.048935&lt;/D&gt;&lt;D xsi:type="xsd:double"&gt;1.6110063&lt;/D&gt;&lt;D xsi:type="xsd:double"&gt;-5.7902517&lt;/D&gt;&lt;D xsi:type="xsd:double"&gt;5.4999948&lt;/D&gt;&lt;D xsi:type="xsd:double"&gt;3.9889455&lt;/D&gt;&lt;D xsi:type="xsd:double"&gt;6.9502473&lt;/D&gt;&lt;D xsi:type="xsd:double"&gt;1.8821001&lt;/D&gt;&lt;D xsi:type="xsd:double"&gt;-11.432558&lt;/D&gt;&lt;D xsi:type="xsd:double"&gt;0.5509615&lt;/D&gt;&lt;D xsi:type="xsd:double"&gt;-2.5645316&lt;/D&gt;&lt;D xsi:type="xsd:double"&gt;-1.5802264&lt;/D&gt;&lt;D xsi:type="xsd:double"&gt;6.1547875&lt;/D&gt;&lt;D xsi:type="xsd:double"&gt;-1.4384329&lt;/D&gt;&lt;D xsi:type="xsd:double"&gt;8.679831&lt;/D&gt;&lt;D xsi:type="xsd:double"&gt;0.14481544&lt;/D&gt;&lt;D xsi:type="xsd:double"&gt;-1.369065&lt;/D&gt;&lt;D xsi:type="xsd:double"&gt;-2.1142423&lt;/D&gt;&lt;/FQL&gt;&lt;FQL&gt;&lt;Q&gt;EIDO^FG_TOTAL_RETURNC(-5AY,0,AM)&lt;/Q&gt;&lt;R&gt;61&lt;/R&gt;&lt;C&gt;1&lt;/C&gt;&lt;D xsi:type="xsd:double"&gt;1.6213417&lt;/D&gt;&lt;D xsi:type="xsd:double"&gt;-5.043745&lt;/D&gt;&lt;D xsi:type="xsd:double"&gt;-0.5962074&lt;/D&gt;&lt;D xsi:type="xsd:double"&gt;16.466736&lt;/D&gt;&lt;D xsi:type="xsd:double"&gt;11.213911&lt;/D&gt;&lt;D xsi:type="xsd:double"&gt;3.859198&lt;/D&gt;&lt;D xsi:type="xsd:double"&gt;-2.368313&lt;/D&gt;&lt;D xsi:type="xsd:double"&gt;-3.8895845&lt;/D&gt;&lt;D xsi:type="xsd:double"&gt;-4.9173174&lt;/D&gt;&lt;D xsi:type="xsd:double"&gt;-0.32036304&lt;/D&gt;&lt;D xsi:type="xsd:double"&gt;0.6348252&lt;/D&gt;&lt;D xsi:type="xsd:double"&gt;-7.62167&lt;/D&gt;&lt;D xsi:type="xsd:double"&gt;3.1809092&lt;/D&gt;&lt;D xsi:type="xsd:double"&gt;4.1425824&lt;/D&gt;&lt;D xsi:type="xsd:double"&gt;14.199818&lt;/D&gt;&lt;D xsi:type="xsd:double"&gt;-4.293239&lt;/D&gt;&lt;D xsi:type="xsd:double"&gt;-1.5521348&lt;/D&gt;&lt;D xsi:type="xsd:double"&gt;2.42424&lt;/D&gt;&lt;D xsi:type="xsd:double"&gt;2.6627302&lt;/D&gt;&lt;D xsi:type="xsd:double"&gt;1.687932&lt;/D&gt;&lt;D xsi:type="xsd:double"&gt;-1.2145817&lt;/D&gt;&lt;D xsi:type="xsd:double"&gt;-4.5901594&lt;/D&gt;&lt;D xsi:type="xsd:double"&gt;-0.15773773&lt;/D&gt;&lt;D xsi:type="xsd:double"&gt;-5.6719007&lt;/D&gt;&lt;D xsi:type="xsd:double"&gt;10.684549&lt;/D&gt;&lt;D xsi:type="xsd:double"&gt;3.426659&lt;/D&gt;&lt;D xsi:type="xsd:double"&gt;-8.848488&lt;/D&gt;&lt;D xsi:type="xsd:double"&gt;3.5461068&lt;/D&gt;&lt;D xsi:type="xsd:double"&gt;-3.0982375&lt;/D&gt;&lt;D xsi:type="xsd:double"&gt;-0.40160418&lt;/D&gt;&lt;D xsi:type="xsd:double"&gt;4.838705&lt;/D&gt;&lt;D xsi:type="xsd:double"&gt;-7.6923075&lt;/D&gt;&lt;D xsi:type="xsd:double"&gt;11.990738&lt;/D&gt;&lt;D xsi:type="xsd:double"&gt;-1.6949117&lt;/D&gt;&lt;D xsi:type="xsd:double"&gt;0.656867&lt;/D&gt;&lt;D xsi:type="xsd:double"&gt;0.6823063&lt;/D&gt;&lt;D xsi:type="xsd:double"&gt;-2.6683629&lt;/D&gt;&lt;D xsi:type="xsd:double"&gt;-0.9138346&lt;/D&gt;&lt;D xsi:type="xsd:double"&gt;-4.5674143&lt;/D&gt;&lt;D xsi:type="xsd:double"&gt;-0.50620437&lt;/D&gt;&lt;D xsi:type="xsd:double"&gt;1.2950897&lt;/D&gt;&lt;D xsi:type="xsd:double"&gt;4.21474&lt;/D&gt;&lt;D xsi:type="xsd:double"&gt;0.9717345&lt;/D&gt;&lt;D xsi:type="xsd:double"&gt;-0.6561756&lt;/D&gt;&lt;D xsi:type="xsd:double"&gt;-5.416113&lt;/D&gt;&lt;D xsi:type="xsd:double"&gt;-2.8398454&lt;/D&gt;&lt;D xsi:type="xsd:double"&gt;-9.479273&lt;/D&gt;&lt;D xsi:type="xsd:double"&gt;10.465754&lt;/D&gt;&lt;D xsi:type="xsd:double"&gt;4.9603224&lt;/D&gt;&lt;D xsi:type="xsd:double"&gt;5.5292964&lt;/D&gt;&lt;D xsi:type="xsd:double"&gt;-0.9852171&lt;/D&gt;&lt;D xsi:type="xsd:double"&gt;-9.678883&lt;/D&gt;&lt;D xsi:type="xsd:double"&gt;-0.55081844&lt;/D&gt;&lt;D xsi:type="xsd:double"&gt;-5.387032&lt;/D&gt;&lt;D xsi:type="xsd:double"&gt;-4.4864836&lt;/D&gt;&lt;D xsi:type="xsd:double"&gt;-6.22524&lt;/D&gt;&lt;D xsi:type="xsd:double"&gt;-2.595055&lt;/D&gt;&lt;D xsi:type="xsd:double"&gt;13.197029&lt;/D&gt;&lt;D xsi:type="xsd:double"&gt;1.9157052&lt;/D&gt;&lt;D xsi:type="xsd:double"&gt;-2.2723794&lt;/D&gt;&lt;D xsi:type="xsd:double"&gt;4.401815&lt;/D&gt;&lt;/FQL&gt;&lt;FQL&gt;&lt;Q&gt;ECH^FG_TOTAL_RETURNC(-5AY,0,AM)&lt;/Q&gt;&lt;R&gt;61&lt;/R&gt;&lt;C&gt;1&lt;/C&gt;&lt;D xsi:type="xsd:double"&gt;-2.9520333&lt;/D&gt;&lt;D xsi:type="xsd:double"&gt;-2.8517127&lt;/D&gt;&lt;D xsi:type="xsd:double"&gt;-7.0841494&lt;/D&gt;&lt;D xsi:type="xsd:double"&gt;13.647854&lt;/D&gt;&lt;D xsi:type="xsd:double"&gt;6.0334086&lt;/D&gt;&lt;D xsi:type="xsd:double"&gt;11.665499&lt;/D&gt;&lt;D xsi:type="xsd:double"&gt;2.0138383&lt;/D&gt;&lt;D xsi:type="xsd:double"&gt;5.7371974&lt;/D&gt;&lt;D xsi:type="xsd:double"&gt;3.0921817&lt;/D&gt;&lt;D xsi:type="xsd:double"&gt;-7.8947363&lt;/D&gt;&lt;D xsi:type="xsd:double"&gt;-7.7363014&lt;/D&gt;&lt;D xsi:type="xsd:double"&gt;-9.210974&lt;/D&gt;&lt;D xsi:type="xsd:double"&gt;4.326749&lt;/D&gt;&lt;D xsi:type="xsd:double"&gt;-0.35752058&lt;/D&gt;&lt;D xsi:type="xsd:double"&gt;-14.962328&lt;/D&gt;&lt;D xsi:type="xsd:double"&gt;12.869191&lt;/D&gt;&lt;D xsi:type="xsd:double"&gt;-8.070153&lt;/D&gt;&lt;D xsi:type="xsd:double"&gt;5.634415&lt;/D&gt;&lt;D xsi:type="xsd:double"&gt;5.9244514&lt;/D&gt;&lt;D xsi:type="xsd:double"&gt;-0.75074434&lt;/D&gt;&lt;D xsi:type="xsd:double"&gt;5.2950025&lt;/D&gt;&lt;D xsi:type="xsd:double"&gt;-5.818969&lt;/D&gt;&lt;D xsi:type="xsd:double"&gt;6.6694856&lt;/D&gt;&lt;D xsi:type="xsd:double"&gt;-11.491262&lt;/D&gt;&lt;D xsi:type="xsd:double"&gt;18.991602&lt;/D&gt;&lt;D xsi:type="xsd:double"&gt;-4.5550823&lt;/D&gt;&lt;D xsi:type="xsd:double"&gt;-14.354425&lt;/D&gt;&lt;D xsi:type="xsd:double"&gt;17.667389&lt;/D&gt;&lt;D xsi:type="xsd:double"&gt;-4.053974&lt;/D&gt;&lt;D xsi:type="xsd:double"&gt;7.37834&lt;/D&gt;&lt;D xsi:type="xsd:double"&gt;7.200289&lt;/D&gt;&lt;D xsi:type="xsd:double"&gt;-7.841796&lt;/D&gt;&lt;D xsi:type="xsd:double"&gt;8.213091&lt;/D&gt;&lt;D xsi:type="xsd:double"&gt;3.692305&lt;/D&gt;&lt;D xsi:type="xsd:double"&gt;0.14668703&lt;/D&gt;&lt;D xsi:type="xsd:double"&gt;5.2037&lt;/D&gt;&lt;D xsi:type="xsd:double"&gt;-5.759847&lt;/D&gt;&lt;D xsi:type="xsd:double"&gt;-5.9392214&lt;/D&gt;&lt;D xsi:type="xsd:double"&gt;-8.480173&lt;/D&gt;&lt;D xsi:type="xsd:double"&gt;4.7332525&lt;/D&gt;&lt;D xsi:type="xsd:double"&gt;9.459972&lt;/D&gt;&lt;D xsi:type="xsd:double"&gt;-8.195525&lt;/D&gt;&lt;D xsi:type="xsd:double"&gt;-3.1070173&lt;/D&gt;&lt;D xsi:type="xsd:double"&gt;7.6405406&lt;/D&gt;&lt;D xsi:type="xsd:double"&gt;-3.6778212&lt;/D&gt;&lt;D xsi:type="xsd:double"&gt;10.88202&lt;/D&gt;&lt;D xsi:type="xsd:double"&gt;-6.945789&lt;/D&gt;&lt;D xsi:type="xsd:double"&gt;3.4927845&lt;/D&gt;&lt;D xsi:type="xsd:double"&gt;-3.5583258&lt;/D&gt;&lt;D xsi:type="xsd:double"&gt;-1.2932658&lt;/D&gt;&lt;D xsi:type="xsd:double"&gt;1.271677&lt;/D&gt;&lt;D xsi:type="xsd:double"&gt;-4.984784&lt;/D&gt;&lt;D xsi:type="xsd:double"&gt;3.1638026&lt;/D&gt;&lt;D xsi:type="xsd:double"&gt;-0.057411194&lt;/D&gt;&lt;D xsi:type="xsd:double"&gt;13.600933&lt;/D&gt;&lt;D xsi:type="xsd:double"&gt;3.1217813&lt;/D&gt;&lt;D xsi:type="xsd:double"&gt;-2.3619413&lt;/D&gt;&lt;D xsi:type="xsd:double"&gt;12.674618&lt;/D&gt;&lt;D xsi:type="xsd:double"&gt;-3.749621&lt;/D&gt;&lt;D xsi:type="xsd:double"&gt;-4.0653887&lt;/D&gt;&lt;D xsi:type="xsd:double"&gt;8.39746&lt;/D&gt;&lt;/FQL&gt;&lt;FQL&gt;&lt;Q&gt;CNYA^FG_TOTAL_RETURNC(-5AY,0,AM)&lt;/Q&gt;&lt;R&gt;61&lt;/R&gt;&lt;C&gt;1&lt;/C&gt;&lt;D xsi:type="xsd:double"&gt;-1.2415648&lt;/D&gt;&lt;D xsi:type="xsd:double"&gt;1.9130945&lt;/D&gt;&lt;D xsi:type="xsd:double"&gt;2.8425813&lt;/D&gt;&lt;D xsi:type="xsd:double"&gt;2.9726267&lt;/D&gt;&lt;D xsi:type="xsd:double"&gt;4.12246&lt;/D&gt;&lt;D xsi:type="xsd:double"&gt;9.32287&lt;/D&gt;&lt;D xsi:type="xsd:double"&gt;9.290838&lt;/D&gt;&lt;D xsi:type="xsd:double"&gt;-15.811091&lt;/D&gt;&lt;D xsi:type="xsd:double"&gt;-0.65853596&lt;/D&gt;&lt;D xsi:type="xsd:double"&gt;4.8612833&lt;/D&gt;&lt;D xsi:type="xsd:double"&gt;2.4384856&lt;/D&gt;&lt;D xsi:type="xsd:double"&gt;1.0531068&lt;/D&gt;&lt;D xsi:type="xsd:double"&gt;-2.514726&lt;/D&gt;&lt;D xsi:type="xsd:double"&gt;-0.06971359&lt;/D&gt;&lt;D xsi:type="xsd:double"&gt;0.41860342&lt;/D&gt;&lt;D xsi:type="xsd:double"&gt;0.25475025&lt;/D&gt;&lt;D xsi:type="xsd:double"&gt;2.4130821&lt;/D&gt;&lt;D xsi:type="xsd:double"&gt;-5.3266582&lt;/D&gt;&lt;D xsi:type="xsd:double"&gt;-2.7650893&lt;/D&gt;&lt;D xsi:type="xsd:double"&gt;-14.564789&lt;/D&gt;&lt;D xsi:type="xsd:double"&gt;5.4992795&lt;/D&gt;&lt;D xsi:type="xsd:double"&gt;-9.794235&lt;/D&gt;&lt;D xsi:type="xsd:double"&gt;10.973919&lt;/D&gt;&lt;D xsi:type="xsd:double"&gt;-1.8945575&lt;/D&gt;&lt;D xsi:type="xsd:double"&gt;-1.0075569&lt;/D&gt;&lt;D xsi:type="xsd:double"&gt;-7.2094975&lt;/D&gt;&lt;D xsi:type="xsd:double"&gt;-7.0383906&lt;/D&gt;&lt;D xsi:type="xsd:double"&gt;4.490328&lt;/D&gt;&lt;D xsi:type="xsd:double"&gt;1.6037107&lt;/D&gt;&lt;D xsi:type="xsd:double"&gt;7.432008&lt;/D&gt;&lt;D xsi:type="xsd:double"&gt;-0.7653892&lt;/D&gt;&lt;D xsi:type="xsd:double"&gt;-5.1320076&lt;/D&gt;&lt;D xsi:type="xsd:double"&gt;3.017509&lt;/D&gt;&lt;D xsi:type="xsd:double"&gt;-3.2326639&lt;/D&gt;&lt;D xsi:type="xsd:double"&gt;-4.3192267&lt;/D&gt;&lt;D xsi:type="xsd:double"&gt;-1.3170183&lt;/D&gt;&lt;D xsi:type="xsd:double"&gt;-3.6921918&lt;/D&gt;&lt;D xsi:type="xsd:double"&gt;-2.7998626&lt;/D&gt;&lt;D xsi:type="xsd:double"&gt;-1.7069757&lt;/D&gt;&lt;D xsi:type="xsd:double"&gt;0.7188797&lt;/D&gt;&lt;D xsi:type="xsd:double"&gt;-5.5271983&lt;/D&gt;&lt;D xsi:type="xsd:double"&gt;-2.9421806&lt;/D&gt;&lt;D xsi:type="xsd:double"&gt;2.22404&lt;/D&gt;&lt;D xsi:type="xsd:double"&gt;6.227553&lt;/D&gt;&lt;D xsi:type="xsd:double"&gt;-1.5783548&lt;/D&gt;&lt;D xsi:type="xsd:double"&gt;3.264606&lt;/D&gt;&lt;D xsi:type="xsd:double"&gt;-3.3556044&lt;/D&gt;&lt;D xsi:type="xsd:double"&gt;-1.7267823&lt;/D&gt;&lt;D xsi:type="xsd:double"&gt;-2.538079&lt;/D&gt;&lt;D xsi:type="xsd:double"&gt;-4.487175&lt;/D&gt;&lt;D xsi:type="xsd:double"&gt;19.001675&lt;/D&gt;&lt;D xsi:type="xsd:double"&gt;2.9256225&lt;/D&gt;&lt;D xsi:type="xsd:double"&gt;-0.89040995&lt;/D&gt;&lt;D xsi:type="xsd:double"&gt;-4.440385&lt;/D&gt;&lt;D xsi:type="xsd:double"&gt;5.506277&lt;/D&gt;&lt;D xsi:type="xsd:double"&gt;2.767074&lt;/D&gt;&lt;D xsi:type="xsd:double"&gt;-8.997953&lt;/D&gt;&lt;D xsi:type="xsd:double"&gt;5.805242&lt;/D&gt;&lt;D xsi:type="xsd:double"&gt;-0.35398602&lt;/D&gt;&lt;D xsi:type="xsd:double"&gt;4.4644594&lt;/D&gt;&lt;D xsi:type="xsd:double"&gt;5.735743&lt;/D&gt;&lt;/FQL&gt;&lt;FQL&gt;&lt;Q&gt;ECH^JULIAN(FG_TOTAL_RETURNC(-5AY,0,AM).DATES)&lt;/Q&gt;&lt;R&gt;61&lt;/R&gt;&lt;C&gt;1&lt;/C&gt;&lt;D xsi:type="xsd:long"&gt;44057&lt;/D&gt;&lt;D xsi:type="xsd:long"&gt;44089&lt;/D&gt;&lt;D xsi:type="xsd:long"&gt;44119&lt;/D&gt;&lt;D xsi:type="xsd:long"&gt;44148&lt;/D&gt;&lt;D xsi:type="xsd:long"&gt;44180&lt;/D&gt;&lt;D xsi:type="xsd:long"&gt;44211&lt;/D&gt;&lt;D xsi:type="xsd:long"&gt;44239&lt;/D&gt;&lt;D xsi:type="xsd:long"&gt;44270&lt;/D&gt;&lt;D xsi:type="xsd:long"&gt;44301&lt;/D&gt;&lt;D xsi:type="xsd:long"&gt;44330&lt;/D&gt;&lt;D xsi:type="xsd:long"&gt;44362&lt;/D&gt;&lt;D xsi:type="xsd:long"&gt;44392&lt;/D&gt;&lt;D xsi:type="xsd:long"&gt;44421&lt;/D&gt;&lt;D xsi:type="xsd:long"&gt;44454&lt;/D&gt;&lt;D xsi:type="xsd:long"&gt;44484&lt;/D&gt;&lt;D xsi:type="xsd:long"&gt;44515&lt;/D&gt;&lt;D xsi:type="xsd:long"&gt;44545&lt;/D&gt;&lt;D xsi:type="xsd:long"&gt;44575&lt;/D&gt;&lt;D xsi:type="xsd:long"&gt;44607&lt;/D&gt;&lt;D xsi:type="xsd:long"&gt;44635&lt;/D&gt;&lt;D xsi:type="xsd:long"&gt;44665&lt;/D&gt;&lt;D xsi:type="xsd:long"&gt;44694&lt;/D&gt;&lt;D xsi:type="xsd:long"&gt;44727&lt;/D&gt;&lt;D xsi:type="xsd:long"&gt;44757&lt;/D&gt;&lt;D xsi:type="xsd:long"&gt;44788&lt;/D&gt;&lt;D xsi:type="xsd:long"&gt;44819&lt;/D&gt;&lt;D xsi:type="xsd:long"&gt;44848&lt;/D&gt;&lt;D xsi:type="xsd:long"&gt;44880&lt;/D&gt;&lt;D xsi:type="xsd:long"&gt;44910&lt;/D&gt;&lt;D xsi:type="xsd:long"&gt;44939&lt;/D&gt;&lt;D xsi:type="xsd:long"&gt;44972&lt;/D&gt;&lt;D xsi:type="xsd:long"&gt;45000&lt;/D&gt;&lt;D xsi:type="xsd:long"&gt;45030&lt;/D&gt;&lt;D xsi:type="xsd:long"&gt;45061&lt;/D&gt;&lt;D xsi:type="xsd:long"&gt;45092&lt;/D&gt;&lt;D xsi:type="xsd:long"&gt;45121&lt;/D&gt;&lt;D xsi:type="xsd:long"&gt;45153&lt;/D&gt;&lt;D xsi:type="xsd:long"&gt;45184&lt;/D&gt;&lt;D xsi:type="xsd:long"&gt;45212&lt;/D&gt;&lt;D xsi:type="xsd:long"&gt;45245&lt;/D&gt;&lt;D xsi:type="xsd:long"&gt;45275&lt;/D&gt;&lt;D xsi:type="xsd:long"&gt;45303&lt;/D&gt;&lt;D xsi:type="xsd:long"&gt;45337&lt;/D&gt;&lt;D xsi:type="xsd:long"&gt;45366&lt;/D&gt;&lt;D xsi:type="xsd:long"&gt;45397&lt;/D&gt;&lt;D xsi:type="xsd:long"&gt;45427&lt;/D&gt;&lt;D xsi:type="xsd:long"&gt;45457&lt;/D&gt;&lt;D xsi:type="xsd:long"&gt;45488&lt;/D&gt;&lt;D xsi:type="xsd:long"&gt;45519&lt;/D&gt;&lt;D xsi:type="xsd:long"&gt;45548&lt;/D&gt;&lt;D xsi:type="xsd:long"&gt;45580&lt;/D&gt;&lt;D xsi:type="xsd:long"&gt;45611&lt;/D&gt;&lt;D xsi:type="xsd:long"&gt;45639&lt;/D&gt;&lt;D xsi:type="xsd:long"&gt;45672&lt;/D&gt;&lt;D xsi:type="xsd:long"&gt;45702&lt;/D&gt;&lt;D xsi:type="xsd:long"&gt;45730&lt;/D&gt;&lt;D xsi:type="xsd:long"&gt;45762&lt;/D&gt;&lt;D xsi:type="xsd:long"&gt;45792&lt;/D&gt;&lt;D xsi:type="xsd:long"&gt;45821&lt;/D&gt;&lt;D xsi:type="xsd:long"&gt;45853&lt;/D&gt;&lt;D xsi:type="xsd:long"&gt;45884&lt;/D&gt;&lt;/FQL&gt;&lt;FQL&gt;&lt;Q&gt;CNYA^FG_PRICE(0)&lt;/Q&gt;&lt;R&gt;1&lt;/R&gt;&lt;C&gt;1&lt;/C&gt;&lt;D xsi:type="xsd:double"&gt;31.32&lt;/D&gt;&lt;/FQL&gt;&lt;FQL&gt;&lt;Q&gt;CNYA^FG_PRICE(-4D)&lt;/Q&gt;&lt;R&gt;1&lt;/R&gt;&lt;C&gt;1&lt;/C&gt;&lt;D xsi:type="xsd:double"&gt;30.73&lt;/D&gt;&lt;/FQL&gt;&lt;FQL&gt;&lt;Q&gt;CNYA^FG_PRICE(-4D,-4D)&lt;/Q&gt;&lt;R&gt;1&lt;/R&gt;&lt;C&gt;1&lt;/C&gt;&lt;D xsi:type="xsd:double"&gt;30.73&lt;/D&gt;&lt;/FQL&gt;&lt;FQL&gt;&lt;Q&gt;CNYA^FG_PRICE(NOW,-4D)&lt;/Q&gt;&lt;R&gt;6&lt;/R&gt;&lt;C&gt;1&lt;/C&gt;&lt;D xsi:type="xsd:double"&gt;31.32&lt;/D&gt;&lt;D xsi:type="xsd:double"&gt;31.32&lt;/D&gt;&lt;D xsi:type="xsd:double"&gt;30.97&lt;/D&gt;&lt;D xsi:type="xsd:double"&gt;30.72&lt;/D&gt;&lt;D xsi:type="xsd:double"&gt;31.01&lt;/D&gt;&lt;D xsi:type="xsd:double"&gt;30.73&lt;/D&gt;&lt;/FQL&gt;&lt;FQL&gt;&lt;Q&gt;CNYA^JULIAN(FG_PRICE(NOW,-4D).DATES)&lt;/Q&gt;&lt;R&gt;6&lt;/R&gt;&lt;C&gt;1&lt;/C&gt;&lt;D xsi:type="xsd:long"&gt;45888&lt;/D&gt;&lt;D xsi:type="xsd:long"&gt;45887&lt;/D&gt;&lt;D xsi:type="xsd:long"&gt;45884&lt;/D&gt;&lt;D xsi:type="xsd:long"&gt;45883&lt;/D&gt;&lt;D xsi:type="xsd:long"&gt;45882&lt;/D&gt;&lt;D xsi:type="xsd:long"&gt;45881&lt;/D&gt;&lt;/FQL&gt;&lt;FQL&gt;&lt;Q&gt;CNYA^JULIAN(FG_PRICE(-4D,-4D).DATES)&lt;/Q&gt;&lt;R&gt;1&lt;/R&gt;&lt;C&gt;1&lt;/C&gt;&lt;D xsi:type="xsd:long"&gt;45881&lt;/D&gt;&lt;/FQL&gt;&lt;FQL&gt;&lt;Q&gt;CNYA^FG_PRICE(-4D,0)&lt;/Q&gt;&lt;R&gt;5&lt;/R&gt;&lt;C&gt;1&lt;/C&gt;&lt;D xsi:type="xsd:double"&gt;30.73&lt;/D&gt;&lt;D xsi:type="xsd:double"&gt;31.01&lt;/D&gt;&lt;D xsi:type="xsd:double"&gt;30.72&lt;/D&gt;&lt;D xsi:type="xsd:double"&gt;30.97&lt;/D&gt;&lt;D xsi:type="xsd:double"&gt;31.32&lt;/D&gt;&lt;/FQL&gt;&lt;FQL&gt;&lt;Q&gt;CNYA^JULIAN(FG_PRICE(-4D,0).DATES)&lt;/Q&gt;&lt;R&gt;5&lt;/R&gt;&lt;C&gt;1&lt;/C&gt;&lt;D xsi:type="xsd:long"&gt;45881&lt;/D&gt;&lt;D xsi:type="xsd:long"&gt;45882&lt;/D&gt;&lt;D xsi:type="xsd:long"&gt;45883&lt;/D&gt;&lt;D xsi:type="xsd:long"&gt;45884&lt;/D&gt;&lt;D xsi:type="xsd:long"&gt;45887&lt;/D&gt;&lt;/FQL&gt;&lt;FQL&gt;&lt;Q&gt;CNYA^FG_PRICE(-200D,0)&lt;/Q&gt;&lt;R&gt;201&lt;/R&gt;&lt;C&gt;1&lt;/C&gt;&lt;D xsi:type="xsd:double"&gt;29.71&lt;/D&gt;&lt;D xsi:type="xsd:double"&gt;29.46&lt;/D&gt;&lt;D xsi:type="xsd:double"&gt;29.24&lt;/D&gt;&lt;D xsi:type="xsd:double"&gt;29.29&lt;/D&gt;&lt;D xsi:type="xsd:double"&gt;29.23&lt;/D&gt;&lt;D xsi:type="xsd:double"&gt;29.69&lt;/D&gt;&lt;D xsi:type="xsd:double"&gt;30.68&lt;/D&gt;&lt;D xsi:type="xsd:double"&gt;30&lt;/D&gt;&lt;D xsi:type="xsd:double"&gt;31.72&lt;/D&gt;&lt;D xsi:type="xsd:double"&gt;29.95&lt;/D&gt;&lt;D xsi:type="xsd:double"&gt;30.46&lt;/D&gt;&lt;D xsi:type="xsd:double"&gt;29.88&lt;/D&gt;&lt;D xsi:type="xsd:double"&gt;30.11&lt;/D&gt;&lt;D xsi:type="xsd:double"&gt;29.5&lt;/D&gt;&lt;D xsi:type="xsd:double"&gt;29.2&lt;/D&gt;&lt;D xsi:type="xsd:double"&gt;29.21&lt;/D&gt;&lt;D xsi:type="xsd:double"&gt;29.26&lt;/D&gt;&lt;D xsi:type="xsd:double"&gt;29.32&lt;/D&gt;&lt;D xsi:type="xsd:double"&gt;29.4&lt;/D&gt;&lt;D xsi:type="xsd:double"&gt;28.42&lt;/D&gt;&lt;D xsi:type="xsd:double"&gt;28.3&lt;/D&gt;&lt;D xsi:type="xsd:double"&gt;28.15&lt;/D&gt;&lt;D xsi:type="xsd:double"&gt;28.93&lt;/D&gt;&lt;D xsi:type="xsd:double"&gt;29.14&lt;/D&gt;&lt;D xsi:type="xsd:double"&gt;29.05&lt;/D&gt;&lt;D xsi:type="xsd:double"&gt;29&lt;/D&gt;&lt;D xsi:type="xsd:double"&gt;28.76&lt;/D&gt;&lt;D xsi:type="xsd:double"&gt;28.97&lt;/D&gt;&lt;D xsi:type="xsd:double"&gt;29.14&lt;/D&gt;&lt;D xsi:type="xsd:double"&gt;31.14&lt;/D&gt;&lt;D xsi:type="xsd:double"&gt;29.49&lt;/D&gt;&lt;D xsi:type="xsd:double"&gt;29.38&lt;/D&gt;&lt;D xsi:type="xsd:double"&gt;29.46&lt;/D&gt;&lt;D xsi:type="xsd:double"&gt;28.94&lt;/D&gt;&lt;D xsi:type="xsd:double"&gt;28.7&lt;/D&gt;&lt;D xsi:type="xsd:double"&gt;28.38&lt;/D&gt;&lt;D xsi:type="xsd:double"&gt;28.1&lt;/D&gt;&lt;D xsi:type="xsd:double"&gt;28.21&lt;/D&gt;&lt;D xsi:type="xsd:double"&gt;28.29&lt;/D&gt;&lt;D xsi:type="xsd:double"&gt;28.19&lt;/D&gt;&lt;D xsi:type="xsd:double"&gt;28.55&lt;/D&gt;&lt;D xsi:type="xsd:double"&gt;28.65&lt;/D&gt;&lt;D xsi:type="xsd:double"&gt;28.6&lt;/D&gt;&lt;D xsi:type="xsd:double"&gt;28.49&lt;/D&gt;&lt;D xsi:type="xsd:double"&gt;27.9&lt;/D&gt;&lt;D xsi:type="xsd:double"&gt;27.05&lt;/D&gt;&lt;D xsi:type="xsd:double"&gt;26.76&lt;/D&gt;&lt;D xsi:type="xsd:double"&gt;26.79&lt;/D&gt;&lt;D xsi:type="xsd:double"&gt;27&lt;/D&gt;&lt;D xsi:type="xsd:double"&gt;26.88&lt;/D&gt;&lt;D xsi:type="xsd:double"&gt;26.28&lt;/D&gt;&lt;D xsi:type="xsd:double"&gt;26.36&lt;/D&gt;&lt;D xsi:type="xsd:double"&gt;27.08&lt;/D&gt;&lt;D xsi:type="xsd:double"&gt;27.06&lt;/D&gt;&lt;D xsi:type="xsd:double"&gt;26.95&lt;/D&gt;&lt;D xsi:type="xsd:double"&gt;27.28&lt;/D&gt;&lt;D xsi:type="xsd:double"&gt;27.52&lt;/D&gt;&lt;D xsi:type="xsd:double"&gt;27.4&lt;/D&gt;&lt;D xsi:type="xsd:double"&gt;27.46&lt;/D&gt;&lt;D xsi:type="xsd:double"&gt;27.79&lt;/D&gt;&lt;D xsi:type="xsd:double"&gt;27.69&lt;/D&gt;&lt;D xsi:type="xsd:double"&gt;27.63&lt;/D&gt;&lt;D xsi:type="xsd:double"&gt;27.66&lt;/D&gt;&lt;D xsi:type="xsd:double"&gt;27.75&lt;/D&gt;&lt;D xsi:type="xsd:double"&gt;27.47&lt;/D&gt;&lt;D xsi:type="xsd:double"&gt;27.29&lt;/D&gt;&lt;D xsi:type="xsd:double"&gt;27.71&lt;/D&gt;&lt;D xsi:type="xsd:double"&gt;27.21&lt;/D&gt;&lt;D xsi:type="xsd:double"&gt;27.48&lt;/D&gt;&lt;D xsi:type="xsd:double"&gt;27.865&lt;/D&gt;&lt;D xsi:type="xsd:double"&gt;28&lt;/D&gt;&lt;D xsi:type="xsd:double"&gt;27.8&lt;/D&gt;&lt;D xsi:type="xsd:double"&gt;28.118&lt;/D&gt;&lt;D xsi:type="xsd:double"&gt;28.1&lt;/D&gt;&lt;D xsi:type="xsd:double"&gt;28.55&lt;/D&gt;&lt;D xsi:type="xsd:double"&gt;28.12&lt;/D&gt;&lt;D xsi:type="xsd:double"&gt;28.23&lt;/D&gt;&lt;D xsi:type="xsd:double"&gt;28.63&lt;/D&gt;&lt;D xsi:type="xsd:double"&gt;28.73&lt;/D&gt;&lt;D xsi:type="xsd:double"&gt;28.45&lt;/D&gt;&lt;D xsi:type="xsd:double"&gt;28.38&lt;/D&gt;&lt;D xsi:type="xsd:double"&gt;28.5&lt;/D&gt;&lt;D xsi:type="xsd:double"&gt;28.41&lt;/D&gt;&lt;D xsi:type="xsd:double"&gt;27.96&lt;/D&gt;&lt;D xsi:type="xsd:double"&gt;27.77&lt;/D&gt;&lt;D xsi:type="xsd:double"&gt;27.97&lt;/D&gt;&lt;D xsi:type="xsd:double"&gt;28.38&lt;/D&gt;&lt;D xsi:type="xsd:double"&gt;28.625&lt;/D&gt;&lt;D xsi:type="xsd:double"&gt;28.45&lt;/D&gt;&lt;D xsi:type="xsd:double"&gt;28.09&lt;/D&gt;&lt;D xsi:type="xsd:double"&gt;28.51&lt;/D&gt;&lt;D xsi:type="xsd:double"&gt;28.435&lt;/D&gt;&lt;D xsi:type="xsd:double"&gt;28.34&lt;/D&gt;&lt;D xsi:type="xsd:double"&gt;29.34&lt;/D&gt;&lt;D xsi:type="xsd:double"&gt;29.2&lt;/D&gt;&lt;D xsi:type="xsd:double"&gt;29.02&lt;/D&gt;&lt;D xsi:type="xsd:double"&gt;28.96&lt;/D&gt;&lt;D xsi:type="xsd:double"&gt;28.46&lt;/D&gt;&lt;D xsi:type="xsd:double"&gt;28.17&lt;/D&gt;&lt;D xsi:type="xsd:double"&gt;28.3&lt;/D&gt;&lt;D xsi:type="xsd:double"&gt;28.33&lt;/D&gt;&lt;D xsi:type="xsd:double"&gt;28.16&lt;/D&gt;&lt;D xsi:type="xsd:double"&gt;28.34&lt;/D&gt;&lt;D xsi:type="xsd:double"&gt;28.08&lt;/D&gt;&lt;D xsi:type="xsd:double"&gt;28.03&lt;/D&gt;&lt;D xsi:type="xsd:double"&gt;27.92&lt;/D&gt;&lt;D xsi:type="xsd:double"&gt;27.91&lt;/D&gt;&lt;D xsi:type="xsd:double"&gt;27.65&lt;/D&gt;&lt;D xsi:type="xsd:double"&gt;26.56&lt;/D&gt;&lt;D xsi:type="xsd:double"&gt;24.71&lt;/D&gt;&lt;D xsi:type="xsd:double"&gt;24.95&lt;/D&gt;&lt;D xsi:type="xsd:double"&gt;26.4&lt;/D&gt;&lt;D xsi:type="xsd:double"&gt;26.64&lt;/D&gt;&lt;D xsi:type="xsd:double"&gt;27.09&lt;/D&gt;&lt;D xsi:type="xsd:double"&gt;26.96&lt;/D&gt;&lt;D xsi:type="xsd:double"&gt;26.7&lt;/D&gt;&lt;D xsi:type="xsd:double"&gt;26.92&lt;/D&gt;&lt;D xsi:type="xsd:double"&gt;26.82&lt;/D&gt;&lt;D xsi:type="xsd:double"&gt;27.04&lt;/D&gt;&lt;D xsi:type="xsd:double"&gt;27.16&lt;/D&gt;&lt;D xsi:type="xsd:double"&gt;27.2&lt;/D&gt;&lt;D xsi:type="xsd:double"&gt;27.29&lt;/D&gt;&lt;D xsi:type="xsd:double"&gt;27.25&lt;/D&gt;&lt;D xsi:type="xsd:double"&gt;27.14&lt;/D&gt;&lt;D xsi:type="xsd:double"&gt;27.14&lt;/D&gt;&lt;D xsi:type="xsd:double"&gt;27.06&lt;/D&gt;&lt;D xsi:type="xsd:double"&gt;26.92&lt;/D&gt;&lt;D xsi:type="xsd:double"&gt;27.66&lt;/D&gt;&lt;D xsi:type="xsd:double"&gt;27.7&lt;/D&gt;&lt;D xsi:type="xsd:double"&gt;27.82&lt;/D&gt;&lt;D xsi:type="xsd:double"&gt;27.58&lt;/D&gt;&lt;D xsi:type="xsd:double"&gt;27.85&lt;/D&gt;&lt;D xsi:type="xsd:double"&gt;27.78&lt;/D&gt;&lt;D xsi:type="xsd:double"&gt;28.45&lt;/D&gt;&lt;D xsi:type="xsd:double"&gt;28.34&lt;/D&gt;&lt;D xsi:type="xsd:double"&gt;28.58&lt;/D&gt;&lt;D xsi:type="xsd:double"&gt;28.25&lt;/D&gt;&lt;D xsi:type="xsd:double"&gt;28.24&lt;/D&gt;&lt;D xsi:type="xsd:double"&gt;28.14&lt;/D&gt;&lt;D xsi:type="xsd:double"&gt;28.28&lt;/D&gt;&lt;D xsi:type="xsd:double"&gt;28.4&lt;/D&gt;&lt;D xsi:type="xsd:double"&gt;28.3&lt;/D&gt;&lt;D xsi:type="xsd:double"&gt;28.2&lt;/D&gt;&lt;D xsi:type="xsd:double"&gt;27.9&lt;/D&gt;&lt;D xsi:type="xsd:double"&gt;27.83&lt;/D&gt;&lt;D xsi:type="xsd:double"&gt;28.02&lt;/D&gt;&lt;D xsi:type="xsd:double"&gt;27.67&lt;/D&gt;&lt;D xsi:type="xsd:double"&gt;27.72&lt;/D&gt;&lt;D xsi:type="xsd:double"&gt;27.96&lt;/D&gt;&lt;D xsi:type="xsd:double"&gt;28.18&lt;/D&gt;&lt;D xsi:type="xsd:double"&gt;28.29&lt;/D&gt;&lt;D xsi:type="xsd:double"&gt;28.22&lt;/D&gt;&lt;D xsi:type="xsd:double"&gt;28.3&lt;/D&gt;&lt;D xsi:type="xsd:double"&gt;28.1&lt;/D&gt;&lt;D xsi:type="xsd:double"&gt;28.29&lt;/D&gt;&lt;D xsi:type="xsd:double"&gt;28.42&lt;/D&gt;&lt;D xsi:type="xsd:double"&gt;28.15&lt;/D&gt;&lt;D xsi:type="xsd:double"&gt;28.12&lt;/D&gt;&lt;D xsi:type="xsd:double"&gt;28&lt;/D&gt;&lt;D xsi:type="xsd:double"&gt;27.96&lt;/D&gt;&lt;D xsi:type="xsd:double"&gt;27.925&lt;/D&gt;&lt;D xsi:type="xsd:double"&gt;28.03&lt;/D&gt;&lt;D xsi:type="xsd:double"&gt;28.55&lt;/D&gt;&lt;D xsi:type="xsd:double"&gt;28.805&lt;/D&gt;&lt;D xsi:type="xsd:double"&gt;28.79&lt;/D&gt;&lt;D xsi:type="xsd:double"&gt;28.46&lt;/D&gt;&lt;D xsi:type="xsd:double"&gt;28.71&lt;/D&gt;&lt;D xsi:type="xsd:double"&gt;28.71&lt;/D&gt;&lt;D xsi:type="xsd:double"&gt;28.7&lt;/D&gt;&lt;D xsi:type="xsd:double"&gt;28.91&lt;/D&gt;&lt;D xsi:type="xsd:double"&gt;28.86&lt;/D&gt;&lt;D xsi:type="xsd:double"&gt;29.12&lt;/D&gt;&lt;D xsi:type="xsd:double"&gt;29.07&lt;/D&gt;&lt;D xsi:type="xsd:double"&gt;29.32&lt;/D&gt;&lt;D xsi:type="xsd:double"&gt;29.2&lt;/D&gt;&lt;D xsi:type="xsd:double"&gt;29.395&lt;/D&gt;&lt;D xsi:type="xsd:double"&gt;29.29&lt;/D&gt;&lt;D xsi:type="xsd:double"&gt;29.26&lt;/D&gt;&lt;D xsi:type="xsd:double"&gt;29.6&lt;/D&gt;&lt;D xsi:type="xsd:double"&gt;29.73&lt;/D&gt;&lt;D xsi:type="xsd:double"&gt;29.98&lt;/D&gt;&lt;D xsi:type="xsd:double"&gt;30.365&lt;/D&gt;&lt;D xsi:type="xsd:double"&gt;30.35&lt;/D&gt;&lt;D xsi:type="xsd:double"&gt;30.45&lt;/D&gt;&lt;D xsi:type="xsd:double"&gt;30.31&lt;/D&gt;&lt;D xsi:type="xsd:double"&gt;30.29&lt;/D&gt;&lt;D xsi:type="xsd:double"&gt;30.44&lt;/D&gt;&lt;D xsi:type="xsd:double"&gt;30.24&lt;/D&gt;&lt;D xsi:type="xsd:double"&gt;29.68&lt;/D&gt;&lt;D xsi:type="xsd:double"&gt;29.6&lt;/D&gt;&lt;D xsi:type="xsd:double"&gt;29.9&lt;/D&gt;&lt;D xsi:type="xsd:double"&gt;30.17&lt;/D&gt;&lt;D xsi:type="xsd:double"&gt;30.33&lt;/D&gt;&lt;D xsi:type="xsd:double"&gt;30.3&lt;/D&gt;&lt;D xsi:type="xsd:double"&gt;30.27&lt;/D&gt;&lt;D xsi:type="xsd:double"&gt;30.295&lt;/D&gt;&lt;D xsi:type="xsd:double"&gt;30.73&lt;/D&gt;&lt;D xsi:type="xsd:double"&gt;31.01&lt;/D&gt;&lt;D xsi:type="xsd:double"&gt;30.72&lt;/D&gt;&lt;D xsi:type="xsd:double"&gt;30.97&lt;/D&gt;&lt;D xsi:type="xsd:double"&gt;31.32&lt;/D&gt;&lt;/FQL&gt;&lt;FQL&gt;&lt;Q&gt;CNYA^JULIAN(FG_PRICE(-200D,0).DATES)&lt;/Q&gt;&lt;R&gt;201&lt;/R&gt;&lt;C&gt;1&lt;/C&gt;&lt;D xsi:type="xsd:long"&gt;45593&lt;/D&gt;&lt;D xsi:type="xsd:long"&gt;45594&lt;/D&gt;&lt;D xsi:type="xsd:long"&gt;45595&lt;/D&gt;&lt;D xsi:type="xsd:long"&gt;45596&lt;/D&gt;&lt;D xsi:type="xsd:long"&gt;45597&lt;/D&gt;&lt;D xsi:type="xsd:long"&gt;45600&lt;/D&gt;&lt;D xsi:type="xsd:long"&gt;45601&lt;/D&gt;&lt;D xsi:type="xsd:long"&gt;45602&lt;/D&gt;&lt;D xsi:type="xsd:long"&gt;45603&lt;/D&gt;&lt;D xsi:type="xsd:long"&gt;45604&lt;/D&gt;&lt;D xsi:type="xsd:long"&gt;45607&lt;/D&gt;&lt;D xsi:type="xsd:long"&gt;45608&lt;/D&gt;&lt;D xsi:type="xsd:long"&gt;45609&lt;/D&gt;&lt;D xsi:type="xsd:long"&gt;45610&lt;/D&gt;&lt;D xsi:type="xsd:long"&gt;45611&lt;/D&gt;&lt;D xsi:type="xsd:long"&gt;45614&lt;/D&gt;&lt;D xsi:type="xsd:long"&gt;45615&lt;/D&gt;&lt;D xsi:type="xsd:long"&gt;45616&lt;/D&gt;&lt;D xsi:type="xsd:long"&gt;45617&lt;/D&gt;&lt;D xsi:type="xsd:long"&gt;45618&lt;/D&gt;&lt;D xsi:type="xsd:long"&gt;45621&lt;/D&gt;&lt;D xsi:type="xsd:long"&gt;45622&lt;/D&gt;&lt;D xsi:type="xsd:long"&gt;45623&lt;/D&gt;&lt;D xsi:type="xsd:long"&gt;45625&lt;/D&gt;&lt;D xsi:type="xsd:long"&gt;45628&lt;/D&gt;&lt;D xsi:type="xsd:long"&gt;45629&lt;/D&gt;&lt;D xsi:type="xsd:long"&gt;45630&lt;/D&gt;&lt;D xsi:type="xsd:long"&gt;4563</t>
        </r>
      </text>
    </comment>
    <comment ref="A9" authorId="0" shapeId="0" xr:uid="{1C873D76-F975-4454-BAA0-27BDCD75EE53}">
      <text>
        <r>
          <rPr>
            <b/>
            <sz val="9"/>
            <color indexed="81"/>
            <rFont val="Tahoma"/>
            <family val="2"/>
          </rPr>
          <t>1&lt;/D&gt;&lt;D xsi:type="xsd:long"&gt;45632&lt;/D&gt;&lt;D xsi:type="xsd:long"&gt;45635&lt;/D&gt;&lt;D xsi:type="xsd:long"&gt;45636&lt;/D&gt;&lt;D xsi:type="xsd:long"&gt;45637&lt;/D&gt;&lt;D xsi:type="xsd:long"&gt;45638&lt;/D&gt;&lt;D xsi:type="xsd:long"&gt;45639&lt;/D&gt;&lt;D xsi:type="xsd:long"&gt;45642&lt;/D&gt;&lt;D xsi:type="xsd:long"&gt;45643&lt;/D&gt;&lt;D xsi:type="xsd:long"&gt;45644&lt;/D&gt;&lt;D xsi:type="xsd:long"&gt;45645&lt;/D&gt;&lt;D xsi:type="xsd:long"&gt;45646&lt;/D&gt;&lt;D xsi:type="xsd:long"&gt;45649&lt;/D&gt;&lt;D xsi:type="xsd:long"&gt;45650&lt;/D&gt;&lt;D xsi:type="xsd:long"&gt;45652&lt;/D&gt;&lt;D xsi:type="xsd:long"&gt;45653&lt;/D&gt;&lt;D xsi:type="xsd:long"&gt;45656&lt;/D&gt;&lt;D xsi:type="xsd:long"&gt;45657&lt;/D&gt;&lt;D xsi:type="xsd:long"&gt;45659&lt;/D&gt;&lt;D xsi:type="xsd:long"&gt;45660&lt;/D&gt;&lt;D xsi:type="xsd:long"&gt;45663&lt;/D&gt;&lt;D xsi:type="xsd:long"&gt;45664&lt;/D&gt;&lt;D xsi:type="xsd:long"&gt;45665&lt;/D&gt;&lt;D xsi:type="xsd:long"&gt;45667&lt;/D&gt;&lt;D xsi:type="xsd:long"&gt;45670&lt;/D&gt;&lt;D xsi:type="xsd:long"&gt;45671&lt;/D&gt;&lt;D xsi:type="xsd:long"&gt;45672&lt;/D&gt;&lt;D xsi:type="xsd:long"&gt;45673&lt;/D&gt;&lt;D xsi:type="xsd:long"&gt;45674&lt;/D&gt;&lt;D xsi:type="xsd:long"&gt;45678&lt;/D&gt;&lt;D xsi:type="xsd:long"&gt;45679&lt;/D&gt;&lt;D xsi:type="xsd:long"&gt;45680&lt;/D&gt;&lt;D xsi:type="xsd:long"&gt;45681&lt;/D&gt;&lt;D xsi:type="xsd:long"&gt;45684&lt;/D&gt;&lt;D xsi:type="xsd:long"&gt;45685&lt;/D&gt;&lt;D xsi:type="xsd:long"&gt;45686&lt;/D&gt;&lt;D xsi:type="xsd:long"&gt;45687&lt;/D&gt;&lt;D xsi:type="xsd:long"&gt;45688&lt;/D&gt;&lt;D xsi:type="xsd:long"&gt;45691&lt;/D&gt;&lt;D xsi:type="xsd:long"&gt;45692&lt;/D&gt;&lt;D xsi:type="xsd:long"&gt;45693&lt;/D&gt;&lt;D xsi:type="xsd:long"&gt;45694&lt;/D&gt;&lt;D xsi:type="xsd:long"&gt;45695&lt;/D&gt;&lt;D xsi:type="xsd:long"&gt;45698&lt;/D&gt;&lt;D xsi:type="xsd:long"&gt;45699&lt;/D&gt;&lt;D xsi:type="xsd:long"&gt;45700&lt;/D&gt;&lt;D xsi:type="xsd:long"&gt;45701&lt;/D&gt;&lt;D xsi:type="xsd:long"&gt;45702&lt;/D&gt;&lt;D xsi:type="xsd:long"&gt;45706&lt;/D&gt;&lt;D xsi:type="xsd:long"&gt;45707&lt;/D&gt;&lt;D xsi:type="xsd:long"&gt;45708&lt;/D&gt;&lt;D xsi:type="xsd:long"&gt;45709&lt;/D&gt;&lt;D xsi:type="xsd:long"&gt;45712&lt;/D&gt;&lt;D xsi:type="xsd:long"&gt;45713&lt;/D&gt;&lt;D xsi:type="xsd:long"&gt;45714&lt;/D&gt;&lt;D xsi:type="xsd:long"&gt;45715&lt;/D&gt;&lt;D xsi:type="xsd:long"&gt;45716&lt;/D&gt;&lt;D xsi:type="xsd:long"&gt;45719&lt;/D&gt;&lt;D xsi:type="xsd:long"&gt;45720&lt;/D&gt;&lt;D xsi:type="xsd:long"&gt;45721&lt;/D&gt;&lt;D xsi:type="xsd:long"&gt;45722&lt;/D&gt;&lt;D xsi:type="xsd:long"&gt;45723&lt;/D&gt;&lt;D xsi:type="xsd:long"&gt;45726&lt;/D&gt;&lt;D xsi:type="xsd:long"&gt;45727&lt;/D&gt;&lt;D xsi:type="xsd:long"&gt;45728&lt;/D&gt;&lt;D xsi:type="xsd:long"&gt;45729&lt;/D&gt;&lt;D xsi:type="xsd:long"&gt;45730&lt;/D&gt;&lt;D xsi:type="xsd:long"&gt;45733&lt;/D&gt;&lt;D xsi:type="xsd:long"&gt;45734&lt;/D&gt;&lt;D xsi:type="xsd:long"&gt;45735&lt;/D&gt;&lt;D xsi:type="xsd:long"&gt;45736&lt;/D&gt;&lt;D xsi:type="xsd:long"&gt;45737&lt;/D&gt;&lt;D xsi:type="xsd:long"&gt;45740&lt;/D&gt;&lt;D xsi:type="xsd:long"&gt;45741&lt;/D&gt;&lt;D xsi:type="xsd:long"&gt;45742&lt;/D&gt;&lt;D xsi:type="xsd:long"&gt;45743&lt;/D&gt;&lt;D xsi:type="xsd:long"&gt;45744&lt;/D&gt;&lt;D xsi:type="xsd:long"&gt;45747&lt;/D&gt;&lt;D xsi:type="xsd:long"&gt;45748&lt;/D&gt;&lt;D xsi:type="xsd:long"&gt;45749&lt;/D&gt;&lt;D xsi:type="xsd:long"&gt;45750&lt;/D&gt;&lt;D xsi:type="xsd:long"&gt;45751&lt;/D&gt;&lt;D xsi:type="xsd:long"&gt;45754&lt;/D&gt;&lt;D xsi:type="xsd:long"&gt;45755&lt;/D&gt;&lt;D xsi:type="xsd:long"&gt;45756&lt;/D&gt;&lt;D xsi:type="xsd:long"&gt;45757&lt;/D&gt;&lt;D xsi:type="xsd:long"&gt;45758&lt;/D&gt;&lt;D xsi:type="xsd:long"&gt;45761&lt;/D&gt;&lt;D xsi:type="xsd:long"&gt;45762&lt;/D&gt;&lt;D xsi:type="xsd:long"&gt;45763&lt;/D&gt;&lt;D xsi:type="xsd:long"&gt;45764&lt;/D&gt;&lt;D xsi:type="xsd:long"&gt;45768&lt;/D&gt;&lt;D xsi:type="xsd:long"&gt;45769&lt;/D&gt;&lt;D xsi:type="xsd:long"&gt;45770&lt;/D&gt;&lt;D xsi:type="xsd:long"&gt;45771&lt;/D&gt;&lt;D xsi:type="xsd:long"&gt;45772&lt;/D&gt;&lt;D xsi:type="xsd:long"&gt;45775&lt;/D&gt;&lt;D xsi:type="xsd:long"&gt;45776&lt;/D&gt;&lt;D xsi:type="xsd:long"&gt;45777&lt;/D&gt;&lt;D xsi:type="xsd:long"&gt;45778&lt;/D&gt;&lt;D xsi:type="xsd:long"&gt;45779&lt;/D&gt;&lt;D xsi:type="xsd:long"&gt;45782&lt;/D&gt;&lt;D xsi:type="xsd:long"&gt;45783&lt;/D&gt;&lt;D xsi:type="xsd:long"&gt;45784&lt;/D&gt;&lt;D xsi:type="xsd:long"&gt;45785&lt;/D&gt;&lt;D xsi:type="xsd:long"&gt;45786&lt;/D&gt;&lt;D xsi:type="xsd:long"&gt;45789&lt;/D&gt;&lt;D xsi:type="xsd:long"&gt;45790&lt;/D&gt;&lt;D xsi:type="xsd:long"&gt;45791&lt;/D&gt;&lt;D xsi:type="xsd:long"&gt;45792&lt;/D&gt;&lt;D xsi:type="xsd:long"&gt;45793&lt;/D&gt;&lt;D xsi:type="xsd:long"&gt;45796&lt;/D&gt;&lt;D xsi:type="xsd:long"&gt;45797&lt;/D&gt;&lt;D xsi:type="xsd:long"&gt;45798&lt;/D&gt;&lt;D xsi:type="xsd:long"&gt;45799&lt;/D&gt;&lt;D xsi:type="xsd:long"&gt;45800&lt;/D&gt;&lt;D xsi:type="xsd:long"&gt;45804&lt;/D&gt;&lt;D xsi:type="xsd:long"&gt;45805&lt;/D&gt;&lt;D xsi:type="xsd:long"&gt;45806&lt;/D&gt;&lt;D xsi:type="xsd:long"&gt;45807&lt;/D&gt;&lt;D xsi:type="xsd:long"&gt;45810&lt;/D&gt;&lt;D xsi:type="xsd:long"&gt;45811&lt;/D&gt;&lt;D xsi:type="xsd:long"&gt;45812&lt;/D&gt;&lt;D xsi:type="xsd:long"&gt;45813&lt;/D&gt;&lt;D xsi:type="xsd:long"&gt;45814&lt;/D&gt;&lt;D xsi:type="xsd:long"&gt;45817&lt;/D&gt;&lt;D xsi:type="xsd:long"&gt;45818&lt;/D&gt;&lt;D xsi:type="xsd:long"&gt;45819&lt;/D&gt;&lt;D xsi:type="xsd:long"&gt;45820&lt;/D&gt;&lt;D xsi:type="xsd:long"&gt;45821&lt;/D&gt;&lt;D xsi:type="xsd:long"&gt;45824&lt;/D&gt;&lt;D xsi:type="xsd:long"&gt;45825&lt;/D&gt;&lt;D xsi:type="xsd:long"&gt;45826&lt;/D&gt;&lt;D xsi:type="xsd:long"&gt;45828&lt;/D&gt;&lt;D xsi:type="xsd:long"&gt;45831&lt;/D&gt;&lt;D xsi:type="xsd:long"&gt;45832&lt;/D&gt;&lt;D xsi:type="xsd:long"&gt;45833&lt;/D&gt;&lt;D xsi:type="xsd:long"&gt;45834&lt;/D&gt;&lt;D xsi:type="xsd:long"&gt;45835&lt;/D&gt;&lt;D xsi:type="xsd:long"&gt;45838&lt;/D&gt;&lt;D xsi:type="xsd:long"&gt;45839&lt;/D&gt;&lt;D xsi:type="xsd:long"&gt;45840&lt;/D&gt;&lt;D xsi:type="xsd:long"&gt;45841&lt;/D&gt;&lt;D xsi:type="xsd:long"&gt;45845&lt;/D&gt;&lt;D xsi:type="xsd:long"&gt;45846&lt;/D&gt;&lt;D xsi:type="xsd:long"&gt;45847&lt;/D&gt;&lt;D xsi:type="xsd:long"&gt;45848&lt;/D&gt;&lt;D xsi:type="xsd:long"&gt;45849&lt;/D&gt;&lt;D xsi:type="xsd:long"&gt;45852&lt;/D&gt;&lt;D xsi:type="xsd:long"&gt;45853&lt;/D&gt;&lt;D xsi:type="xsd:long"&gt;45854&lt;/D&gt;&lt;D xsi:type="xsd:long"&gt;45855&lt;/D&gt;&lt;D xsi:type="xsd:long"&gt;45856&lt;/D&gt;&lt;D xsi:type="xsd:long"&gt;45859&lt;/D&gt;&lt;D xsi:type="xsd:long"&gt;45860&lt;/D&gt;&lt;D xsi:type="xsd:long"&gt;45861&lt;/D&gt;&lt;D xsi:type="xsd:long"&gt;45862&lt;/D&gt;&lt;D xsi:type="xsd:long"&gt;45863&lt;/D&gt;&lt;D xsi:type="xsd:long"&gt;45866&lt;/D&gt;&lt;D xsi:type="xsd:long"&gt;45867&lt;/D&gt;&lt;D xsi:type="xsd:long"&gt;45868&lt;/D&gt;&lt;D xsi:type="xsd:long"&gt;45869&lt;/D&gt;&lt;D xsi:type="xsd:long"&gt;45870&lt;/D&gt;&lt;D xsi:type="xsd:long"&gt;45873&lt;/D&gt;&lt;D xsi:type="xsd:long"&gt;45874&lt;/D&gt;&lt;D xsi:type="xsd:long"&gt;45875&lt;/D&gt;&lt;D xsi:type="xsd:long"&gt;45876&lt;/D&gt;&lt;D xsi:type="xsd:long"&gt;45877&lt;/D&gt;&lt;D xsi:type="xsd:long"&gt;45880&lt;/D&gt;&lt;D xsi:type="xsd:long"&gt;45881&lt;/D&gt;&lt;D xsi:type="xsd:long"&gt;45882&lt;/D&gt;&lt;D xsi:type="xsd:long"&gt;45883&lt;/D&gt;&lt;D xsi:type="xsd:long"&gt;45884&lt;/D&gt;&lt;D xsi:type="xsd:long"&gt;45887&lt;/D&gt;&lt;/FQL&gt;&lt;FQL&gt;&lt;Q&gt;CNYA^JULIAN(FG_PRICE(0,0).DATES)&lt;/Q&gt;&lt;R&gt;1&lt;/R&gt;&lt;C&gt;1&lt;/C&gt;&lt;D xsi:type="xsd:long"&gt;45887&lt;/D&gt;&lt;/FQL&gt;&lt;FQL&gt;&lt;Q&gt;CNYA^JULIAN(FG_PRICE(0).DATES)&lt;/Q&gt;&lt;R&gt;1&lt;/R&gt;&lt;C&gt;1&lt;/C&gt;&lt;D xsi:type="xsd:long"&gt;45887&lt;/D&gt;&lt;/FQL&gt;&lt;FQL&gt;&lt;Q&gt;CNYA^JULIAN(FG_PRICE(0,-4D).DATES)&lt;/Q&gt;&lt;R&gt;5&lt;/R&gt;&lt;C&gt;1&lt;/C&gt;&lt;D xsi:type="xsd:long"&gt;45887&lt;/D&gt;&lt;D xsi:type="xsd:long"&gt;45884&lt;/D&gt;&lt;D xsi:type="xsd:long"&gt;45883&lt;/D&gt;&lt;D xsi:type="xsd:long"&gt;45882&lt;/D&gt;&lt;D xsi:type="xsd:long"&gt;45881&lt;/D&gt;&lt;/FQL&gt;&lt;FQL&gt;&lt;Q&gt;CNYA^FG_PRICE(0,0)&lt;/Q&gt;&lt;R&gt;1&lt;/R&gt;&lt;C&gt;1&lt;/C&gt;&lt;D xsi:type="xsd:double"&gt;31.32&lt;/D&gt;&lt;/FQL&gt;&lt;FQL&gt;&lt;Q&gt;CNYA^FG_PRICE(0,-4D)&lt;/Q&gt;&lt;R&gt;5&lt;/R&gt;&lt;C&gt;1&lt;/C&gt;&lt;D xsi:type="xsd:double"&gt;31.32&lt;/D&gt;&lt;D xsi:type="xsd:double"&gt;30.97&lt;/D&gt;&lt;D xsi:type="xsd:double"&gt;30.72&lt;/D&gt;&lt;D xsi:type="xsd:double"&gt;31.01&lt;/D&gt;&lt;D xsi:type="xsd:double"&gt;30.73&lt;/D&gt;&lt;/FQL&gt;&lt;FQL&gt;&lt;Q&gt;CNYA^FG_PRICE(0,-200D)&lt;/Q&gt;&lt;R&gt;201&lt;/R&gt;&lt;C&gt;1&lt;/C&gt;&lt;D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xsi:type="xsd:double"&gt;27.08&lt;/D&gt;&lt;D xsi:type="xsd:double"&gt;26.36&lt;/D&gt;&lt;D xsi:type="xsd:double"&gt;26.28&lt;/D&gt;&lt;D xsi:type="xsd:double"&gt;26.88&lt;/D&gt;&lt;D xsi:type="xsd:double"&gt;27&lt;/D&gt;&lt;D xsi:type="xsd:double"&gt;26.79&lt;/D&gt;&lt;D xsi:type="xsd:double"&gt;26.76&lt;/D&gt;&lt;D xsi:type="xsd:double"&gt;27.05&lt;/D&gt;&lt;D xsi:type="xsd:double"&gt;27.9&lt;/D&gt;&lt;D xsi:type="xsd:double"&gt;28.49&lt;/D&gt;&lt;D xsi:type="xsd:double"&gt;28.6&lt;/D&gt;&lt;D xsi:type="xsd:double"&gt;28.65&lt;/D&gt;&lt;D xsi:type="xsd:double"&gt;28.55&lt;/D&gt;&lt;D xsi:type="xsd:double"&gt;28.19&lt;/D&gt;&lt;D xsi:type="xsd:double"&gt;28.29&lt;/D&gt;&lt;D xsi:type="xsd:double"&gt;28.21&lt;/D&gt;&lt;D xsi:type="xsd:double"&gt;28.1&lt;/D&gt;&lt;D xsi:type="xsd:double"&gt;28.38&lt;/D&gt;&lt;D xsi:type="xsd:double"&gt;28.7&lt;/D&gt;&lt;D xsi:type="xsd:double"&gt;28.94&lt;/D&gt;&lt;D xsi:type="xsd:double"&gt;29.46&lt;/D&gt;&lt;D xsi:type="xsd:double"&gt;29.38&lt;/D&gt;&lt;D xsi:type="xsd:double"&gt;29.49&lt;/D&gt;&lt;D xsi:type="xsd:double"&gt;31.14&lt;/D&gt;&lt;D xsi:type="xsd:double"&gt;29.14&lt;/D&gt;&lt;D xsi:type="xsd:double"&gt;28.97&lt;/D&gt;&lt;D xsi:type="xsd:double"&gt;28.76&lt;/D&gt;&lt;D xsi:type="xsd:double"&gt;29&lt;/D&gt;&lt;D xsi:type="xsd:double"&gt;29.05&lt;/D&gt;&lt;D xsi:type="xsd:double"&gt;29.14&lt;/D&gt;&lt;D xsi:type="xsd:double"&gt;28.93&lt;/D&gt;&lt;D xsi:type="xsd:double"&gt;28.15&lt;/D&gt;&lt;D xsi:type="xsd:double"&gt;28.3&lt;/D&gt;&lt;D xsi:type="xsd:double"&gt;28.42&lt;/D&gt;&lt;D xsi:type="xsd:double"&gt;29.4&lt;/D&gt;&lt;D xsi:type="xsd:double"&gt;29.32&lt;/D&gt;&lt;D xsi:type="xsd:double"&gt;29.26&lt;/D&gt;&lt;D xsi:type="xsd:double"&gt;29.21&lt;/D&gt;&lt;D xsi:type="xsd:double"&gt;29.2&lt;/D&gt;&lt;D xsi:type="xsd:double"&gt;29.5&lt;/D&gt;&lt;D xsi:type="xsd:double"&gt;30.11&lt;/D&gt;&lt;D xsi:type="xsd:double"&gt;29.88&lt;/D&gt;&lt;D xsi:type="xsd:double"&gt;30.46&lt;/D&gt;&lt;D xsi:type="xsd:double"&gt;29.95&lt;/D&gt;&lt;D xsi:type="xsd:double"&gt;31.72&lt;/D&gt;&lt;D xsi:type="xsd:double"&gt;30&lt;/D&gt;&lt;D xsi:type="xsd:double"&gt;30.68&lt;/D&gt;&lt;D xsi:type="xsd:double"&gt;29.69&lt;/D&gt;&lt;D xsi:type="xsd:double"&gt;29.23&lt;/D&gt;&lt;D xsi:type="xsd:double"&gt;29.29&lt;/D&gt;&lt;D xsi:type="xsd:double"&gt;29.24&lt;/D&gt;&lt;D xsi:type="xsd:double"&gt;29.46&lt;/D&gt;&lt;D xsi:type="xsd:double"&gt;29.71&lt;/D&gt;&lt;/FQL&gt;&lt;FQL&gt;&lt;Q&gt;CNYA^JULIAN(FG_PRICE(0,-200D).DATES)&lt;/Q&gt;&lt;R&gt;201&lt;/R&gt;&lt;C&gt;1&lt;/C&gt;&lt;D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xsi:type="xsd:long"&gt;45671&lt;/D&gt;&lt;D xsi:type="xsd:long"&gt;45670&lt;/D&gt;&lt;D xsi:type="xsd:long"&gt;45667&lt;/D&gt;&lt;D xsi:type="xsd:long"&gt;45665&lt;/D&gt;&lt;D xsi:type="xsd:long"&gt;45664&lt;/D&gt;&lt;D xsi:type="xsd:long"&gt;45663&lt;/D&gt;&lt;D xsi:type="xsd:long"&gt;45660&lt;/D&gt;&lt;D xsi:type="xsd:long"&gt;45659&lt;/D&gt;&lt;D xsi:type="xsd:long"&gt;45657&lt;/D&gt;&lt;D xsi:type="xsd:long"&gt;45656&lt;/D&gt;&lt;D xsi:type="xsd:long"&gt;45653&lt;/D&gt;&lt;D xsi:type="xsd:long"&gt;45652&lt;/D&gt;&lt;D xsi:type="xsd:long"&gt;45650&lt;/D&gt;&lt;D xsi:type="xsd:long"&gt;45649&lt;/D&gt;&lt;D xsi:type="xsd:long"&gt;45646&lt;/D&gt;&lt;D xsi:type="xsd:long"&gt;45645&lt;/D&gt;&lt;D xsi:type="xsd:long"&gt;45644&lt;/D&gt;&lt;D xsi:type="xsd:long"&gt;45643&lt;/D&gt;&lt;D xsi:type="xsd:long"&gt;45642&lt;/D&gt;&lt;D xsi:type="xsd:long"&gt;45639&lt;/D&gt;&lt;D xsi:type="xsd:long"&gt;45638&lt;/D&gt;&lt;D xsi:type="xsd:long"&gt;45637&lt;/D&gt;&lt;D xsi:type="xsd:long"&gt;45636&lt;/D&gt;&lt;D xsi:type="xsd:long"&gt;45635&lt;/D&gt;&lt;D xsi:type="xsd:long"&gt;45632&lt;/D&gt;&lt;D xsi:type="xsd:long"&gt;45631&lt;/D&gt;&lt;D xsi:type="xsd:long"&gt;45630&lt;/D&gt;&lt;D xsi:type="xsd:long"&gt;45629&lt;/D&gt;&lt;D xsi:type="xsd:long"&gt;45628&lt;/D&gt;&lt;D xsi:type="xsd:long"&gt;45625&lt;/D&gt;&lt;D xsi:type="xsd:long"&gt;45623&lt;/D&gt;&lt;D xsi:type="xsd:long"&gt;45622&lt;/D&gt;&lt;D xsi:type="xsd:long"&gt;45621&lt;/D&gt;&lt;D xsi:type="xsd:long"&gt;45618&lt;/D&gt;&lt;D xsi:type="xsd:long"&gt;45617&lt;/D&gt;&lt;D xsi:type="xsd:long"&gt;45616&lt;/D&gt;&lt;D xsi:type="xsd:long"&gt;45615&lt;/D&gt;&lt;D xsi:type="xsd:long"&gt;45614&lt;/D&gt;&lt;D xsi:type="xsd:long"&gt;45611&lt;/D&gt;&lt;D xsi:type="xsd:long"&gt;45610&lt;/D&gt;&lt;D xsi:type="xsd:long"&gt;45609&lt;/D&gt;&lt;D xsi:type="xsd:long"&gt;45608&lt;/D&gt;&lt;D xsi:type="xsd:long"&gt;45607&lt;/D&gt;&lt;D xsi:type="xsd:long"&gt;45604&lt;/D&gt;&lt;D xsi:type="xsd:long"&gt;45603&lt;/D&gt;&lt;D xsi:type="xsd:long"&gt;45602&lt;/D&gt;&lt;D xsi:type="xsd:long"&gt;45601&lt;/D&gt;&lt;D xsi:type="xsd:long"&gt;45600&lt;/D&gt;&lt;D xsi:type="xsd:long"&gt;45597&lt;/D&gt;&lt;D xsi:type="xsd:long"&gt;45596&lt;/D&gt;&lt;D xsi:type="xsd:long"&gt;45595&lt;/D&gt;&lt;D xsi:type="xsd:long"&gt;45594&lt;/D&gt;&lt;D xsi:type="xsd:long"&gt;45593&lt;/D&gt;&lt;/FQL&gt;&lt;FQL&gt;&lt;Q&gt;EWI^FG_PRICE(0,-200D)&lt;/Q&gt;&lt;R&gt;201&lt;/R&gt;&lt;C&gt;1&lt;/C&gt;&lt;D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xsi:type="xsd:double"&gt;36.68&lt;/D&gt;&lt;D xsi:type="xsd:double"&gt;36.2&lt;/D&gt;&lt;D xsi:type="xsd:double"&gt;36.5&lt;/D&gt;&lt;D xsi:type="xsd:double"&gt;36.68&lt;/D&gt;&lt;D xsi:type="xsd:double"&gt;36.48&lt;/D&gt;&lt;D xsi:type="xsd:double"&gt;36.33&lt;/D&gt;&lt;D xsi:type="xsd:double"&gt;35.67&lt;/D&gt;&lt;D xsi:type="xsd:double"&gt;35.55&lt;/D&gt;&lt;D xsi:type="xsd:double"&gt;35.97&lt;/D&gt;&lt;D xsi:type="xsd:double"&gt;35.98&lt;/D&gt;&lt;D xsi:type="xsd:double"&gt;36.03&lt;/D&gt;&lt;D xsi:type="xsd:double"&gt;36.2&lt;/D&gt;&lt;D xsi:type="xsd:double"&gt;36.08&lt;/D&gt;&lt;D xsi:type="xsd:double"&gt;35.76&lt;/D&gt;&lt;D xsi:type="xsd:double"&gt;35.6&lt;/D&gt;&lt;D xsi:type="xsd:double"&gt;35.52&lt;/D&gt;&lt;D xsi:type="xsd:double"&gt;35.63&lt;/D&gt;&lt;D xsi:type="xsd:double"&gt;36.5&lt;/D&gt;&lt;D xsi:type="xsd:double"&gt;37.47&lt;/D&gt;&lt;D xsi:type="xsd:double"&gt;37.65&lt;/D&gt;&lt;D xsi:type="xsd:double"&gt;37.45&lt;/D&gt;&lt;D xsi:type="xsd:double"&gt;37.56&lt;/D&gt;&lt;D xsi:type="xsd:double"&gt;37.38&lt;/D&gt;&lt;D xsi:type="xsd:double"&gt;37.38&lt;/D&gt;&lt;D xsi:type="xsd:double"&gt;37.76&lt;/D&gt;&lt;D xsi:type="xsd:double"&gt;37.62&lt;/D&gt;&lt;D xsi:type="xsd:double"&gt;36.79&lt;/D&gt;&lt;D xsi:type="xsd:double"&gt;36.65&lt;/D&gt;&lt;D xsi:type="xsd:double"&gt;36.25&lt;/D&gt;&lt;D xsi:type="xsd:double"&gt;36.34&lt;/D&gt;&lt;D xsi:type="xsd:double"&gt;35.99&lt;/D&gt;&lt;D xsi:type="xsd:double"&gt;35.73&lt;/D&gt;&lt;D xsi:type="xsd:double"&gt;36.03&lt;/D&gt;&lt;D xsi:type="xsd:double"&gt;36&lt;/D&gt;&lt;D xsi:type="xsd:double"&gt;35.96&lt;/D&gt;&lt;D xsi:type="xsd:double"&gt;36.18&lt;/D&gt;&lt;D xsi:type="xsd:double"&gt;36.32&lt;/D&gt;&lt;D xsi:type="xsd:double"&gt;36.66&lt;/D&gt;&lt;D xsi:type="xsd:double"&gt;36.56&lt;/D&gt;&lt;D xsi:type="xsd:double"&gt;36.58&lt;/D&gt;&lt;D xsi:type="xsd:double"&gt;36.23&lt;/D&gt;&lt;D xsi:type="xsd:double"&gt;36.26&lt;/D&gt;&lt;D xsi:type="xsd:double"&gt;37.18&lt;/D&gt;&lt;D xsi:type="xsd:double"&gt;37.03&lt;/D&gt;&lt;D xsi:type="xsd:double"&gt;37.4&lt;/D&gt;&lt;D xsi:type="xsd:double"&gt;37.19&lt;/D&gt;&lt;D xsi:type="xsd:double"&gt;38.28&lt;/D&gt;&lt;D xsi:type="xsd:double"&gt;38.21&lt;/D&gt;&lt;D xsi:type="xsd:double"&gt;38.21&lt;/D&gt;&lt;D xsi:type="xsd:double"&gt;38.02&lt;/D&gt;&lt;D xsi:type="xsd:double"&gt;38.12&lt;/D&gt;&lt;D xsi:type="xsd:double"&gt;38.42&lt;/D&gt;&lt;D xsi:type="xsd:double"&gt;38.71&lt;/D&gt;&lt;/FQL&gt;&lt;FQL&gt;&lt;Q&gt;EWD^FG_PRICE(0,-200D)&lt;/Q&gt;&lt;R&gt;201&lt;/R&gt;&lt;C&gt;1&lt;/C&gt;&lt;D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xsi:type="xsd:double"&gt;37.63&lt;/D&gt;&lt;D xsi:type="xsd:double"&gt;37.28&lt;/D&gt;&lt;D xsi:type="xsd:double"&gt;37.56&lt;/D&gt;&lt;D xsi:type="xsd:double"&gt;38.16&lt;/D&gt;&lt;D xsi:type="xsd:double"&gt;38.04&lt;/D&gt;&lt;D xsi:type="xsd:double"&gt;38.5&lt;/D&gt;&lt;D xsi:type="xsd:double"&gt;37.85&lt;/D&gt;&lt;D xsi:type="xsd:double"&gt;37.43&lt;/D&gt;&lt;D xsi:type="xsd:double"&gt;37.33&lt;/D&gt;&lt;D xsi:type="xsd:double"&gt;37.41&lt;/D&gt;&lt;D xsi:type="xsd:double"&gt;37.68&lt;/D&gt;&lt;D xsi:type="xsd:double"&gt;37.71&lt;/D&gt;&lt;D xsi:type="xsd:double"&gt;37.57&lt;/D&gt;&lt;D xsi:type="xsd:double"&gt;37.47&lt;/D&gt;&lt;D xsi:type="xsd:double"&gt;37.37&lt;/D&gt;&lt;D xsi:type="xsd:double"&gt;37.43&lt;/D&gt;&lt;D xsi:type="xsd:double"&gt;37.56&lt;/D&gt;&lt;D xsi:type="xsd:double"&gt;38.69&lt;/D&gt;&lt;D xsi:type="xsd:double"&gt;39.04&lt;/D&gt;&lt;D xsi:type="xsd:double"&gt;38.96&lt;/D&gt;&lt;D xsi:type="xsd:double"&gt;38.93&lt;/D&gt;&lt;D xsi:type="xsd:double"&gt;39.38&lt;/D&gt;&lt;D xsi:type="xsd:double"&gt;39.43&lt;/D&gt;&lt;D xsi:type="xsd:double"&gt;39.85&lt;/D&gt;&lt;D xsi:type="xsd:double"&gt;40.07&lt;/D&gt;&lt;D xsi:type="xsd:double"&gt;40.05&lt;/D&gt;&lt;D xsi:type="xsd:double"&gt;39.89&lt;/D&gt;&lt;D xsi:type="xsd:double"&gt;39.23&lt;/D&gt;&lt;D xsi:type="xsd:double"&gt;38.95&lt;/D&gt;&lt;D xsi:type="xsd:double"&gt;38.66&lt;/D&gt;&lt;D xsi:type="xsd:double"&gt;38.37&lt;/D&gt;&lt;D xsi:type="xsd:double"&gt;37.94&lt;/D&gt;&lt;D xsi:type="xsd:double"&gt;38.2&lt;/D&gt;&lt;D xsi:type="xsd:double"&gt;38.14&lt;/D&gt;&lt;D xsi:type="xsd:double"&gt;37.8&lt;/D&gt;&lt;D xsi:ty</t>
        </r>
      </text>
    </comment>
    <comment ref="A10" authorId="0" shapeId="0" xr:uid="{45634138-45DB-48A6-937B-2CB5A1659357}">
      <text>
        <r>
          <rPr>
            <b/>
            <sz val="9"/>
            <color indexed="81"/>
            <rFont val="Tahoma"/>
            <family val="2"/>
          </rPr>
          <t>pe="xsd:double"&gt;37.78&lt;/D&gt;&lt;D xsi:type="xsd:double"&gt;38.3&lt;/D&gt;&lt;D xsi:type="xsd:double"&gt;38.31&lt;/D&gt;&lt;D xsi:type="xsd:double"&gt;38.25&lt;/D&gt;&lt;D xsi:type="xsd:double"&gt;38.44&lt;/D&gt;&lt;D xsi:type="xsd:double"&gt;38.35&lt;/D&gt;&lt;D xsi:type="xsd:double"&gt;38.71&lt;/D&gt;&lt;D xsi:type="xsd:double"&gt;39.96&lt;/D&gt;&lt;D xsi:type="xsd:double"&gt;39.89&lt;/D&gt;&lt;D xsi:type="xsd:double"&gt;40.88&lt;/D&gt;&lt;D xsi:type="xsd:double"&gt;39.49&lt;/D&gt;&lt;D xsi:type="xsd:double"&gt;40.26&lt;/D&gt;&lt;D xsi:type="xsd:double"&gt;39.99&lt;/D&gt;&lt;D xsi:type="xsd:double"&gt;39.91&lt;/D&gt;&lt;D xsi:type="xsd:double"&gt;39.92&lt;/D&gt;&lt;D xsi:type="xsd:double"&gt;40.31&lt;/D&gt;&lt;D xsi:type="xsd:double"&gt;40.91&lt;/D&gt;&lt;D xsi:type="xsd:double"&gt;41.22&lt;/D&gt;&lt;/FQL&gt;&lt;FQL&gt;&lt;Q&gt;EWN^FG_PRICE(0,-200D)&lt;/Q&gt;&lt;R&gt;201&lt;/R&gt;&lt;C&gt;1&lt;/C&gt;&lt;D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xsi:type="xsd:double"&gt;44.7&lt;/D&gt;&lt;D xsi:type="xsd:double"&gt;44.27&lt;/D&gt;&lt;D xsi:type="xsd:double"&gt;44.66&lt;/D&gt;&lt;D xsi:type="xsd:double"&gt;45.11&lt;/D&gt;&lt;D xsi:type="xsd:double"&gt;45.56&lt;/D&gt;&lt;D xsi:type="xsd:double"&gt;45.725&lt;/D&gt;&lt;D xsi:type="xsd:double"&gt;44.81&lt;/D&gt;&lt;D xsi:type="xsd:double"&gt;44.39&lt;/D&gt;&lt;D xsi:type="xsd:double"&gt;44.49&lt;/D&gt;&lt;D xsi:type="xsd:double"&gt;44.48&lt;/D&gt;&lt;D xsi:type="xsd:double"&gt;45.1&lt;/D&gt;&lt;D xsi:type="xsd:double"&gt;45.27&lt;/D&gt;&lt;D xsi:type="xsd:double"&gt;45.11&lt;/D&gt;&lt;D xsi:type="xsd:double"&gt;44.97&lt;/D&gt;&lt;D xsi:type="xsd:double"&gt;44.73&lt;/D&gt;&lt;D xsi:type="xsd:double"&gt;44.63&lt;/D&gt;&lt;D xsi:type="xsd:double"&gt;44.85&lt;/D&gt;&lt;D xsi:type="xsd:double"&gt;45.77&lt;/D&gt;&lt;D xsi:type="xsd:double"&gt;46.21&lt;/D&gt;&lt;D xsi:type="xsd:double"&gt;46.33&lt;/D&gt;&lt;D xsi:type="xsd:double"&gt;46.02&lt;/D&gt;&lt;D xsi:type="xsd:double"&gt;46.59&lt;/D&gt;&lt;D xsi:type="xsd:double"&gt;46.37&lt;/D&gt;&lt;D xsi:type="xsd:double"&gt;46.6&lt;/D&gt;&lt;D xsi:type="xsd:double"&gt;46.54&lt;/D&gt;&lt;D xsi:type="xsd:double"&gt;46.53&lt;/D&gt;&lt;D xsi:type="xsd:double"&gt;46.2&lt;/D&gt;&lt;D xsi:type="xsd:double"&gt;45.96&lt;/D&gt;&lt;D xsi:type="xsd:double"&gt;45.8797&lt;/D&gt;&lt;D xsi:type="xsd:double"&gt;45.57&lt;/D&gt;&lt;D xsi:type="xsd:double"&gt;45.0204&lt;/D&gt;&lt;D xsi:type="xsd:double"&gt;44.74&lt;/D&gt;&lt;D xsi:type="xsd:double"&gt;45.165&lt;/D&gt;&lt;D xsi:type="xsd:double"&gt;44.75&lt;/D&gt;&lt;D xsi:type="xsd:double"&gt;44.62&lt;/D&gt;&lt;D xsi:type="xsd:double"&gt;44.5793&lt;/D&gt;&lt;D xsi:type="xsd:double"&gt;44.79&lt;/D&gt;&lt;D xsi:type="xsd:double"&gt;44.92&lt;/D&gt;&lt;D xsi:type="xsd:double"&gt;44.74&lt;/D&gt;&lt;D xsi:type="xsd:double"&gt;45.18&lt;/D&gt;&lt;D xsi:type="xsd:double"&gt;44.83&lt;/D&gt;&lt;D xsi:type="xsd:double"&gt;45.13&lt;/D&gt;&lt;D xsi:type="xsd:double"&gt;45.86&lt;/D&gt;&lt;D xsi:type="xsd:double"&gt;45.94&lt;/D&gt;&lt;D xsi:type="xsd:double"&gt;46.67&lt;/D&gt;&lt;D xsi:type="xsd:double"&gt;45.96&lt;/D&gt;&lt;D xsi:type="xsd:double"&gt;46.94&lt;/D&gt;&lt;D xsi:type="xsd:double"&gt;46.57&lt;/D&gt;&lt;D xsi:type="xsd:double"&gt;46.69&lt;/D&gt;&lt;D xsi:type="xsd:double"&gt;46.67&lt;/D&gt;&lt;D xsi:type="xsd:double"&gt;46.9847&lt;/D&gt;&lt;D xsi:type="xsd:double"&gt;47.87&lt;/D&gt;&lt;D xsi:type="xsd:double"&gt;47.87&lt;/D&gt;&lt;/FQL&gt;&lt;FQL&gt;&lt;Q&gt;EWQ^FG_PRICE(0,-200D)&lt;/Q&gt;&lt;R&gt;201&lt;/R&gt;&lt;C&gt;1&lt;/C&gt;&lt;D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xsi:type="xsd:double"&gt;36.06&lt;/D&gt;&lt;D xsi:type="xsd:double"&gt;35.82&lt;/D&gt;&lt;D xsi:type="xsd:double"&gt;35.9&lt;/D&gt;&lt;D xsi:type="xsd:double"&gt;36.12&lt;/D&gt;&lt;D xsi:type="xsd:double"&gt;36.35&lt;/D&gt;&lt;D xsi:type="xsd:double"&gt;36.24&lt;/D&gt;&lt;D xsi:type="xsd:double"&gt;35.35&lt;/D&gt;&lt;D xsi:type="xsd:double"&gt;35.54&lt;/D&gt;&lt;D xsi:type="xsd:double"&gt;35.88&lt;/D&gt;&lt;D xsi:type="xsd:double"&gt;35.81&lt;/D&gt;&lt;D xsi:type="xsd:double"&gt;36.06&lt;/D&gt;&lt;D xsi:type="xsd:double"&gt;36.12&lt;/D&gt;&lt;D xsi:type="xsd:double"&gt;35.97&lt;/D&gt;&lt;D xsi:type="xsd:double"&gt;35.75&lt;/D&gt;&lt;D xsi:type="xsd:double"&gt;35.64&lt;/D&gt;&lt;D xsi:type="xsd:double"&gt;35.52&lt;/D&gt;&lt;D xsi:type="xsd:double"&gt;35.5&lt;/D&gt;&lt;D xsi:type="xsd:double"&gt;36.32&lt;/D&gt;&lt;D xsi:type="xsd:double"&gt;36.6&lt;/D&gt;&lt;D xsi:type="xsd:double"&gt;36.85&lt;/D&gt;&lt;D xsi:type="xsd:double"&gt;36.75&lt;/D&gt;&lt;D xsi:type="xsd:double"&gt;37.03&lt;/D&gt;&lt;D xsi:type="xsd:double"&gt;36.85&lt;/D&gt;&lt;D xsi:type="xsd:double"&gt;37.29&lt;/D&gt;&lt;D xsi:type="xsd:double"&gt;37.22&lt;/D&gt;&lt;D xsi:type="xsd:double"&gt;36.7&lt;/D&gt;&lt;D xsi:type="xsd:double"&gt;36.3&lt;/D&gt;&lt;D xsi:type="xsd:double"&gt;36.17&lt;/D&gt;&lt;D xsi:type="xsd:double"&gt;36&lt;/D&gt;&lt;D xsi:type="xsd:double"&gt;36.25&lt;/D&gt;&lt;D xsi:type="xsd:double"&gt;35.82&lt;/D&gt;&lt;D xsi:type="xsd:double"&gt;35.65&lt;/D&gt;&lt;D xsi:type="xsd:double"&gt;35.93&lt;/D&gt;&lt;D xsi:type="xsd:double"&gt;35.83&lt;/D&gt;&lt;D xsi:type="xsd:double"&gt;35.86&lt;/D&gt;&lt;D xsi:type="xsd:double"&gt;36.05&lt;/D&gt;&lt;D xsi:type="xsd:double"&gt;36.26&lt;/D&gt;&lt;D xsi:type="xsd:double"&gt;36.39&lt;/D&gt;&lt;D xsi:type="xsd:double"&gt;36.28&lt;/D&gt;&lt;D xsi:type="xsd:double"&gt;36.29&lt;/D&gt;&lt;D xsi:type="xsd:double"&gt;36.13&lt;/D&gt;&lt;D xsi:type="xsd:double"&gt;36.39&lt;/D&gt;&lt;D xsi:type="xsd:double"&gt;37.37&lt;/D&gt;&lt;D xsi:type="xsd:double"&gt;37.36&lt;/D&gt;&lt;D xsi:type="xsd:double"&gt;38.14&lt;/D&gt;&lt;D xsi:type="xsd:double"&gt;37.44&lt;/D&gt;&lt;D xsi:type="xsd:double"&gt;38.39&lt;/D&gt;&lt;D xsi:type="xsd:double"&gt;37.94&lt;/D&gt;&lt;D xsi:type="xsd:double"&gt;37.96&lt;/D&gt;&lt;D xsi:type="xsd:double"&gt;37.91&lt;/D&gt;&lt;D xsi:type="xsd:double"&gt;38.27&lt;/D&gt;&lt;D xsi:type="xsd:double"&gt;38.43&lt;/D&gt;&lt;D xsi:type="xsd:double"&gt;38.82&lt;/D&gt;&lt;/FQL&gt;&lt;FQL&gt;&lt;Q&gt;SPY^FG_PRICE(0,-200D)&lt;/Q&gt;&lt;R&gt;201&lt;/R&gt;&lt;C&gt;1&lt;/C&gt;&lt;D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xsi:type="xsd:double"&gt;582.19&lt;/D&gt;&lt;D xsi:type="xsd:double"&gt;581.39&lt;/D&gt;&lt;D xsi:type="xsd:double"&gt;580.49&lt;/D&gt;&lt;D xsi:type="xsd:double"&gt;589.49&lt;/D&gt;&lt;D xsi:type="xsd:double"&gt;588.63&lt;/D&gt;&lt;D xsi:type="xsd:double"&gt;595.36&lt;/D&gt;&lt;D xsi:type="xsd:double"&gt;591.95&lt;/D&gt;&lt;D xsi:type="xsd:double"&gt;584.64&lt;/D&gt;&lt;D xsi:type="xsd:double"&gt;586.08&lt;/D&gt;&lt;D xsi:type="xsd:double"&gt;588.22&lt;/D&gt;&lt;D xsi:type="xsd:double"&gt;595.01&lt;/D&gt;&lt;D xsi:type="xsd:double"&gt;601.34&lt;/D&gt;&lt;D xsi:type="xsd:double"&gt;601.3&lt;/D&gt;&lt;D xsi:type="xsd:double"&gt;594.69&lt;/D&gt;&lt;D xsi:type="xsd:double"&gt;591.15&lt;/D&gt;&lt;D xsi:type="xsd:double"&gt;586.1&lt;/D&gt;&lt;D xsi:type="xsd:double"&gt;586.28&lt;/D&gt;&lt;D xsi:type="xsd:double"&gt;604.29&lt;/D&gt;&lt;D xsi:type="xsd:double"&gt;606.79&lt;/D&gt;&lt;D xsi:type="xsd:double"&gt;604.21&lt;/D&gt;&lt;D xsi:type="xsd:double"&gt;604.33&lt;/D&gt;&lt;D xsi:type="xsd:double"&gt;607.46&lt;/D&gt;&lt;D xsi:type="xsd:double"&gt;602.8&lt;/D&gt;&lt;D xsi:type="xsd:double"&gt;604.68&lt;/D&gt;&lt;D xsi:type="xsd:double"&gt;607.81&lt;/D&gt;&lt;D xsi:type="xsd:double"&gt;606.66&lt;/D&gt;&lt;D xsi:type="xsd:double"&gt;607.66&lt;/D&gt;&lt;D xsi:type="xsd:double"&gt;603.91&lt;/D&gt;&lt;D xsi:type="xsd:double"&gt;603.63&lt;/D&gt;&lt;D xsi:type="xsd:double"&gt;602.55&lt;/D&gt;&lt;D xsi:type="xsd:double"&gt;598.83&lt;/D&gt;&lt;D xsi:type="xsd:double"&gt;600.65&lt;/D&gt;&lt;D xsi:type="xsd:double"&gt;597.53&lt;/D&gt;&lt;D xsi:type="xsd:double"&gt;595.51&lt;/D&gt;&lt;D xsi:type="xsd:double"&gt;593.67&lt;/D&gt;&lt;D xsi:type="xsd:double"&gt;590.5&lt;/D&gt;&lt;D xsi:type="xsd:double"&gt;590.3&lt;/D&gt;&lt;D xsi:type="xsd:double"&gt;588.15&lt;/D&gt;&lt;D xsi:type="xsd:double"&gt;585.75&lt;/D&gt;&lt;D xsi:type="xsd:double"&gt;593.35&lt;/D&gt;&lt;D xsi:type="xsd:double"&gt;597.19&lt;/D&gt;&lt;D xsi:type="xsd:double"&gt;596.9&lt;/D&gt;&lt;D xsi:type="xsd:double"&gt;598.76&lt;/D&gt;&lt;D xsi:type="xsd:double"&gt;598.19&lt;/D&gt;&lt;D xsi:type="xsd:double"&gt;595.61&lt;/D&gt;&lt;D xsi:type="xsd:double"&gt;591.04&lt;/D&gt;&lt;D xsi:type="xsd:double"&gt;576.7&lt;/D&gt;&lt;D xsi:type="xsd:double"&gt;569.81&lt;/D&gt;&lt;D xsi:type="xsd:double"&gt;571.04&lt;/D&gt;&lt;D xsi:type="xsd:double"&gt;568.64&lt;/D&gt;&lt;D xsi:type="xsd:double"&gt;580.01&lt;/D&gt;&lt;D xsi:type="xsd:double"&gt;581.77&lt;/D&gt;&lt;D xsi:type="xsd:double"&gt;580.83&lt;/D&gt;&lt;/FQL&gt;&lt;FQL&gt;&lt;Q&gt;QQQ^FG_PRICE(0,-200D)&lt;/Q&gt;&lt;R&gt;201&lt;/R&gt;&lt;C&gt;1&lt;/C&gt;&lt;D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xsi:type="xsd:double"&gt;505.08&lt;/D&gt;&lt;D xsi:type="xsd:double"&gt;505.56&lt;/D&gt;&lt;D xsi:type="xsd:double"&gt;507.19&lt;/D&gt;&lt;D xsi:type="xsd:double"&gt;515.27&lt;/D&gt;&lt;D xsi:type="xsd:double"&gt;515.18&lt;/D&gt;&lt;D xsi:type="xsd:double"&gt;524.54&lt;/D&gt;&lt;D xsi:type="xsd:double"&gt;518.58&lt;/D&gt;&lt;D xsi:type="xsd:double"&gt;510.23&lt;/D&gt;&lt;D xsi:type="xsd:double"&gt;511.23&lt;/D&gt;&lt;D xsi:type="xsd:double"&gt;515.61&lt;/D&gt;&lt;D xsi:type="xsd:double"&gt;522.56&lt;/D&gt;&lt;D xsi:type="xsd:double"&gt;529.6&lt;/D&gt;&lt;D xsi:type="xsd:double"&gt;529.96&lt;/D&gt;&lt;D xsi:type="xsd:double"&gt;522.87&lt;/D&gt;&lt;D xsi:type="xsd:double"&gt;518.66&lt;/D&gt;&lt;D xsi:type="xsd:double"&gt;514.17&lt;/D&gt;&lt;D xsi:type="xsd:double"&gt;516.47&lt;/D&gt;&lt;D xsi:type="xsd:double"&gt;535.8&lt;/D&gt;&lt;D xsi:type="xsd:double"&gt;538.17&lt;/D&gt;&lt;D xsi:type="xsd:double"&gt;530.53&lt;/D&gt;&lt;D xsi:type="xsd:double"&gt;526.5&lt;/D&gt;&lt;D xsi:type="xsd:double"&gt;529.92&lt;/D&gt;&lt;D xsi:type="xsd:double"&gt;520.6&lt;/D&gt;&lt;D xsi:type="xsd:double"&gt;522.38&lt;/D&gt;&lt;D xsi:type="xsd:double"&gt;526.48&lt;/D&gt;&lt;D xsi:type="xsd:double"&gt;521.81&lt;/D&gt;&lt;D xsi:type="xsd:double"&gt;523.26&lt;/D&gt;&lt;D xsi:type="xsd:double"&gt;516.87&lt;/D&gt;&lt;D xsi:type="xsd:double"&gt;515.29&lt;/D&gt;&lt;D xsi:type="xsd:double"&gt;509.74&lt;/D&gt;&lt;D xsi:type="xsd:double"&gt;505.3&lt;/D&gt;&lt;D xsi:type="xsd:double"&gt;509.31&lt;/D&gt;&lt;D xsi:type="xsd:double"&gt;506.59&lt;/D&gt;&lt;D xsi:type="xsd:double"&gt;505.79&lt;/D&gt;&lt;D xsi:type="xsd:double"&gt;504.98&lt;/D&gt;&lt;D xsi:type="xsd:double"&gt;503.17&lt;/D&gt;&lt;D xsi:type="xsd:double"&gt;503.46&lt;/D&gt;&lt;D xsi:type="xsd:double"&gt;500.02&lt;/D&gt;&lt;D xsi:type="xsd:double"&gt;496.57&lt;/D&gt;&lt;D xsi:type="xsd:double"&gt;508.69&lt;/D&gt;&lt;D xsi:type="xsd:double"&gt;512.25&lt;/D&gt;&lt;D xsi:type="xsd:double"&gt;512.91&lt;/D&gt;&lt;D xsi:type="xsd:double"&gt;513.84&lt;/D&gt;&lt;D xsi:type="xsd:double"&gt;514.14&lt;/D&gt;&lt;D xsi:type="xsd:double"&gt;513.54&lt;/D&gt;&lt;D xsi:type="xsd:double"&gt;505.58&lt;/D&gt;&lt;D xsi:type="xsd:double"&gt;492.21&lt;/D&gt;&lt;D xsi:type="xsd:double"&gt;486.01&lt;/D&gt;&lt;D xsi:type="xsd:double"&gt;487.43&lt;/D&gt;&lt;D xsi:type="xsd:double"&gt;483.85&lt;/D&gt;&lt;D xsi:type="xsd:double"&gt;496.38&lt;/D&gt;&lt;D xsi:type="xsd:double"&gt;500.16&lt;/D&gt;&lt;D xsi:type="xsd:double"&gt;495.4&lt;/D&gt;&lt;/FQL&gt;&lt;FQL&gt;&lt;Q&gt;EWU^FG_PRICE(0,-200D)&lt;/Q&gt;&lt;R&gt;201&lt;/R&gt;&lt;C&gt;1&lt;/C&gt;&lt;D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</t>
        </r>
      </text>
    </comment>
    <comment ref="A11" authorId="0" shapeId="0" xr:uid="{CAB4C0E2-EA81-431F-A685-23072E2E1D4E}">
      <text>
        <r>
          <rPr>
            <b/>
            <sz val="9"/>
            <color indexed="81"/>
            <rFont val="Tahoma"/>
            <family val="2"/>
          </rPr>
          <t>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xsi:type="xsd:double"&gt;33.37&lt;/D&gt;&lt;D xsi:type="xsd:double"&gt;33.39&lt;/D&gt;&lt;D xsi:type="xsd:double"&gt;33.49&lt;/D&gt;&lt;D xsi:type="xsd:double"&gt;33.97&lt;/D&gt;&lt;D xsi:type="xsd:double"&gt;34.16&lt;/D&gt;&lt;D xsi:type="xsd:double"&gt;34.13&lt;/D&gt;&lt;D xsi:type="xsd:double"&gt;33.97&lt;/D&gt;&lt;D xsi:type="xsd:double"&gt;33.82&lt;/D&gt;&lt;D xsi:type="xsd:double"&gt;33.9&lt;/D&gt;&lt;D xsi:type="xsd:double"&gt;33.85&lt;/D&gt;&lt;D xsi:type="xsd:double"&gt;33.96&lt;/D&gt;&lt;D xsi:type="xsd:double"&gt;34.1&lt;/D&gt;&lt;D xsi:type="xsd:double"&gt;34.07&lt;/D&gt;&lt;D xsi:type="xsd:double"&gt;33.85&lt;/D&gt;&lt;D xsi:type="xsd:double"&gt;33.69&lt;/D&gt;&lt;D xsi:type="xsd:double"&gt;33.67&lt;/D&gt;&lt;D xsi:type="xsd:double"&gt;33.84&lt;/D&gt;&lt;D xsi:type="xsd:double"&gt;34.61&lt;/D&gt;&lt;D xsi:type="xsd:double"&gt;35.43&lt;/D&gt;&lt;D xsi:type="xsd:double"&gt;35.51&lt;/D&gt;&lt;D xsi:type="xsd:double"&gt;35.59&lt;/D&gt;&lt;D xsi:type="xsd:double"&gt;35.97&lt;/D&gt;&lt;D xsi:type="xsd:double"&gt;35.75&lt;/D&gt;&lt;D xsi:type="xsd:double"&gt;36.07&lt;/D&gt;&lt;D xsi:type="xsd:double"&gt;35.9&lt;/D&gt;&lt;D xsi:type="xsd:double"&gt;36.13&lt;/D&gt;&lt;D xsi:type="xsd:double"&gt;35.88&lt;/D&gt;&lt;D xsi:type="xsd:double"&gt;35.88&lt;/D&gt;&lt;D xsi:type="xsd:double"&gt;35.74&lt;/D&gt;&lt;D xsi:type="xsd:double"&gt;35.8&lt;/D&gt;&lt;D xsi:type="xsd:double"&gt;35.57&lt;/D&gt;&lt;D xsi:type="xsd:double"&gt;35.18&lt;/D&gt;&lt;D xsi:type="xsd:double"&gt;35.34&lt;/D&gt;&lt;D xsi:type="xsd:double"&gt;35.17&lt;/D&gt;&lt;D xsi:type="xsd:double"&gt;34.95&lt;/D&gt;&lt;D xsi:type="xsd:double"&gt;34.75&lt;/D&gt;&lt;D xsi:type="xsd:double"&gt;34.75&lt;/D&gt;&lt;D xsi:type="xsd:double"&gt;34.85&lt;/D&gt;&lt;D xsi:type="xsd:double"&gt;34.49&lt;/D&gt;&lt;D xsi:type="xsd:double"&gt;34.56&lt;/D&gt;&lt;D xsi:type="xsd:double"&gt;34.6&lt;/D&gt;&lt;D xsi:type="xsd:double"&gt;34.63&lt;/D&gt;&lt;D xsi:type="xsd:double"&gt;35.29&lt;/D&gt;&lt;D xsi:type="xsd:double"&gt;35.33&lt;/D&gt;&lt;D xsi:type="xsd:double"&gt;35.94&lt;/D&gt;&lt;D xsi:type="xsd:double"&gt;35.65&lt;/D&gt;&lt;D xsi:type="xsd:double"&gt;36.03&lt;/D&gt;&lt;D xsi:type="xsd:double"&gt;35.81&lt;/D&gt;&lt;D xsi:type="xsd:double"&gt;35.75&lt;/D&gt;&lt;D xsi:type="xsd:double"&gt;35.55&lt;/D&gt;&lt;D xsi:type="xsd:double"&gt;35.87&lt;/D&gt;&lt;D xsi:type="xsd:double"&gt;36.18&lt;/D&gt;&lt;D xsi:type="xsd:double"&gt;36.49&lt;/D&gt;&lt;/FQL&gt;&lt;FQL&gt;&lt;Q&gt;EWL^FG_PRICE(0,-200D)&lt;/Q&gt;&lt;R&gt;201&lt;/R&gt;&lt;C&gt;1&lt;/C&gt;&lt;D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xsi:type="xsd:double"&gt;46.33&lt;/D&gt;&lt;D xsi:type="xsd:double"&gt;46.16&lt;/D&gt;&lt;D xsi:type="xsd:double"&gt;46.41&lt;/D&gt;&lt;D xsi:type="xsd:double"&gt;47&lt;/D&gt;&lt;D xsi:type="xsd:double"&gt;46.87&lt;/D&gt;&lt;D xsi:type="xsd:double"&gt;46.52&lt;/D&gt;&lt;D xsi:type="xsd:double"&gt;46.26&lt;/D&gt;&lt;D xsi:type="xsd:double"&gt;45.85&lt;/D&gt;&lt;D xsi:type="xsd:double"&gt;45.96&lt;/D&gt;&lt;D xsi:type="xsd:double"&gt;46.2&lt;/D&gt;&lt;D xsi:type="xsd:double"&gt;46.34&lt;/D&gt;&lt;D xsi:type="xsd:double"&gt;46.62&lt;/D&gt;&lt;D xsi:type="xsd:double"&gt;46.47&lt;/D&gt;&lt;D xsi:type="xsd:double"&gt;46.3&lt;/D&gt;&lt;D xsi:type="xsd:double"&gt;45.92&lt;/D&gt;&lt;D xsi:type="xsd:double"&gt;45.73&lt;/D&gt;&lt;D xsi:type="xsd:double"&gt;45.96&lt;/D&gt;&lt;D xsi:type="xsd:double"&gt;47.24&lt;/D&gt;&lt;D xsi:type="xsd:double"&gt;47.09&lt;/D&gt;&lt;D xsi:type="xsd:double"&gt;47.18&lt;/D&gt;&lt;D xsi:type="xsd:double"&gt;47.21&lt;/D&gt;&lt;D xsi:type="xsd:double"&gt;47.67&lt;/D&gt;&lt;D xsi:type="xsd:double"&gt;47.43&lt;/D&gt;&lt;D xsi:type="xsd:double"&gt;48.09&lt;/D&gt;&lt;D xsi:type="xsd:double"&gt;48.25&lt;/D&gt;&lt;D xsi:type="xsd:double"&gt;48.18&lt;/D&gt;&lt;D xsi:type="xsd:double"&gt;47.96&lt;/D&gt;&lt;D xsi:type="xsd:double"&gt;47.99&lt;/D&gt;&lt;D xsi:type="xsd:double"&gt;48.04&lt;/D&gt;&lt;D xsi:type="xsd:double"&gt;48.19&lt;/D&gt;&lt;D xsi:type="xsd:double"&gt;47.6&lt;/D&gt;&lt;D xsi:type="xsd:double"&gt;47.24&lt;/D&gt;&lt;D xsi:type="xsd:double"&gt;47.41&lt;/D&gt;&lt;D xsi:type="xsd:double"&gt;47.28&lt;/D&gt;&lt;D xsi:type="xsd:double"&gt;47.19&lt;/D&gt;&lt;D xsi:type="xsd:double"&gt;47.19&lt;/D&gt;&lt;D xsi:type="xsd:double"&gt;47.2&lt;/D&gt;&lt;D xsi:type="xsd:double"&gt;47.45&lt;/D&gt;&lt;D xsi:type="xsd:double"&gt;47.17&lt;/D&gt;&lt;D xsi:type="xsd:double"&gt;47.46&lt;/D&gt;&lt;D xsi:type="xsd:double"&gt;47.58&lt;/D&gt;&lt;D xsi:type="xsd:double"&gt;47.83&lt;/D&gt;&lt;D xsi:type="xsd:double"&gt;48.64&lt;/D&gt;&lt;D xsi:type="xsd:double"&gt;48.75&lt;/D&gt;&lt;D xsi:type="xsd:double"&gt;49.41&lt;/D&gt;&lt;D xsi:type="xsd:double"&gt;48.9&lt;/D&gt;&lt;D xsi:type="xsd:double"&gt;49.75&lt;/D&gt;&lt;D xsi:type="xsd:double"&gt;49.74&lt;/D&gt;&lt;D xsi:type="xsd:double"&gt;49.67&lt;/D&gt;&lt;D xsi:type="xsd:double"&gt;49.35&lt;/D&gt;&lt;D xsi:type="xsd:double"&gt;49.78&lt;/D&gt;&lt;D xsi:type="xsd:double"&gt;50.31&lt;/D&gt;&lt;D xsi:type="xsd:double"&gt;51.2&lt;/D&gt;&lt;/FQL&gt;&lt;FQL&gt;&lt;Q&gt;EWJ^FG_PRICE(0,-200D)&lt;/Q&gt;&lt;R&gt;201&lt;/R&gt;&lt;C&gt;1&lt;/C&gt;&lt;D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xsi:type="xsd:double"&gt;65.29&lt;/D&gt;&lt;D xsi:type="xsd:double"&gt;65.42&lt;/D&gt;&lt;D xsi:type="xsd:double"&gt;65.24&lt;/D&gt;&lt;D xsi:type="xsd:double"&gt;67.1&lt;/D&gt;&lt;D xsi:type="xsd:double"&gt;67.27&lt;/D&gt;&lt;D xsi:type="xsd:double"&gt;67.43&lt;/D&gt;&lt;D xsi:type="xsd:double"&gt;67.28&lt;/D&gt;&lt;D xsi:type="xsd:double"&gt;67.01&lt;/D&gt;&lt;D xsi:type="xsd:double"&gt;67.1&lt;/D&gt;&lt;D xsi:type="xsd:double"&gt;67.16&lt;/D&gt;&lt;D xsi:type="xsd:double"&gt;67.73&lt;/D&gt;&lt;D xsi:type="xsd:double"&gt;67.22&lt;/D&gt;&lt;D xsi:type="xsd:double"&gt;66.45&lt;/D&gt;&lt;D xsi:type="xsd:double"&gt;66.49&lt;/D&gt;&lt;D xsi:type="xsd:double"&gt;66.21&lt;/D&gt;&lt;D xsi:type="xsd:double"&gt;66.39&lt;/D&gt;&lt;D xsi:type="xsd:double"&gt;66.18&lt;/D&gt;&lt;D xsi:type="xsd:double"&gt;67.88&lt;/D&gt;&lt;D xsi:type="xsd:double"&gt;69.18&lt;/D&gt;&lt;D xsi:type="xsd:double"&gt;69.54&lt;/D&gt;&lt;D xsi:type="xsd:double"&gt;70.37&lt;/D&gt;&lt;D xsi:type="xsd:double"&gt;71.07&lt;/D&gt;&lt;D xsi:type="xsd:double"&gt;70.08&lt;/D&gt;&lt;D xsi:type="xsd:double"&gt;70.46&lt;/D&gt;&lt;D xsi:type="xsd:double"&gt;71.08&lt;/D&gt;&lt;D xsi:type="xsd:double"&gt;71.02&lt;/D&gt;&lt;D xsi:type="xsd:double"&gt;71.15&lt;/D&gt;&lt;D xsi:type="xsd:double"&gt;71.55&lt;/D&gt;&lt;D xsi:type="xsd:double"&gt;70.54&lt;/D&gt;&lt;D xsi:type="xsd:double"&gt;69.69&lt;/D&gt;&lt;D xsi:type="xsd:double"&gt;67.88&lt;/D&gt;&lt;D xsi:type="xsd:double"&gt;68.07&lt;/D&gt;&lt;D xsi:type="xsd:double"&gt;68.42&lt;/D&gt;&lt;D xsi:type="xsd:double"&gt;67.95&lt;/D&gt;&lt;D xsi:type="xsd:double"&gt;67.47&lt;/D&gt;&lt;D xsi:type="xsd:double"&gt;67.28&lt;/D&gt;&lt;D xsi:type="xsd:double"&gt;67.78&lt;/D&gt;&lt;D xsi:type="xsd:double"&gt;67.88&lt;/D&gt;&lt;D xsi:type="xsd:double"&gt;67.49&lt;/D&gt;&lt;D xsi:type="xsd:double"&gt;67.82&lt;/D&gt;&lt;D xsi:type="xsd:double"&gt;67.74&lt;/D&gt;&lt;D xsi:type="xsd:double"&gt;68.5&lt;/D&gt;&lt;D xsi:type="xsd:double"&gt;69.6&lt;/D&gt;&lt;D xsi:type="xsd:double"&gt;69.43&lt;/D&gt;&lt;D xsi:type="xsd:double"&gt;69.98&lt;/D&gt;&lt;D xsi:type="xsd:double"&gt;69.38&lt;/D&gt;&lt;D xsi:type="xsd:double"&gt;69.07&lt;/D&gt;&lt;D xsi:type="xsd:double"&gt;68.04&lt;/D&gt;&lt;D xsi:type="xsd:double"&gt;67.98&lt;/D&gt;&lt;D xsi:type="xsd:double"&gt;68.07&lt;/D&gt;&lt;D xsi:type="xsd:double"&gt;68.42&lt;/D&gt;&lt;D xsi:type="xsd:double"&gt;68.36&lt;/D&gt;&lt;D xsi:type="xsd:double"&gt;67.7&lt;/D&gt;&lt;/FQL&gt;&lt;FQL&gt;&lt;Q&gt;EWG^FG_PRICE(0,-200D)&lt;/Q&gt;&lt;R&gt;201&lt;/R&gt;&lt;C&gt;1&lt;/C&gt;&lt;D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xsi:type="xsd:double"&gt;32.22&lt;/D&gt;&lt;D xsi:type="xsd:double"&gt;31.87&lt;/D&gt;&lt;D xsi:type="xsd:double"&gt;32.03&lt;/D&gt;&lt;D xsi:type="xsd:double"&gt;32.38&lt;/D&gt;&lt;D xsi:type="xsd:double"&gt;32.42&lt;/D&gt;&lt;D xsi:type="xsd:double"&gt;32.27&lt;/D&gt;&lt;D xsi:type="xsd:double"&gt;31.67&lt;/D&gt;&lt;D xsi:type="xsd:double"&gt;31.58&lt;/D&gt;&lt;D xsi:type="xsd:double"&gt;31.82&lt;/D&gt;&lt;D xsi:type="xsd:double"&gt;31.9&lt;/D&gt;&lt;D xsi:type="xsd:double"&gt;32.14&lt;/D&gt;&lt;D xsi:type="xsd:double"&gt;32.41&lt;/D&gt;&lt;D xsi:type="xsd:double"&gt;32.3&lt;/D&gt;&lt;D xsi:type="xsd:double"&gt;32.07&lt;/D&gt;&lt;D xsi:type="xsd:double"&gt;32&lt;/D&gt;&lt;D xsi:type="xsd:double"&gt;31.95&lt;/D&gt;&lt;D xsi:type="xsd:double"&gt;32.07&lt;/D&gt;&lt;D xsi:type="xsd:double"&gt;32.75&lt;/D&gt;&lt;D xsi:type="xsd:double"&gt;33.01&lt;/D&gt;&lt;D xsi:type="xsd:double"&gt;33.12&lt;/D&gt;&lt;D xsi:type="xsd:double"&gt;33.02&lt;/D&gt;&lt;D xsi:type="xsd:double"&gt;33.18&lt;/D&gt;&lt;D xsi:type="xsd:double"&gt;33.1&lt;/D&gt;&lt;D xsi:type="xsd:double"&gt;33.2&lt;/D&gt;&lt;D xsi:type="xsd:double"&gt;33.39&lt;/D&gt;&lt;D xsi:type="xsd:double"&gt;33.44&lt;/D&gt;&lt;D xsi:type="xsd:double"&gt;33.02&lt;/D&gt;&lt;D xsi:type="xsd:double"&gt;32.6&lt;/D&gt;&lt;D xsi:type="xsd:double"&gt;32.47&lt;/D&gt;&lt;D xsi:type="xsd:double"&gt;32.27&lt;/D&gt;&lt;D xsi:type="xsd:double"&gt;31.72&lt;/D&gt;&lt;D xsi:type="xsd:double"&gt;31.56&lt;/D&gt;&lt;D xsi:type="xsd:double"&gt;31.72&lt;/D&gt;&lt;D xsi:type="xsd:double"&gt;31.41&lt;/D&gt;&lt;D xsi:type="xsd:double"&gt;31.27&lt;/D&gt;&lt;D xsi:type="xsd:double"&gt;31.34&lt;/D&gt;&lt;D xsi:type="xsd:double"&gt;31.49&lt;/D&gt;&lt;D xsi:type="xsd:double"&gt;31.6&lt;/D&gt;&lt;D xsi:type="xsd:double"&gt;31.58&lt;/D&gt;&lt;D xsi:type="xsd:double"&gt;31.54&lt;/D&gt;&lt;D xsi:type="xsd:double"&gt;31.24&lt;/D&gt;&lt;D xsi:type="xsd:double"&gt;31.58&lt;/D&gt;&lt;D xsi:type="xsd:double"&gt;32.24&lt;/D&gt;&lt;D xsi:type="xsd:double"&gt;32.1&lt;/D&gt;&lt;D xsi:type="xsd:double"&gt;32.67&lt;/D&gt;&lt;D xsi:type="xsd:double"&gt;31.92&lt;/D&gt;&lt;D xsi:type="xsd:double"&gt;32.86&lt;/D&gt;&lt;D xsi:type="xsd:double"&gt;32.42&lt;/D&gt;&lt;D xsi:type="xsd:double"&gt;32.44&lt;/D&gt;&lt;D xsi:type="xsd:double"&gt;32.32&lt;/D&gt;&lt;D xsi:type="xsd:double"&gt;32.53&lt;/D&gt;&lt;D xsi:type="xsd:double"&gt;32.88&lt;/D&gt;&lt;D xsi:type="xsd:double"&gt;33.03&lt;/D&gt;&lt;/FQL&gt;&lt;FQL&gt;&lt;Q&gt;EWC^FG_PRICE(0,-200D)&lt;/Q&gt;&lt;R&gt;201&lt;/R&gt;&lt;C&gt;1&lt;/C&gt;&lt;D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xsi:type="xsd:double"&gt;40.07&lt;/D&gt;&lt;D xsi:type="xsd:double"&gt;39.84&lt;/D&gt;&lt;D xsi:type="xsd:double"&gt;40.02&lt;/D&gt;&lt;D xsi:type="xsd:double"&gt;40.8&lt;/D&gt;&lt;D xsi:type="xsd:double"&gt;40.58&lt;/D&gt;&lt;D xsi:type="xsd:double"&gt;40.82&lt;/D&gt;&lt;D xsi:type="xsd:double"&gt;40.59&lt;/D&gt;&lt;D xsi:type="xsd:double"&gt;40.35&lt;/D&gt;&lt;D xsi:type="xsd:double"&gt;40.3&lt;/D&gt;&lt;D xsi:type="xsd:double"&gt;40.09&lt;/D&gt;&lt;D xsi:type="xsd:double"&gt;40.22&lt;/D&gt;&lt;D xsi:type="xsd:double"&gt;40.42&lt;/D&gt;&lt;D xsi:type="xsd:double"&gt;40.46&lt;/D&gt;&lt;D xsi:type="xsd:double"&gt;40.15&lt;/D&gt;&lt;D xsi:type="xsd:double"&gt;39.93&lt;/D&gt;&lt;D xsi:type="xsd:double"&gt;39.64&lt;/D&gt;&lt;D xsi:type="xsd:double"&gt;39.85&lt;/D&gt;&lt;D xsi:type="xsd:double"&gt;41&lt;/D&gt;&lt;D xsi:type="xsd:double"&gt;41.8&lt;/D&gt;&lt;D xsi:type="xsd:double"&gt;42.01&lt;/D&gt;&lt;D xsi:type="xsd:double"&gt;42.15&lt;/D&gt;&lt;D xsi:type="xsd:double"&gt;42.76&lt;/D&gt;&lt;D xsi:type="xsd:double"&gt;42.53&lt;/D&gt;&lt;D xsi:type="xsd:double"&gt;42.7&lt;/D&gt;&lt;D xsi:type="xsd:double"&gt;42.88&lt;/D&gt;&lt;D xsi:type="xsd:double"&gt;43.28&lt;/D&gt;&lt;D xsi:type="xsd:double"&gt;42.96&lt;/D&gt;&lt;D xsi:type="xsd:double"&gt;43&lt;/D&gt;&lt;D xsi:type="xsd:double"&gt;43.1&lt;/D&gt;&lt;D xsi:type="xsd:double"&gt;43.25&lt;/D&gt;&lt;D xsi:type="xsd:double"&gt;42.83&lt;/D&gt;&lt;D xsi:type="xsd:double"&gt;42.6&lt;/D&gt;&lt;D xsi:type="xsd:double"&gt;42.89&lt;/D&gt;&lt;D xsi:type="xsd:double"&gt;42.97&lt;/D&gt;&lt;D xsi:type="xsd:double"&gt;42.94&lt;/D&gt;&lt;D xsi:type="xsd:double"&gt;42.21&lt;/D&gt;&lt;D xsi:type="xsd:double"&gt;42.28&lt;/D&gt;&lt;D xsi:type="xsd:double"&gt;42.03&lt;/D&gt;&lt;D xsi:type="xsd:double"&gt;41.72&lt;/D&gt;&lt;D xsi:type="xsd:double"&gt;42.08&lt;/D&gt;&lt;D xsi:type="xsd:double"&gt;42.14&lt;/D&gt;&lt;D xsi:type="xsd:double"&gt;42.25&lt;/D&gt;&lt;D xsi:type="xsd:double"&gt;41.87&lt;/D&gt;&lt;D xsi:type="xsd:double"&gt;41.69&lt;/D&gt;&lt;D xsi:type="xsd:double"&gt;42.16&lt;/D&gt;&lt;D xsi:type="xsd:double"&gt;41.58&lt;/D&gt;&lt;D xsi:type="xsd:double"&gt;41.36&lt;/D&gt;&lt;D xsi:type="xsd:double"&gt;40.9&lt;/D&gt;&lt;D xsi:type="xsd:double"&gt;40.67&lt;/D&gt;&lt;D xsi:type="xsd:double"&gt;40.63&lt;/D&gt;&lt;D xsi:type="xsd:double"&gt;41.23&lt;/D&gt;&lt;D xsi:type="xsd:double"&gt;41.27&lt;/D&gt;&lt;D xsi:type="xsd:double"&gt;41.43&lt;/D&gt;&lt;/FQL&gt;&lt;FQL&gt;&lt;Q&gt;EWA^FG_PRICE(0,-200D)&lt;/Q&gt;&lt;R&gt;201&lt;/R&gt;&lt;C&gt;1&lt;/C&gt;&lt;D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</t>
        </r>
      </text>
    </comment>
    <comment ref="A12" authorId="0" shapeId="0" xr:uid="{A01475E5-7625-4B36-81F1-BEC1D58FBE8B}">
      <text>
        <r>
          <rPr>
            <b/>
            <sz val="9"/>
            <color indexed="81"/>
            <rFont val="Tahoma"/>
            <family val="2"/>
          </rPr>
          <t>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xsi:type="xsd:double"&gt;23.98&lt;/D&gt;&lt;D xsi:type="xsd:double"&gt;23.88&lt;/D&gt;&lt;D xsi:type="xsd:double"&gt;23.81&lt;/D&gt;&lt;D xsi:type="xsd:double"&gt;24.36&lt;/D&gt;&lt;D xsi:type="xsd:double"&gt;24.22&lt;/D&gt;&lt;D xsi:type="xsd:double"&gt;24.33&lt;/D&gt;&lt;D xsi:type="xsd:double"&gt;24.2&lt;/D&gt;&lt;D xsi:type="xsd:double"&gt;23.91&lt;/D&gt;&lt;D xsi:type="xsd:double"&gt;23.86&lt;/D&gt;&lt;D xsi:type="xsd:double"&gt;23.97&lt;/D&gt;&lt;D xsi:type="xsd:double"&gt;24.06&lt;/D&gt;&lt;D xsi:type="xsd:double"&gt;24.32&lt;/D&gt;&lt;D xsi:type="xsd:double"&gt;24.2&lt;/D&gt;&lt;D xsi:type="xsd:double"&gt;24.1&lt;/D&gt;&lt;D xsi:type="xsd:double"&gt;23.77&lt;/D&gt;&lt;D xsi:type="xsd:double"&gt;23.83&lt;/D&gt;&lt;D xsi:type="xsd:double"&gt;23.98&lt;/D&gt;&lt;D xsi:type="xsd:double"&gt;24.8&lt;/D&gt;&lt;D xsi:type="xsd:double"&gt;25.15&lt;/D&gt;&lt;D xsi:type="xsd:double"&gt;25.1&lt;/D&gt;&lt;D xsi:type="xsd:double"&gt;25.2&lt;/D&gt;&lt;D xsi:type="xsd:double"&gt;25.63&lt;/D&gt;&lt;D xsi:type="xsd:double"&gt;25.58&lt;/D&gt;&lt;D xsi:type="xsd:double"&gt;26.02&lt;/D&gt;&lt;D xsi:type="xsd:double"&gt;25.7&lt;/D&gt;&lt;D xsi:type="xsd:double"&gt;26.09&lt;/D&gt;&lt;D xsi:type="xsd:double"&gt;26.13&lt;/D&gt;&lt;D xsi:type="xsd:double"&gt;26.29&lt;/D&gt;&lt;D xsi:type="xsd:double"&gt;26.36&lt;/D&gt;&lt;D xsi:type="xsd:double"&gt;26.43&lt;/D&gt;&lt;D xsi:type="xsd:double"&gt;26.25&lt;/D&gt;&lt;D xsi:type="xsd:double"&gt;25.97&lt;/D&gt;&lt;D xsi:type="xsd:double"&gt;26.32&lt;/D&gt;&lt;D xsi:type="xsd:double"&gt;26.32&lt;/D&gt;&lt;D xsi:type="xsd:double"&gt;26.24&lt;/D&gt;&lt;D xsi:type="xsd:double"&gt;25.98&lt;/D&gt;&lt;D xsi:type="xsd:double"&gt;26.14&lt;/D&gt;&lt;D xsi:type="xsd:double"&gt;25.92&lt;/D&gt;&lt;D xsi:type="xsd:double"&gt;25.57&lt;/D&gt;&lt;D xsi:type="xsd:double"&gt;25.56&lt;/D&gt;&lt;D xsi:type="xsd:double"&gt;25.51&lt;/D&gt;&lt;D xsi:type="xsd:double"&gt;25.5&lt;/D&gt;&lt;D xsi:type="xsd:double"&gt;25.93&lt;/D&gt;&lt;D xsi:type="xsd:double"&gt;25.94&lt;/D&gt;&lt;D xsi:type="xsd:double"&gt;26.47&lt;/D&gt;&lt;D xsi:type="xsd:double"&gt;25.71&lt;/D&gt;&lt;D xsi:type="xsd:double"&gt;25.87&lt;/D&gt;&lt;D xsi:type="xsd:double"&gt;25.48&lt;/D&gt;&lt;D xsi:type="xsd:double"&gt;25.45&lt;/D&gt;&lt;D xsi:type="xsd:double"&gt;25.35&lt;/D&gt;&lt;D xsi:type="xsd:double"&gt;25.58&lt;/D&gt;&lt;D xsi:type="xsd:double"&gt;25.72&lt;/D&gt;&lt;D xsi:type="xsd:double"&gt;25.9&lt;/D&gt;&lt;/FQL&gt;&lt;FQL&gt;&lt;Q&gt;ENZL^FG_PRICE(0,-200D)&lt;/Q&gt;&lt;R&gt;201&lt;/R&gt;&lt;C&gt;1&lt;/C&gt;&lt;D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xsi:type="xsd:double"&gt;44.625&lt;/D&gt;&lt;D xsi:type="xsd:double"&gt;44.23&lt;/D&gt;&lt;D xsi:type="xsd:double"&gt;44.02&lt;/D&gt;&lt;D xsi:type="xsd:double"&gt;45.03&lt;/D&gt;&lt;D xsi:type="xsd:double"&gt;45.49&lt;/D&gt;&lt;D xsi:type="xsd:double"&gt;45.6&lt;/D&gt;&lt;D xsi:type="xsd:double"&gt;45.33&lt;/D&gt;&lt;D xsi:type="xsd:double"&gt;45.4&lt;/D&gt;&lt;D xsi:type="xsd:double"&gt;45.18&lt;/D&gt;&lt;D xsi:type="xsd:double"&gt;46.11&lt;/D&gt;&lt;D xsi:type="xsd:double"&gt;45.97&lt;/D&gt;&lt;D xsi:type="xsd:double"&gt;45.5&lt;/D&gt;&lt;D xsi:type="xsd:double"&gt;45.55&lt;/D&gt;&lt;D xsi:type="xsd:double"&gt;45.38&lt;/D&gt;&lt;D xsi:type="xsd:double"&gt;45.1&lt;/D&gt;&lt;D xsi:type="xsd:double"&gt;44.17&lt;/D&gt;&lt;D xsi:type="xsd:double"&gt;44.54&lt;/D&gt;&lt;D xsi:type="xsd:double"&gt;45.99&lt;/D&gt;&lt;D xsi:type="xsd:double"&gt;46.25&lt;/D&gt;&lt;D xsi:type="xsd:double"&gt;45.78&lt;/D&gt;&lt;D xsi:type="xsd:double"&gt;45.55&lt;/D&gt;&lt;D xsi:type="xsd:double"&gt;46.3773&lt;/D&gt;&lt;D xsi:type="xsd:double"&gt;46.08&lt;/D&gt;&lt;D xsi:type="xsd:double"&gt;47.27&lt;/D&gt;&lt;D xsi:type="xsd:double"&gt;46.73&lt;/D&gt;&lt;D xsi:type="xsd:double"&gt;47.5905&lt;/D&gt;&lt;D xsi:type="xsd:double"&gt;47.27&lt;/D&gt;&lt;D xsi:type="xsd:double"&gt;48.15&lt;/D&gt;&lt;D xsi:type="xsd:double"&gt;48.55&lt;/D&gt;&lt;D xsi:type="xsd:double"&gt;48.81&lt;/D&gt;&lt;D xsi:type="xsd:double"&gt;48.97&lt;/D&gt;&lt;D xsi:type="xsd:double"&gt;47.94&lt;/D&gt;&lt;D xsi:type="xsd:double"&gt;48.2737&lt;/D&gt;&lt;D xsi:type="xsd:double"&gt;47.94&lt;/D&gt;&lt;D xsi:type="xsd:double"&gt;47.52&lt;/D&gt;&lt;D xsi:type="xsd:double"&gt;47.1&lt;/D&gt;&lt;D xsi:type="xsd:double"&gt;47.55&lt;/D&gt;&lt;D xsi:type="xsd:double"&gt;47.36&lt;/D&gt;&lt;D xsi:type="xsd:double"&gt;46.97&lt;/D&gt;&lt;D xsi:type="xsd:double"&gt;46.9259&lt;/D&gt;&lt;D xsi:type="xsd:double"&gt;47.23&lt;/D&gt;&lt;D xsi:type="xsd:double"&gt;47.57&lt;/D&gt;&lt;D xsi:type="xsd:double"&gt;47.7721&lt;/D&gt;&lt;D xsi:type="xsd:double"&gt;47.9&lt;/D&gt;&lt;D xsi:type="xsd:double"&gt;48.155&lt;/D&gt;&lt;D xsi:type="xsd:double"&gt;47.51&lt;/D&gt;&lt;D xsi:type="xsd:double"&gt;47.88&lt;/D&gt;&lt;D xsi:type="xsd:double"&gt;46.93&lt;/D&gt;&lt;D xsi:type="xsd:double"&gt;47.13&lt;/D&gt;&lt;D xsi:type="xsd:double"&gt;47.21&lt;/D&gt;&lt;D xsi:type="xsd:double"&gt;47.72&lt;/D&gt;&lt;D xsi:type="xsd:double"&gt;47.72&lt;/D&gt;&lt;D xsi:type="xsd:double"&gt;48.14&lt;/D&gt;&lt;/FQL&gt;&lt;FQL&gt;&lt;Q&gt;KSA^FG_PRICE(0,-200D)&lt;/Q&gt;&lt;R&gt;201&lt;/R&gt;&lt;C&gt;1&lt;/C&gt;&lt;D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xsi:type="xsd:double"&gt;41.32&lt;/D&gt;&lt;D xsi:type="xsd:double"&gt;41.27&lt;/D&gt;&lt;D xsi:type="xsd:double"&gt;40.84&lt;/D&gt;&lt;D xsi:type="xsd:double"&gt;40.96&lt;/D&gt;&lt;D xsi:type="xsd:double"&gt;41.03&lt;/D&gt;&lt;D xsi:type="xsd:double"&gt;41.13&lt;/D&gt;&lt;D xsi:type="xsd:double"&gt;41.23&lt;/D&gt;&lt;D xsi:type="xsd:double"&gt;40.96&lt;/D&gt;&lt;D xsi:type="xsd:double"&gt;40.84&lt;/D&gt;&lt;D xsi:type="xsd:double"&gt;40.55&lt;/D&gt;&lt;D xsi:type="xsd:double"&gt;40.71&lt;/D&gt;&lt;D xsi:type="xsd:double"&gt;40.88&lt;/D&gt;&lt;D xsi:type="xsd:double"&gt;41.04&lt;/D&gt;&lt;D xsi:type="xsd:double"&gt;41.11&lt;/D&gt;&lt;D xsi:type="xsd:double"&gt;40.89&lt;/D&gt;&lt;D xsi:type="xsd:double"&gt;40.63&lt;/D&gt;&lt;D xsi:type="xsd:double"&gt;40.68&lt;/D&gt;&lt;D xsi:type="xsd:double"&gt;41.21&lt;/D&gt;&lt;D xsi:type="xsd:double"&gt;42.13&lt;/D&gt;&lt;D xsi:type="xsd:double"&gt;42.2&lt;/D&gt;&lt;D xsi:type="xsd:double"&gt;42.28&lt;/D&gt;&lt;D xsi:type="xsd:double"&gt;42.45&lt;/D&gt;&lt;D xsi:type="xsd:double"&gt;42.45&lt;/D&gt;&lt;D xsi:type="xsd:double"&gt;42.34&lt;/D&gt;&lt;D xsi:type="xsd:double"&gt;41.63&lt;/D&gt;&lt;D xsi:type="xsd:double"&gt;41.74&lt;/D&gt;&lt;D xsi:type="xsd:double"&gt;41.33&lt;/D&gt;&lt;D xsi:type="xsd:double"&gt;41.25&lt;/D&gt;&lt;D xsi:type="xsd:double"&gt;41.01&lt;/D&gt;&lt;D xsi:type="xsd:double"&gt;41.06&lt;/D&gt;&lt;D xsi:type="xsd:double"&gt;40.33&lt;/D&gt;&lt;D xsi:type="xsd:double"&gt;40.92&lt;/D&gt;&lt;D xsi:type="xsd:double"&gt;41.21&lt;/D&gt;&lt;D xsi:type="xsd:double"&gt;41.59&lt;/D&gt;&lt;D xsi:type="xsd:double"&gt;41.46&lt;/D&gt;&lt;D xsi:type="xsd:double"&gt;41.47&lt;/D&gt;&lt;D xsi:type="xsd:double"&gt;41.51&lt;/D&gt;&lt;D xsi:type="xsd:double"&gt;41.47&lt;/D&gt;&lt;D xsi:type="xsd:double"&gt;40.74&lt;/D&gt;&lt;D xsi:type="xsd:double"&gt;40.98&lt;/D&gt;&lt;D xsi:type="xsd:double"&gt;41.42&lt;/D&gt;&lt;D xsi:type="xsd:double"&gt;41.96&lt;/D&gt;&lt;D xsi:type="xsd:double"&gt;42.18&lt;/D&gt;&lt;D xsi:type="xsd:double"&gt;42.19&lt;/D&gt;&lt;D xsi:type="xsd:double"&gt;42.27&lt;/D&gt;&lt;D xsi:type="xsd:double"&gt;42.06&lt;/D&gt;&lt;D xsi:type="xsd:double"&gt;41.91&lt;/D&gt;&lt;D xsi:type="xsd:double"&gt;42.03&lt;/D&gt;&lt;D xsi:type="xsd:double"&gt;42.02&lt;/D&gt;&lt;D xsi:type="xsd:double"&gt;41.94&lt;/D&gt;&lt;D xsi:type="xsd:double"&gt;42.1&lt;/D&gt;&lt;D xsi:type="xsd:double"&gt;42.21&lt;/D&gt;&lt;D xsi:type="xsd:double"&gt;42.2&lt;/D&gt;&lt;/FQL&gt;&lt;FQL&gt;&lt;Q&gt;VNM^FG_PRICE(0,-200D)&lt;/Q&gt;&lt;R&gt;201&lt;/R&gt;&lt;C&gt;1&lt;/C&gt;&lt;D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xsi:type="xsd:double"&gt;11.16&lt;/D&gt;&lt;D xsi:type="xsd:double"&gt;11.26&lt;/D&gt;&lt;D xsi:type="xsd:double"&gt;11.13&lt;/D&gt;&lt;D xsi:type="xsd:double"&gt;11.37&lt;/D&gt;&lt;D xsi:type="xsd:double"&gt;11.3&lt;/D&gt;&lt;D xsi:type="xsd:double"&gt;11.46&lt;/D&gt;&lt;D xsi:type="xsd:double"&gt;11.52&lt;/D&gt;&lt;D xsi:type="xsd:double"&gt;11.56&lt;/D&gt;&lt;D xsi:type="xsd:double"&gt;11.48&lt;/D&gt;&lt;D xsi:type="xsd:double"&gt;11.545&lt;/D&gt;&lt;D xsi:type="xsd:double"&gt;11.54&lt;/D&gt;&lt;D xsi:type="xsd:double"&gt;11.71&lt;/D&gt;&lt;D xsi:type="xsd:double"&gt;11.66&lt;/D&gt;&lt;D xsi:type="xsd:double"&gt;11.655&lt;/D&gt;&lt;D xsi:type="xsd:double"&gt;11.65&lt;/D&gt;&lt;D xsi:type="xsd:double"&gt;11.63&lt;/D&gt;&lt;D xsi:type="xsd:double"&gt;11.64&lt;/D&gt;&lt;D xsi:type="xsd:double"&gt;11.74&lt;/D&gt;&lt;D xsi:type="xsd:double"&gt;11.83&lt;/D&gt;&lt;D xsi:type="xsd:double"&gt;11.73&lt;/D&gt;&lt;D xsi:type="xsd:double"&gt;11.84&lt;/D&gt;&lt;D xsi:type="xsd:double"&gt;11.91&lt;/D&gt;&lt;D xsi:type="xsd:double"&gt;11.93&lt;/D&gt;&lt;D xsi:type="xsd:double"&gt;11.98&lt;/D&gt;&lt;D xsi:type="xsd:double"&gt;11.97&lt;/D&gt;&lt;D xsi:type="xsd:double"&gt;11.94&lt;/D&gt;&lt;D xsi:type="xsd:double"&gt;11.53&lt;/D&gt;&lt;D xsi:type="xsd:double"&gt;11.62&lt;/D&gt;&lt;D xsi:type="xsd:double"&gt;11.72&lt;/D&gt;&lt;D xsi:type="xsd:double"&gt;11.76&lt;/D&gt;&lt;D xsi:type="xsd:double"&gt;11.655&lt;/D&gt;&lt;D xsi:type="xsd:double"&gt;11.75&lt;/D&gt;&lt;D xsi:type="xsd:double"&gt;11.72&lt;/D&gt;&lt;D xsi:type="xsd:double"&gt;11.59&lt;/D&gt;&lt;D xsi:type="xsd:double"&gt;11.63&lt;/D&gt;&lt;D xsi:type="xsd:double"&gt;11.5&lt;/D&gt;&lt;D xsi:type="xsd:double"&gt;11.39&lt;/D&gt;&lt;D xsi:type="xsd:double"&gt;11.495&lt;/D&gt;&lt;D xsi:type="xsd:double"&gt;11.4&lt;/D&gt;&lt;D xsi:type="xsd:double"&gt;11.6&lt;/D&gt;&lt;D xsi:type="xsd:double"&gt;11.78&lt;/D&gt;&lt;D xsi:type="xsd:double"&gt;11.8&lt;/D&gt;&lt;D xsi:type="xsd:double"&gt;11.92&lt;/D&gt;&lt;D xsi:type="xsd:double"&gt;11.92&lt;/D&gt;&lt;D xsi:type="xsd:double"&gt;12.01&lt;/D&gt;&lt;D xsi:type="xsd:double"&gt;12&lt;/D&gt;&lt;D xsi:type="xsd:double"&gt;11.77&lt;/D&gt;&lt;D xsi:type="xsd:double"&gt;11.74&lt;/D&gt;&lt;D xsi:type="xsd:double"&gt;11.81&lt;/D&gt;&lt;D xsi:type="xsd:double"&gt;11.91&lt;/D&gt;&lt;D xsi:type="xsd:double"&gt;11.9&lt;/D&gt;&lt;D xsi:type="xsd:double"&gt;11.98&lt;/D&gt;&lt;D xsi:type="xsd:double"&gt;11.91&lt;/D&gt;&lt;/FQL&gt;&lt;FQL&gt;&lt;Q&gt;UAE^FG_PRICE(0,-200D)&lt;/Q&gt;&lt;R&gt;201&lt;/R&gt;&lt;C&gt;1&lt;/C&gt;&lt;D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xsi:type="xsd:double"&gt;16.73&lt;/D&gt;&lt;D xsi:type="xsd:double"&gt;16.74&lt;/D&gt;&lt;D xsi:type="xsd:double"&gt;16.62&lt;/D&gt;&lt;D xsi:type="xsd:double"&gt;16.49&lt;/D&gt;&lt;D xsi:type="xsd:double"&gt;16.37&lt;/D&gt;&lt;D xsi:type="xsd:double"&gt;16.36&lt;/D&gt;&lt;D xsi:type="xsd:double"&gt;16.3936&lt;/D&gt;&lt;D xsi:type="xsd:double"&gt;16.34&lt;/D&gt;&lt;D xsi:type="xsd:double"&gt;16.46&lt;/D&gt;&lt;D xsi:type="xsd:double"&gt;16.44&lt;/D&gt;&lt;D xsi:type="xsd:double"&gt;16.405&lt;/D&gt;&lt;D xsi:type="xsd:double"&gt;16.54&lt;/D&gt;&lt;D xsi:type="xsd:double"&gt;16.46&lt;/D&gt;&lt;D xsi:type="xsd:double"&gt;16.36&lt;/D&gt;&lt;D xsi:type="xsd:double"&gt;16.29&lt;/D&gt;&lt;D xsi:type="xsd:double"&gt;16.14&lt;/D&gt;&lt;D xsi:type="xsd:double"&gt;16.03&lt;/D&gt;&lt;D xsi:type="xsd:double"&gt;16.37&lt;/D&gt;&lt;D xsi:type="xsd:double"&gt;16.65&lt;/D&gt;&lt;D xsi:type="xsd:double"&gt;15.49&lt;/D&gt;&lt;D xsi:type="xsd:double"&gt;15.3933&lt;/D&gt;&lt;D xsi:type="xsd:double"&gt;15.44&lt;/D&gt;&lt;D xsi:type="xsd:double"&gt;15.25&lt;/D&gt;&lt;D xsi:type="xsd:double"&gt;15.41&lt;/D&gt;&lt;D xsi:type="xsd:double"&gt;15.48&lt;/D&gt;&lt;D xsi:type="xsd:double"&gt;15.43&lt;/D&gt;&lt;D xsi:type="xsd:double"&gt;15.45&lt;/D&gt;&lt;D xsi:type="xsd:double"&gt;15.525&lt;/D&gt;&lt;D xsi:type="xsd:double"&gt;15.515&lt;/D&gt;&lt;D xsi:type="xsd:double"&gt;15.5544&lt;/D&gt;&lt;D xsi:type="xsd:double"&gt;15.4857&lt;/D&gt;&lt;D xsi:type="xsd:double"&gt;15.4441&lt;/D&gt;&lt;D xsi:type="xsd:double"&gt;15.42&lt;/D&gt;&lt;D xsi:type="xsd:double"&gt;15.36&lt;/D&gt;&lt;D xsi:type="xsd:double"&gt;15.47&lt;/D&gt;&lt;D xsi:type="xsd:double"&gt;15.59&lt;/D&gt;&lt;D xsi:type="xsd:double"&gt;15.57&lt;/D&gt;&lt;D xsi:type="xsd:double"&gt;15.45&lt;/D&gt;&lt;D xsi:type="xsd:double"&gt;15.32&lt;/D&gt;&lt;D xsi:type="xsd:double"&gt;15.345&lt;/D&gt;&lt;D xsi:type="xsd:double"&gt;15.31&lt;/D&gt;&lt;D xsi:type="xsd:double"&gt;15.45&lt;/D&gt;&lt;D xsi:type="xsd:double"&gt;15.31&lt;/D&gt;&lt;D xsi:type="xsd:double"&gt;15.325&lt;/D&gt;&lt;D xsi:type="xsd:double"&gt;15.34&lt;/D&gt;&lt;D xsi:type="xsd:double"&gt;15.31&lt;/D&gt;&lt;D xsi:type="xsd:double"&gt;15.22&lt;/D&gt;&lt;D xsi:type="xsd:double"&gt;15.11&lt;/D&gt;&lt;D xsi:type="xsd:double"&gt;15.27&lt;/D&gt;&lt;D xsi:type="xsd:double"&gt;15.09&lt;/D&gt;&lt;D xsi:type="xsd:double"&gt;15.18&lt;/D&gt;&lt;D xsi:type="xsd:double"&gt;15.17&lt;/D&gt;&lt;D xsi:type="xsd:double"&gt;15.06&lt;/D&gt;&lt;/FQL&gt;&lt;FQL&gt;&lt;Q&gt;TUR^FG_PRICE(0,-200D)&lt;/Q&gt;&lt;R&gt;201&lt;/R&gt;&lt;C&gt;1&lt;/C&gt;&lt;D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</t>
        </r>
      </text>
    </comment>
    <comment ref="A13" authorId="0" shapeId="0" xr:uid="{8DB22F47-7D71-43BF-92F9-2437DE1211A5}">
      <text>
        <r>
          <rPr>
            <b/>
            <sz val="9"/>
            <color indexed="81"/>
            <rFont val="Tahoma"/>
            <family val="2"/>
          </rPr>
          <t>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xsi:type="xsd:double"&gt;35.46&lt;/D&gt;&lt;D xsi:type="xsd:double"&gt;35.6&lt;/D&gt;&lt;D xsi:type="xsd:double"&gt;36.07&lt;/D&gt;&lt;D xsi:type="xsd:double"&gt;36.28&lt;/D&gt;&lt;D xsi:type="xsd:double"&gt;36.37&lt;/D&gt;&lt;D xsi:type="xsd:double"&gt;36.86&lt;/D&gt;&lt;D xsi:type="xsd:double"&gt;37.03&lt;/D&gt;&lt;D xsi:type="xsd:double"&gt;36.45&lt;/D&gt;&lt;D xsi:type="xsd:double"&gt;35.86&lt;/D&gt;&lt;D xsi:type="xsd:double"&gt;36.29&lt;/D&gt;&lt;D xsi:type="xsd:double"&gt;37.02&lt;/D&gt;&lt;D xsi:type="xsd:double"&gt;36.72&lt;/D&gt;&lt;D xsi:type="xsd:double"&gt;36.02&lt;/D&gt;&lt;D xsi:type="xsd:double"&gt;35.47&lt;/D&gt;&lt;D xsi:type="xsd:double"&gt;35.84&lt;/D&gt;&lt;D xsi:type="xsd:double"&gt;35.66&lt;/D&gt;&lt;D xsi:type="xsd:double"&gt;36.08&lt;/D&gt;&lt;D xsi:type="xsd:double"&gt;37.02&lt;/D&gt;&lt;D xsi:type="xsd:double"&gt;37.07&lt;/D&gt;&lt;D xsi:type="xsd:double"&gt;37.71&lt;/D&gt;&lt;D xsi:type="xsd:double"&gt;37.27&lt;/D&gt;&lt;D xsi:type="xsd:double"&gt;37.65&lt;/D&gt;&lt;D xsi:type="xsd:double"&gt;37.66&lt;/D&gt;&lt;D xsi:type="xsd:double"&gt;38.35&lt;/D&gt;&lt;D xsi:type="xsd:double"&gt;37.82&lt;/D&gt;&lt;D xsi:type="xsd:double"&gt;37.54&lt;/D&gt;&lt;D xsi:type="xsd:double"&gt;37.13&lt;/D&gt;&lt;D xsi:type="xsd:double"&gt;37.02&lt;/D&gt;&lt;D xsi:type="xsd:double"&gt;36.4&lt;/D&gt;&lt;D xsi:type="xsd:double"&gt;36.48&lt;/D&gt;&lt;D xsi:type="xsd:double"&gt;36.14&lt;/D&gt;&lt;D xsi:type="xsd:double"&gt;36.37&lt;/D&gt;&lt;D xsi:type="xsd:double"&gt;36.22&lt;/D&gt;&lt;D xsi:type="xsd:double"&gt;36.1&lt;/D&gt;&lt;D xsi:type="xsd:double"&gt;35.3&lt;/D&gt;&lt;D xsi:type="xsd:double"&gt;34.04&lt;/D&gt;&lt;D xsi:type="xsd:double"&gt;34.67&lt;/D&gt;&lt;D xsi:type="xsd:double"&gt;35.16&lt;/D&gt;&lt;D xsi:type="xsd:double"&gt;35.14&lt;/D&gt;&lt;D xsi:type="xsd:double"&gt;35.47&lt;/D&gt;&lt;D xsi:type="xsd:double"&gt;34.97&lt;/D&gt;&lt;D xsi:type="xsd:double"&gt;34.58&lt;/D&gt;&lt;D xsi:type="xsd:double"&gt;34.85&lt;/D&gt;&lt;D xsi:type="xsd:double"&gt;34.52&lt;/D&gt;&lt;D xsi:type="xsd:double"&gt;33.89&lt;/D&gt;&lt;D xsi:type="xsd:double"&gt;33.52&lt;/D&gt;&lt;D xsi:type="xsd:double"&gt;32.58&lt;/D&gt;&lt;D xsi:type="xsd:double"&gt;32.57&lt;/D&gt;&lt;D xsi:type="xsd:double"&gt;33.46&lt;/D&gt;&lt;D xsi:type="xsd:double"&gt;33.52&lt;/D&gt;&lt;D xsi:type="xsd:double"&gt;33.98&lt;/D&gt;&lt;D xsi:type="xsd:double"&gt;33.69&lt;/D&gt;&lt;D xsi:type="xsd:double"&gt;33.91&lt;/D&gt;&lt;/FQL&gt;&lt;FQL&gt;&lt;Q&gt;SET-BKK^FG_PRICE(0,-200D)&lt;/Q&gt;&lt;R&gt;201&lt;/R&gt;&lt;C&gt;1&lt;/C&gt;&lt;D xsi:type="xsd:double"&gt;1242.31&lt;/D&gt;&lt;D xsi:type="xsd:double"&gt;1259.42&lt;/D&gt;&lt;D xsi:type="xsd:double"&gt;1266.67&lt;/D&gt;&lt;D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xsi:type="xsd:double"&gt;1379.85&lt;/D&gt;&lt;D xsi:type="xsd:double"&gt;1400.21&lt;/D&gt;&lt;D xsi:type="xsd:double"&gt;1401.46&lt;/D&gt;&lt;D xsi:type="xsd:double"&gt;1397.8&lt;/D&gt;&lt;D xsi:type="xsd:double"&gt;1400.85&lt;/D&gt;&lt;D xsi:type="xsd:double"&gt;1394.67&lt;/D&gt;&lt;D xsi:type="xsd:double"&gt;1386.91&lt;/D&gt;&lt;D xsi:type="xsd:double"&gt;1365.07&lt;/D&gt;&lt;D xsi:type="xsd:double"&gt;1377.53&lt;/D&gt;&lt;D xsi:type="xsd:double"&gt;1398.95&lt;/D&gt;&lt;D xsi:type="xsd:double"&gt;1395.57&lt;/D&gt;&lt;D xsi:type="xsd:double"&gt;1419.72&lt;/D&gt;&lt;D xsi:type="xsd:double"&gt;1431.67&lt;/D&gt;&lt;D xsi:type="xsd:double"&gt;1439.89&lt;/D&gt;&lt;D xsi:type="xsd:double"&gt;1443.05&lt;/D&gt;&lt;D xsi:type="xsd:double"&gt;1447.53&lt;/D&gt;&lt;D xsi:type="xsd:double"&gt;1451.96&lt;/D&gt;&lt;D xsi:type="xsd:double"&gt;1450.82&lt;/D&gt;&lt;D xsi:type="xsd:double"&gt;1454.76&lt;/D&gt;&lt;D xsi:type="xsd:double"&gt;1437.11&lt;/D&gt;&lt;D xsi:type="xsd:double"&gt;1427.54&lt;/D&gt;&lt;D xsi:type="xsd:double"&gt;1428.01&lt;/D&gt;&lt;D xsi:type="xsd:double"&gt;1430.4&lt;/D&gt;&lt;D xsi:type="xsd:double"&gt;1438.25&lt;/D&gt;&lt;D xsi:type="xsd:double"&gt;1443.31&lt;/D&gt;&lt;D xsi:type="xsd:double"&gt;1446.3&lt;/D&gt;&lt;D xsi:type="xsd:double"&gt;1440.46&lt;/D&gt;&lt;D xsi:type="xsd:double"&gt;1462.48&lt;/D&gt;&lt;D xsi:type="xsd:double"&gt;1460.11&lt;/D&gt;&lt;D xsi:type="xsd:double"&gt;1452.78&lt;/D&gt;&lt;D xsi:type="xsd:double"&gt;1442.63&lt;/D&gt;&lt;D xsi:type="xsd:double"&gt;1450.12&lt;/D&gt;&lt;D xsi:type="xsd:double"&gt;1451.47&lt;/D&gt;&lt;D xsi:type="xsd:double"&gt;1445.07&lt;/D&gt;&lt;D xsi:type="xsd:double"&gt;1456.47&lt;/D&gt;&lt;D xsi:type="xsd:double"&gt;1464.69&lt;/D&gt;&lt;D xsi:type="xsd:double"&gt;1469.72&lt;/D&gt;&lt;D xsi:type="xsd:double"&gt;1467.42&lt;/D&gt;&lt;D xsi:type="xsd:double"&gt;1481.67&lt;/D&gt;&lt;D xsi:type="xsd:double"&gt;1462.95&lt;/D&gt;&lt;D xsi:type="xsd:double"&gt;1464.17&lt;/D&gt;&lt;D xsi:type="xsd:double"&gt;1466.04&lt;/D&gt;&lt;D xsi:type="xsd:double"&gt;1447.2&lt;/D&gt;&lt;D xsi:type="xsd:double"&gt;1451.16&lt;/D&gt;&lt;D xsi:type="xsd:double"&gt;1453.03&lt;/D&gt;&lt;D xsi:type="xsd:double"&gt;1463.42&lt;/D&gt;&lt;D xsi:type="xsd:double"&gt;1460.64&lt;/D&gt;&lt;D xsi:type="xsd:double"&gt;1470.32&lt;/D&gt;&lt;D xsi:type="xsd:double"&gt;1488.74&lt;/D&gt;&lt;D xsi:type="xsd:double"&gt;1489.82&lt;/D&gt;&lt;D xsi:type="xsd:double"&gt;1495.02&lt;/D&gt;&lt;D xsi:type="xsd:double"&gt;1485.01&lt;/D&gt;&lt;/FQL&gt;&lt;FQL&gt;&lt;Q&gt;QAT^FG_PRICE(0,-200D)&lt;/Q&gt;&lt;R&gt;201&lt;/R&gt;&lt;C&gt;1&lt;/C&gt;&lt;D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xsi:type="xsd:double"&gt;17.53&lt;/D&gt;&lt;D xsi:type="xsd:double"&gt;17.47&lt;/D&gt;&lt;D xsi:type="xsd:double"&gt;17.59&lt;/D&gt;&lt;D xsi:type="xsd:double"&gt;17.68&lt;/D&gt;&lt;D xsi:type="xsd:double"&gt;17.61&lt;/D&gt;&lt;D xsi:type="xsd:double"&gt;17.73&lt;/D&gt;&lt;D xsi:type="xsd:double"&gt;17.92&lt;/D&gt;&lt;D xsi:type="xsd:double"&gt;17.89&lt;/D&gt;&lt;D xsi:type="xsd:double"&gt;17.93&lt;/D&gt;&lt;D xsi:type="xsd:double"&gt;17.86&lt;/D&gt;&lt;D xsi:type="xsd:double"&gt;17.74&lt;/D&gt;&lt;D xsi:type="xsd:double"&gt;17.81&lt;/D&gt;&lt;D xsi:type="xsd:double"&gt;17.96&lt;/D&gt;&lt;D xsi:type="xsd:double"&gt;17.96&lt;/D&gt;&lt;D xsi:type="xsd:double"&gt;17.79&lt;/D&gt;&lt;D xsi:type="xsd:double"&gt;17.78&lt;/D&gt;&lt;D xsi:type="xsd:double"&gt;17.72&lt;/D&gt;&lt;D xsi:type="xsd:double"&gt;18.05&lt;/D&gt;&lt;D xsi:type="xsd:double"&gt;18.3&lt;/D&gt;&lt;D xsi:type="xsd:double"&gt;18.26&lt;/D&gt;&lt;D xsi:type="xsd:double"&gt;18.25&lt;/D&gt;&lt;D xsi:type="xsd:double"&gt;18.2&lt;/D&gt;&lt;D xsi:type="xsd:double"&gt;18.2&lt;/D&gt;&lt;D xsi:type="xsd:double"&gt;18.08&lt;/D&gt;&lt;D xsi:type="xsd:double"&gt;18.02&lt;/D&gt;&lt;D xsi:type="xsd:double"&gt;17.97&lt;/D&gt;&lt;D xsi:type="xsd:double"&gt;18&lt;/D&gt;&lt;D xsi:type="xsd:double"&gt;18.11&lt;/D&gt;&lt;D xsi:type="xsd:double"&gt;18.06&lt;/D&gt;&lt;D xsi:type="xsd:double"&gt;18.21&lt;/D&gt;&lt;D xsi:type="xsd:double"&gt;18.015&lt;/D&gt;&lt;D xsi:type="xsd:double"&gt;18.03&lt;/D&gt;&lt;D xsi:type="xsd:double"&gt;18.23&lt;/D&gt;&lt;D xsi:type="xsd:double"&gt;18.285&lt;/D&gt;&lt;D xsi:type="xsd:double"&gt;18.4&lt;/D&gt;&lt;D xsi:type="xsd:double"&gt;18.24&lt;/D&gt;&lt;D xsi:type="xsd:double"&gt;18.34&lt;/D&gt;&lt;D xsi:type="xsd:double"&gt;18.44&lt;/D&gt;&lt;D xsi:type="xsd:double"&gt;18.3&lt;/D&gt;&lt;D xsi:type="xsd:double"&gt;18.32&lt;/D&gt;&lt;D xsi:type="xsd:double"&gt;18.37&lt;/D&gt;&lt;D xsi:type="xsd:double"&gt;18.4&lt;/D&gt;&lt;D xsi:type="xsd:double"&gt;18.4&lt;/D&gt;&lt;D xsi:type="xsd:double"&gt;18.61&lt;/D&gt;&lt;D xsi:type="xsd:double"&gt;18.55&lt;/D&gt;&lt;D xsi:type="xsd:double"&gt;18.65&lt;/D&gt;&lt;D xsi:type="xsd:double"&gt;18.47&lt;/D&gt;&lt;D xsi:type="xsd:double"&gt;18.401&lt;/D&gt;&lt;D xsi:type="xsd:double"&gt;18.28&lt;/D&gt;&lt;D xsi:type="xsd:double"&gt;18.13&lt;/D&gt;&lt;D xsi:type="xsd:double"&gt;18.21&lt;/D&gt;&lt;D xsi:type="xsd:double"&gt;18.38&lt;/D&gt;&lt;D xsi:type="xsd:double"&gt;18.33&lt;/D&gt;&lt;/FQL&gt;&lt;FQL&gt;&lt;Q&gt;MCHI^FG_PRICE(0,-200D)&lt;/Q&gt;&lt;R&gt;201&lt;/R&gt;&lt;C&gt;1&lt;/C&gt;&lt;D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xsi:type="xsd:double"&gt;44.83&lt;/D&gt;&lt;D xsi:type="xsd:double"&gt;43.87&lt;/D&gt;&lt;D xsi:type="xsd:double"&gt;43.71&lt;/D&gt;&lt;D xsi:type="xsd:double"&gt;44.93&lt;/D&gt;&lt;D xsi:type="xsd:double"&gt;45.24&lt;/D&gt;&lt;D xsi:type="xsd:double"&gt;45.62&lt;/D&gt;&lt;D xsi:type="xsd:double"&gt;46.39&lt;/D&gt;&lt;D xsi:type="xsd:double"&gt;46.02&lt;/D&gt;&lt;D xsi:type="xsd:double"&gt;46.86&lt;/D&gt;&lt;D xsi:type="xsd:double"&gt;46.95&lt;/D&gt;&lt;D xsi:type="xsd:double"&gt;47.47&lt;/D&gt;&lt;D xsi:type="xsd:double"&gt;47.83&lt;/D&gt;&lt;D xsi:type="xsd:double"&gt;47.71&lt;/D&gt;&lt;D xsi:type="xsd:double"&gt;47.29&lt;/D&gt;&lt;D xsi:type="xsd:double"&gt;47.1&lt;/D&gt;&lt;D xsi:type="xsd:double"&gt;46.72&lt;/D&gt;&lt;D xsi:type="xsd:double"&gt;46.39&lt;/D&gt;&lt;D xsi:type="xsd:double"&gt;47.22&lt;/D&gt;&lt;D xsi:type="xsd:double"&gt;47.49&lt;/D&gt;&lt;D xsi:type="xsd:double"&gt;48.22&lt;/D&gt;&lt;D xsi:type="xsd:double"&gt;48.85&lt;/D&gt;&lt;D xsi:type="xsd:double"&gt;48.84&lt;/D&gt;&lt;D xsi:type="xsd:double"&gt;49.19&lt;/D&gt;&lt;D xsi:type="xsd:double"&gt;51.52&lt;/D&gt;&lt;D xsi:type="xsd:double"&gt;47.81&lt;/D&gt;&lt;D xsi:type="xsd:double"&gt;47.39&lt;/D&gt;&lt;D xsi:type="xsd:double"&gt;47.09&lt;/D&gt;&lt;D xsi:type="xsd:double"&gt;47.56&lt;/D&gt;&lt;D xsi:type="xsd:double"&gt;47.38&lt;/D&gt;&lt;D xsi:type="xsd:double"&gt;47.32&lt;/D&gt;&lt;D xsi:type="xsd:double"&gt;47.24&lt;/D&gt;&lt;D xsi:type="xsd:double"&gt;46.1&lt;/D&gt;&lt;D xsi:type="xsd:double"&gt;46.38&lt;/D&gt;&lt;D xsi:type="xsd:double"&gt;46.48&lt;/D&gt;&lt;D xsi:type="xsd:double"&gt;47.59&lt;/D&gt;&lt;D xsi:type="xsd:double"&gt;47.98&lt;/D&gt;&lt;D xsi:type="xsd:double"&gt;47.69&lt;/D&gt;&lt;D xsi:type="xsd:double"&gt;48.04&lt;/D&gt;&lt;D xsi:type="xsd:double"&gt;47.38&lt;/D&gt;&lt;D xsi:type="xsd:double"&gt;47.35&lt;/D&gt;&lt;D xsi:type="xsd:double"&gt;47.76&lt;/D&gt;&lt;D xsi:type="xsd:double"&gt;47.86&lt;/D&gt;&lt;D xsi:type="xsd:double"&gt;49.47&lt;/D&gt;&lt;D xsi:type="xsd:double"&gt;49.46&lt;/D&gt;&lt;D xsi:type="xsd:double"&gt;52.33&lt;/D&gt;&lt;D xsi:type="xsd:double"&gt;49.65&lt;/D&gt;&lt;D xsi:type="xsd:double"&gt;51.03&lt;/D&gt;&lt;D xsi:type="xsd:double"&gt;49.85&lt;/D&gt;&lt;D xsi:type="xsd:double"&gt;49.48&lt;/D&gt;&lt;D xsi:type="xsd:double"&gt;49.25&lt;/D&gt;&lt;D xsi:type="xsd:double"&gt;49.46&lt;/D&gt;&lt;D xsi:type="xsd:double"&gt;50.07&lt;/D&gt;&lt;D xsi:type="xsd:double"&gt;50.56&lt;/D&gt;&lt;/FQL&gt;&lt;FQL&gt;&lt;Q&gt;INDA^FG_PRICE(0,-200D)&lt;/Q&gt;&lt;R&gt;201&lt;/R&gt;&lt;C&gt;1&lt;/C&gt;&lt;D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xsi:type="xsd:double"&gt;50.93&lt;/D&gt;&lt;D xsi:type="xsd:double"&gt;50.65&lt;/D&gt;&lt;D xsi:type="xsd:double"&gt;51.21&lt;/D&gt;&lt;D xsi:type="xsd:double"&gt;52.33&lt;/D&gt;&lt;D xsi:type="xsd:double"&gt;52.43&lt;/D&gt;&lt;D xsi:type="xsd:double"&gt;52.64&lt;/D&gt;&lt;D xsi:type="xsd:double"&gt;53.37&lt;/D&gt;&lt;D xsi:type="xsd:double"&gt;53.4&lt;/D&gt;&lt;D xsi:type="xsd:double"&gt;52.64&lt;/D&gt;&lt;D xsi:type="xsd:double"&gt;52.65&lt;/D&gt;&lt;D xsi:type="xsd:double"&gt;53.1&lt;/D&gt;&lt;D xsi:type="xsd:double"&gt;53.25&lt;/D&gt;&lt;D xsi:type="xsd:double"&gt;53.39&lt;/D&gt;&lt;D xsi:type="xsd:double"&gt;53.27&lt;/D&gt;&lt;D xsi:type="xsd:double"&gt;53.42&lt;/D&gt;&lt;D xsi:type="xsd:double"&gt;53.77&lt;/D&gt;&lt;D xsi:type="xsd:double"&gt;53.59&lt;/D&gt;&lt;D xsi:type="xsd:double"&gt;54.57&lt;/D&gt;&lt;D xsi:type="xsd:double"&gt;55.55&lt;/D&gt;&lt;D xsi:type="xsd:double"&gt;55.56&lt;/D&gt;&lt;D xsi:type="xsd:double"&gt;55.3&lt;/D&gt;&lt;D xsi:type="xsd:double"&gt;55.72&lt;/D&gt;&lt;D xsi:type="xsd:double"&gt;55.51&lt;/D&gt;&lt;D xsi:type="xsd:double"&gt;55.55&lt;/D&gt;&lt;D xsi:t</t>
        </r>
      </text>
    </comment>
    <comment ref="A14" authorId="0" shapeId="0" xr:uid="{CC90C899-DEF1-46F5-B787-9963D405D24E}">
      <text>
        <r>
          <rPr>
            <b/>
            <sz val="9"/>
            <color indexed="81"/>
            <rFont val="Tahoma"/>
            <family val="2"/>
          </rPr>
          <t>ype="xsd:double"&gt;55.67&lt;/D&gt;&lt;D xsi:type="xsd:double"&gt;55.78&lt;/D&gt;&lt;D xsi:type="xsd:double"&gt;55.17&lt;/D&gt;&lt;D xsi:type="xsd:double"&gt;55.08&lt;/D&gt;&lt;D xsi:type="xsd:double"&gt;54.87&lt;/D&gt;&lt;D xsi:type="xsd:double"&gt;54.78&lt;/D&gt;&lt;D xsi:type="xsd:double"&gt;54.89&lt;/D&gt;&lt;D xsi:type="xsd:double"&gt;54.71&lt;/D&gt;&lt;D xsi:type="xsd:double"&gt;54.88&lt;/D&gt;&lt;D xsi:type="xsd:double"&gt;54.23&lt;/D&gt;&lt;D xsi:type="xsd:double"&gt;53.19&lt;/D&gt;&lt;D xsi:type="xsd:double"&gt;53.63&lt;/D&gt;&lt;D xsi:type="xsd:double"&gt;53.57&lt;/D&gt;&lt;D xsi:type="xsd:double"&gt;53.27&lt;/D&gt;&lt;D xsi:type="xsd:double"&gt;53.02&lt;/D&gt;&lt;D xsi:type="xsd:double"&gt;53.4&lt;/D&gt;&lt;D xsi:type="xsd:double"&gt;53.27&lt;/D&gt;&lt;D xsi:type="xsd:double"&gt;53.81&lt;/D&gt;&lt;D xsi:type="xsd:double"&gt;54.54&lt;/D&gt;&lt;D xsi:type="xsd:double"&gt;54.36&lt;/D&gt;&lt;D xsi:type="xsd:double"&gt;54.94&lt;/D&gt;&lt;D xsi:type="xsd:double"&gt;55.14&lt;/D&gt;&lt;D xsi:type="xsd:double"&gt;54.75&lt;/D&gt;&lt;D xsi:type="xsd:double"&gt;54.3&lt;/D&gt;&lt;D xsi:type="xsd:double"&gt;54.86&lt;/D&gt;&lt;D xsi:type="xsd:double"&gt;54.82&lt;/D&gt;&lt;D xsi:type="xsd:double"&gt;54.99&lt;/D&gt;&lt;D xsi:type="xsd:double"&gt;55.24&lt;/D&gt;&lt;D xsi:type="xsd:double"&gt;55.17&lt;/D&gt;&lt;/FQL&gt;&lt;FQL&gt;&lt;Q&gt;GREK^FG_PRICE(0,-200D)&lt;/Q&gt;&lt;R&gt;201&lt;/R&gt;&lt;C&gt;1&lt;/C&gt;&lt;D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xsi:type="xsd:double"&gt;39.7&lt;/D&gt;&lt;D xsi:type="xsd:double"&gt;39.45&lt;/D&gt;&lt;D xsi:type="xsd:double"&gt;39.69&lt;/D&gt;&lt;D xsi:type="xsd:double"&gt;40.04&lt;/D&gt;&lt;D xsi:type="xsd:double"&gt;39.89&lt;/D&gt;&lt;D xsi:type="xsd:double"&gt;40.16&lt;/D&gt;&lt;D xsi:type="xsd:double"&gt;39.28&lt;/D&gt;&lt;D xsi:type="xsd:double"&gt;38.8844&lt;/D&gt;&lt;D xsi:type="xsd:double"&gt;38.79&lt;/D&gt;&lt;D xsi:type="xsd:double"&gt;38.98&lt;/D&gt;&lt;D xsi:type="xsd:double"&gt;40.63&lt;/D&gt;&lt;D xsi:type="xsd:double"&gt;40.62&lt;/D&gt;&lt;D xsi:type="xsd:double"&gt;40.62&lt;/D&gt;&lt;D xsi:type="xsd:double"&gt;40.3495&lt;/D&gt;&lt;D xsi:type="xsd:double"&gt;40.75&lt;/D&gt;&lt;D xsi:type="xsd:double"&gt;40.12&lt;/D&gt;&lt;D xsi:type="xsd:double"&gt;39.79&lt;/D&gt;&lt;D xsi:type="xsd:double"&gt;40.7&lt;/D&gt;&lt;D xsi:type="xsd:double"&gt;41&lt;/D&gt;&lt;D xsi:type="xsd:double"&gt;41.1014&lt;/D&gt;&lt;D xsi:type="xsd:double"&gt;40.8&lt;/D&gt;&lt;D xsi:type="xsd:double"&gt;40.89&lt;/D&gt;&lt;D xsi:type="xsd:double"&gt;40.8879&lt;/D&gt;&lt;D xsi:type="xsd:double"&gt;40.95&lt;/D&gt;&lt;D xsi:type="xsd:double"&gt;40.8292&lt;/D&gt;&lt;D xsi:type="xsd:double"&gt;40.98&lt;/D&gt;&lt;D xsi:type="xsd:double"&gt;40.16&lt;/D&gt;&lt;D xsi:type="xsd:double"&gt;39.77&lt;/D&gt;&lt;D xsi:type="xsd:double"&gt;39.71&lt;/D&gt;&lt;D xsi:type="xsd:double"&gt;38.89&lt;/D&gt;&lt;D xsi:type="xsd:double"&gt;38.88&lt;/D&gt;&lt;D xsi:type="xsd:double"&gt;38.88&lt;/D&gt;&lt;D xsi:type="xsd:double"&gt;38.7048&lt;/D&gt;&lt;D xsi:type="xsd:double"&gt;38.6042&lt;/D&gt;&lt;D xsi:type="xsd:double"&gt;39.0893&lt;/D&gt;&lt;D xsi:type="xsd:double"&gt;38.65&lt;/D&gt;&lt;D xsi:type="xsd:double"&gt;38.341&lt;/D&gt;&lt;D xsi:type="xsd:double"&gt;39&lt;/D&gt;&lt;D xsi:type="xsd:double"&gt;39.09&lt;/D&gt;&lt;D xsi:type="xsd:double"&gt;39.43&lt;/D&gt;&lt;D xsi:type="xsd:double"&gt;40&lt;/D&gt;&lt;D xsi:type="xsd:double"&gt;40.09&lt;/D&gt;&lt;D xsi:type="xsd:double"&gt;40.2116&lt;/D&gt;&lt;D xsi:type="xsd:double"&gt;40.35&lt;/D&gt;&lt;D xsi:type="xsd:double"&gt;40.18&lt;/D&gt;&lt;D xsi:type="xsd:double"&gt;39.93&lt;/D&gt;&lt;D xsi:type="xsd:double"&gt;40.39&lt;/D&gt;&lt;D xsi:type="xsd:double"&gt;39.85&lt;/D&gt;&lt;D xsi:type="xsd:double"&gt;39.68&lt;/D&gt;&lt;D xsi:type="xsd:double"&gt;39.67&lt;/D&gt;&lt;D xsi:type="xsd:double"&gt;39.53&lt;/D&gt;&lt;D xsi:type="xsd:double"&gt;40.05&lt;/D&gt;&lt;D xsi:type="xsd:double"&gt;39.76&lt;/D&gt;&lt;/FQL&gt;&lt;FQL&gt;&lt;Q&gt;EZA^FG_PRICE(0,-200D)&lt;/Q&gt;&lt;R&gt;201&lt;/R&gt;&lt;C&gt;1&lt;/C&gt;&lt;D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xsi:type="xsd:double"&gt;41.18&lt;/D&gt;&lt;D xsi:type="xsd:double"&gt;40.83&lt;/D&gt;&lt;D xsi:type="xsd:double"&gt;41.13&lt;/D&gt;&lt;D xsi:type="xsd:double"&gt;41.7&lt;/D&gt;&lt;D xsi:type="xsd:double"&gt;41.97&lt;/D&gt;&lt;D xsi:type="xsd:double"&gt;42.43&lt;/D&gt;&lt;D xsi:type="xsd:double"&gt;42.78&lt;/D&gt;&lt;D xsi:type="xsd:double"&gt;42.33&lt;/D&gt;&lt;D xsi:type="xsd:double"&gt;41.91&lt;/D&gt;&lt;D xsi:type="xsd:double"&gt;42.15&lt;/D&gt;&lt;D xsi:type="xsd:double"&gt;42.8&lt;/D&gt;&lt;D xsi:type="xsd:double"&gt;42.85&lt;/D&gt;&lt;D xsi:type="xsd:double"&gt;43.24&lt;/D&gt;&lt;D xsi:type="xsd:double"&gt;43.37&lt;/D&gt;&lt;D xsi:type="xsd:double"&gt;43.71&lt;/D&gt;&lt;D xsi:type="xsd:double"&gt;43.42&lt;/D&gt;&lt;D xsi:type="xsd:double"&gt;43.32&lt;/D&gt;&lt;D xsi:type="xsd:double"&gt;45.28&lt;/D&gt;&lt;D xsi:type="xsd:double"&gt;48.97&lt;/D&gt;&lt;D xsi:type="xsd:double"&gt;49.02&lt;/D&gt;&lt;D xsi:type="xsd:double"&gt;48.97&lt;/D&gt;&lt;D xsi:type="xsd:double"&gt;49.56&lt;/D&gt;&lt;D xsi:type="xsd:double"&gt;49.22&lt;/D&gt;&lt;D xsi:type="xsd:double"&gt;49.23&lt;/D&gt;&lt;D xsi:type="xsd:double"&gt;48.35&lt;/D&gt;&lt;D xsi:type="xsd:double"&gt;48.48&lt;/D&gt;&lt;D xsi:type="xsd:double"&gt;47.75&lt;/D&gt;&lt;D xsi:type="xsd:double"&gt;47.46&lt;/D&gt;&lt;D xsi:type="xsd:double"&gt;47.46&lt;/D&gt;&lt;D xsi:type="xsd:double"&gt;47.45&lt;/D&gt;&lt;D xsi:type="xsd:double"&gt;46.84&lt;/D&gt;&lt;D xsi:type="xsd:double"&gt;47.26&lt;/D&gt;&lt;D xsi:type="xsd:double"&gt;47.24&lt;/D&gt;&lt;D xsi:type="xsd:double"&gt;47.88&lt;/D&gt;&lt;D xsi:type="xsd:double"&gt;48.09&lt;/D&gt;&lt;D xsi:type="xsd:double"&gt;47.45&lt;/D&gt;&lt;D xsi:type="xsd:double"&gt;47.43&lt;/D&gt;&lt;D xsi:type="xsd:double"&gt;47.64&lt;/D&gt;&lt;D xsi:type="xsd:double"&gt;46.4&lt;/D&gt;&lt;D xsi:type="xsd:double"&gt;46.26&lt;/D&gt;&lt;D xsi:type="xsd:double"&gt;46.33&lt;/D&gt;&lt;D xsi:type="xsd:double"&gt;47.02&lt;/D&gt;&lt;D xsi:type="xsd:double"&gt;47.68&lt;/D&gt;&lt;D xsi:type="xsd:double"&gt;49.01&lt;/D&gt;&lt;D xsi:type="xsd:double"&gt;50.57&lt;/D&gt;&lt;D xsi:type="xsd:double"&gt;49.41&lt;/D&gt;&lt;D xsi:type="xsd:double"&gt;50.68&lt;/D&gt;&lt;D xsi:type="xsd:double"&gt;49.77&lt;/D&gt;&lt;D xsi:type="xsd:double"&gt;49.45&lt;/D&gt;&lt;D xsi:type="xsd:double"&gt;49.36&lt;/D&gt;&lt;D xsi:type="xsd:double"&gt;49.68&lt;/D&gt;&lt;D xsi:type="xsd:double"&gt;50.14&lt;/D&gt;&lt;D xsi:type="xsd:double"&gt;50.24&lt;/D&gt;&lt;/FQL&gt;&lt;FQL&gt;&lt;Q&gt;EWZ^FG_PRICE(0,-200D)&lt;/Q&gt;&lt;R&gt;201&lt;/R&gt;&lt;C&gt;1&lt;/C&gt;&lt;D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xsi:type="xsd:double"&gt;22.97&lt;/D&gt;&lt;D xsi:type="xsd:double"&gt;22.81&lt;/D&gt;&lt;D xsi:type="xsd:double"&gt;22.69&lt;/D&gt;&lt;D xsi:type="xsd:double"&gt;22.87&lt;/D&gt;&lt;D xsi:type="xsd:double"&gt;23.18&lt;/D&gt;&lt;D xsi:type="xsd:double"&gt;22.84&lt;/D&gt;&lt;D xsi:type="xsd:double"&gt;22.45&lt;/D&gt;&lt;D xsi:type="xsd:double"&gt;22.71&lt;/D&gt;&lt;D xsi:type="xsd:double"&gt;22.51&lt;/D&gt;&lt;D xsi:type="xsd:double"&gt;22.61&lt;/D&gt;&lt;D xsi:type="xsd:double"&gt;22.56&lt;/D&gt;&lt;D xsi:type="xsd:double"&gt;22.72&lt;/D&gt;&lt;D xsi:type="xsd:double"&gt;22.76&lt;/D&gt;&lt;D xsi:type="xsd:double"&gt;22.62&lt;/D&gt;&lt;D xsi:type="xsd:double"&gt;23.09&lt;/D&gt;&lt;D xsi:type="xsd:double"&gt;22.83&lt;/D&gt;&lt;D xsi:type="xsd:double"&gt;22.4&lt;/D&gt;&lt;D xsi:type="xsd:double"&gt;24&lt;/D&gt;&lt;D xsi:type="xsd:double"&gt;24.7&lt;/D&gt;&lt;D xsi:type="xsd:double"&gt;25.25&lt;/D&gt;&lt;D xsi:type="xsd:double"&gt;25.73&lt;/D&gt;&lt;D xsi:type="xsd:double"&gt;26.51&lt;/D&gt;&lt;D xsi:type="xsd:double"&gt;25.81&lt;/D&gt;&lt;D xsi:type="xsd:double"&gt;25.53&lt;/D&gt;&lt;D xsi:type="xsd:double"&gt;25.27&lt;/D&gt;&lt;D xsi:type="xsd:double"&gt;25.88&lt;/D&gt;&lt;D xsi:type="xsd:double"&gt;25.45&lt;/D&gt;&lt;D xsi:type="xsd:double"&gt;25.4&lt;/D&gt;&lt;D xsi:type="xsd:double"&gt;25.24&lt;/D&gt;&lt;D xsi:type="xsd:double"&gt;25.52&lt;/D&gt;&lt;D xsi:type="xsd:double"&gt;26.46&lt;/D&gt;&lt;D xsi:type="xsd:double"&gt;27.46&lt;/D&gt;&lt;D xsi:type="xsd:double"&gt;27.42&lt;/D&gt;&lt;D xsi:type="xsd:double"&gt;27.51&lt;/D&gt;&lt;D xsi:type="xsd:double"&gt;26.92&lt;/D&gt;&lt;D xsi:type="xsd:double"&gt;27.16&lt;/D&gt;&lt;D xsi:type="xsd:double"&gt;27.28&lt;/D&gt;&lt;D xsi:type="xsd:double"&gt;27.39&lt;/D&gt;&lt;D xsi:type="xsd:double"&gt;27.3&lt;/D&gt;&lt;D xsi:type="xsd:double"&gt;27.41&lt;/D&gt;&lt;D xsi:type="xsd:double"&gt;27.53&lt;/D&gt;&lt;D xsi:type="xsd:double"&gt;27.69&lt;/D&gt;&lt;D xsi:type="xsd:double"&gt;27.71&lt;/D&gt;&lt;D xsi:type="xsd:double"&gt;27.71&lt;/D&gt;&lt;D xsi:type="xsd:double"&gt;28.25&lt;/D&gt;&lt;D xsi:type="xsd:double"&gt;28.33&lt;/D&gt;&lt;D xsi:type="xsd:double"&gt;28.09&lt;/D&gt;&lt;D xsi:type="xsd:double"&gt;27.8&lt;/D&gt;&lt;D xsi:type="xsd:double"&gt;27.01&lt;/D&gt;&lt;D xsi:type="xsd:double"&gt;27.78&lt;/D&gt;&lt;D xsi:type="xsd:double"&gt;28.18&lt;/D&gt;&lt;D xsi:type="xsd:double"&gt;28.21&lt;/D&gt;&lt;D xsi:type="xsd:double"&gt;28.54&lt;/D&gt;&lt;/FQL&gt;&lt;FQL&gt;&lt;Q&gt;EWY^FG_PRICE(0,-200D)&lt;/Q&gt;&lt;R&gt;201&lt;/R&gt;&lt;C&gt;1&lt;/C&gt;&lt;D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xsi:type="xsd:double"&gt;54&lt;/D&gt;&lt;D xsi:type="xsd:double"&gt;53.49&lt;/D&gt;&lt;D xsi:type="xsd:double"&gt;53.52&lt;/D&gt;&lt;D xsi:type="xsd:double"&gt;54.32&lt;/D&gt;&lt;D xsi:type="xsd:double"&gt;53.72&lt;/D&gt;&lt;D xsi:type="xsd:double"&gt;54.4&lt;/D&gt;&lt;D xsi:type="xsd:double"&gt;52.84&lt;/D&gt;&lt;D xsi:type="xsd:double"&gt;51.12&lt;/D&gt;&lt;D xsi:type="xsd:double"&gt;50.89&lt;/D&gt;&lt;D xsi:type="xsd:double"&gt;51.19&lt;/D&gt;&lt;D xsi:type="xsd:double"&gt;51.46&lt;/D&gt;&lt;D xsi:type="xsd:double"&gt;51.97&lt;/D&gt;&lt;D xsi:type="xsd:double"&gt;52.71&lt;/D&gt;&lt;D xsi:type="xsd:double"&gt;52.77&lt;/D&gt;&lt;D xsi:type="xsd:double"&gt;52.34&lt;/D&gt;&lt;D xsi:type="xsd:double"&gt;52.59&lt;/D&gt;&lt;D xsi:type="xsd:double"&gt;52.11&lt;/D&gt;&lt;D xsi:type="xsd:double"&gt;53.57&lt;/D&gt;&lt;D xsi:type="xsd:double"&gt;55.58&lt;/D&gt;&lt;D xsi:type="xsd:double"&gt;55.99&lt;/D&gt;&lt;D xsi:type="xsd:double"&gt;55.48&lt;/D&gt;&lt;D xsi:type="xsd:double"&gt;55.5&lt;/D&gt;&lt;D xsi:type="xsd:double"&gt;53.93&lt;/D&gt;&lt;D xsi:type="xsd:double"&gt;53.67&lt;/D&gt;&lt;D xsi:type="xsd:double"&gt;54.96&lt;/D&gt;&lt;D xsi:type="xsd:double"&gt;55.52&lt;/D&gt;&lt;D xsi:type="xsd:double"&gt;56.21&lt;/D&gt;&lt;D xsi:type="xsd:double"&gt;55.81&lt;/D&gt;&lt;D xsi:type="xsd:double"&gt;56.71&lt;/D&gt;&lt;D xsi:type="xsd:double"&gt;57.43&lt;/D&gt;&lt;D xsi:type="xsd:double"&gt;58.14&lt;/D&gt;&lt;D xsi:type="xsd:double"&gt;58.6&lt;/D&gt;&lt;D xsi:type="xsd:double"&gt;58.74&lt;/D&gt;&lt;D xsi:type="xsd:double"&gt;58.13&lt;/D&gt;&lt;D xsi:type="xsd:double"&gt;58.01&lt;/D&gt;&lt;D xsi:type="xsd:double"&gt;57.39&lt;/D&gt;&lt;D xsi:type="xsd:double"&gt;57.53&lt;/D&gt;&lt;D xsi:type="xsd:double"&gt;57.79&lt;/D&gt;&lt;D xsi:type="xsd:double"&gt;56.2&lt;/D&gt;&lt;D xsi:type="xsd:double"&gt;55.72&lt;/D&gt;&lt;D xsi:type="xsd:double"&gt;55.88&lt;/D&gt;&lt;D xsi:type="xsd:double"&gt;56.85&lt;/D&gt;&lt;D xsi:type="xsd:double"&gt;58.37&lt;/D&gt;&lt;D xsi:type="xsd:double"&gt;59.2&lt;/D&gt;&lt;D xsi:type="xsd:double"&gt;60.72&lt;/D&gt;&lt;D xsi:type="xsd:double"&gt;59.37&lt;/D&gt;&lt;D xsi:type="xsd:double"&gt;61.12&lt;/D&gt;&lt;D xsi:type="xsd:double"&gt;60.9&lt;/D&gt;&lt;D xsi:type="xsd:double"&gt;60.02&lt;/D&gt;&lt;D xsi:type="xsd:double"&gt;59.91&lt;/D&gt;&lt;D xsi:type="xsd:double"&gt;60.8&lt;/D&gt;&lt;D xsi:type="xsd:double"&gt;61.68&lt;/D&gt;&lt;D xsi:type="xsd:double"&gt;61.72&lt;/D&gt;&lt;/FQL&gt;&lt;FQL&gt;&lt;Q&gt;EWW^FG_PRICE(0,-200D)&lt;/Q&gt;&lt;R&gt;201&lt;/R&gt;&lt;C&gt;1&lt;/C&gt;&lt;D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</t>
        </r>
      </text>
    </comment>
    <comment ref="A15" authorId="0" shapeId="0" xr:uid="{C63042BA-CDA1-4E47-8146-067A4B1F5705}">
      <text>
        <r>
          <rPr>
            <b/>
            <sz val="9"/>
            <color indexed="81"/>
            <rFont val="Tahoma"/>
            <family val="2"/>
          </rPr>
          <t>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xsi:type="xsd:double"&gt;47.94&lt;/D&gt;&lt;D xsi:type="xsd:double"&gt;47.46&lt;/D&gt;&lt;D xsi:type="xsd:double"&gt;47.14&lt;/D&gt;&lt;D xsi:type="xsd:double"&gt;47.93&lt;/D&gt;&lt;D xsi:type="xsd:double"&gt;48.56&lt;/D&gt;&lt;D xsi:type="xsd:double"&gt;48.01&lt;/D&gt;&lt;D xsi:type="xsd:double"&gt;46.84&lt;/D&gt;&lt;D xsi:type="xsd:double"&gt;47.72&lt;/D&gt;&lt;D xsi:type="xsd:double"&gt;46.82&lt;/D&gt;&lt;D xsi:type="xsd:double"&gt;46.69&lt;/D&gt;&lt;D xsi:type="xsd:double"&gt;47.99&lt;/D&gt;&lt;D xsi:type="xsd:double"&gt;48.42&lt;/D&gt;&lt;D xsi:type="xsd:double"&gt;48.41&lt;/D&gt;&lt;D xsi:type="xsd:double"&gt;48.26&lt;/D&gt;&lt;D xsi:type="xsd:double"&gt;48.87&lt;/D&gt;&lt;D xsi:type="xsd:double"&gt;47.96&lt;/D&gt;&lt;D xsi:type="xsd:double"&gt;48.45&lt;/D&gt;&lt;D xsi:type="xsd:double"&gt;49.62&lt;/D&gt;&lt;D xsi:type="xsd:double"&gt;51.42&lt;/D&gt;&lt;D xsi:type="xsd:double"&gt;52.43&lt;/D&gt;&lt;D xsi:type="xsd:double"&gt;51.47&lt;/D&gt;&lt;D xsi:type="xsd:double"&gt;52.04&lt;/D&gt;&lt;D xsi:type="xsd:double"&gt;51.96&lt;/D&gt;&lt;D xsi:type="xsd:double"&gt;52.5&lt;/D&gt;&lt;D xsi:type="xsd:double"&gt;51.7&lt;/D&gt;&lt;D xsi:type="xsd:double"&gt;52.08&lt;/D&gt;&lt;D xsi:type="xsd:double"&gt;51.35&lt;/D&gt;&lt;D xsi:type="xsd:double"&gt;50.88&lt;/D&gt;&lt;D xsi:type="xsd:double"&gt;50.35&lt;/D&gt;&lt;D xsi:type="xsd:double"&gt;50.27&lt;/D&gt;&lt;D xsi:type="xsd:double"&gt;49.14&lt;/D&gt;&lt;D xsi:type="xsd:double"&gt;48.95&lt;/D&gt;&lt;D xsi:type="xsd:double"&gt;50.29&lt;/D&gt;&lt;D xsi:type="xsd:double"&gt;50.13&lt;/D&gt;&lt;D xsi:type="xsd:double"&gt;50.1&lt;/D&gt;&lt;D xsi:type="xsd:double"&gt;50.29&lt;/D&gt;&lt;D xsi:type="xsd:double"&gt;50.93&lt;/D&gt;&lt;D xsi:type="xsd:double"&gt;50.97&lt;/D&gt;&lt;D xsi:type="xsd:double"&gt;50.48&lt;/D&gt;&lt;D xsi:type="xsd:double"&gt;50.45&lt;/D&gt;&lt;D xsi:type="xsd:double"&gt;50.42&lt;/D&gt;&lt;D xsi:type="xsd:double"&gt;50.58&lt;/D&gt;&lt;D xsi:type="xsd:double"&gt;51.51&lt;/D&gt;&lt;D xsi:type="xsd:double"&gt;52.19&lt;/D&gt;&lt;D xsi:type="xsd:double"&gt;53.7&lt;/D&gt;&lt;D xsi:type="xsd:double"&gt;52.33&lt;/D&gt;&lt;D xsi:type="xsd:double"&gt;51.73&lt;/D&gt;&lt;D xsi:type="xsd:double"&gt;51.79&lt;/D&gt;&lt;D xsi:type="xsd:double"&gt;51.11&lt;/D&gt;&lt;D xsi:type="xsd:double"&gt;51.92&lt;/D&gt;&lt;D xsi:type="xsd:double"&gt;51.53&lt;/D&gt;&lt;D xsi:type="xsd:double"&gt;51.89&lt;/D&gt;&lt;D xsi:type="xsd:double"&gt;52.58&lt;/D&gt;&lt;/FQL&gt;&lt;FQL&gt;&lt;Q&gt;EWT^FG_PRICE(0,-200D)&lt;/Q&gt;&lt;R&gt;201&lt;/R&gt;&lt;C&gt;1&lt;/C&gt;&lt;D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xsi:type="xsd:double"&gt;50.98&lt;/D&gt;&lt;D xsi:type="xsd:double"&gt;50.27&lt;/D&gt;&lt;D xsi:type="xsd:double"&gt;51.14&lt;/D&gt;&lt;D xsi:type="xsd:double"&gt;52.49&lt;/D&gt;&lt;D xsi:type="xsd:double"&gt;53.09&lt;/D&gt;&lt;D xsi:type="xsd:double"&gt;53.82&lt;/D&gt;&lt;D xsi:type="xsd:double"&gt;52.23&lt;/D&gt;&lt;D xsi:type="xsd:double"&gt;51.34&lt;/D&gt;&lt;D xsi:type="xsd:double"&gt;51.76&lt;/D&gt;&lt;D xsi:type="xsd:double"&gt;51.97&lt;/D&gt;&lt;D xsi:type="xsd:double"&gt;52.55&lt;/D&gt;&lt;D xsi:type="xsd:double"&gt;52.63&lt;/D&gt;&lt;D xsi:type="xsd:double"&gt;53.11&lt;/D&gt;&lt;D xsi:type="xsd:double"&gt;53.19&lt;/D&gt;&lt;D xsi:type="xsd:double"&gt;52.22&lt;/D&gt;&lt;D xsi:type="xsd:double"&gt;51.85&lt;/D&gt;&lt;D xsi:type="xsd:double"&gt;51.43&lt;/D&gt;&lt;D xsi:type="xsd:double"&gt;52.56&lt;/D&gt;&lt;D xsi:type="xsd:double"&gt;54.46&lt;/D&gt;&lt;D xsi:type="xsd:double"&gt;54.65&lt;/D&gt;&lt;D xsi:type="xsd:double"&gt;54.06&lt;/D&gt;&lt;D xsi:type="xsd:double"&gt;54.44&lt;/D&gt;&lt;D xsi:type="xsd:double"&gt;53.93&lt;/D&gt;&lt;D xsi:type="xsd:double"&gt;54.91&lt;/D&gt;&lt;D xsi:type="xsd:double"&gt;54.85&lt;/D&gt;&lt;D xsi:type="xsd:double"&gt;55.11&lt;/D&gt;&lt;D xsi:type="xsd:double"&gt;55.01&lt;/D&gt;&lt;D xsi:type="xsd:double"&gt;54.4&lt;/D&gt;&lt;D xsi:type="xsd:double"&gt;54.19&lt;/D&gt;&lt;D xsi:type="xsd:double"&gt;53.15&lt;/D&gt;&lt;D xsi:type="xsd:double"&gt;52.69&lt;/D&gt;&lt;D xsi:type="xsd:double"&gt;53.52&lt;/D&gt;&lt;D xsi:type="xsd:double"&gt;54.06&lt;/D&gt;&lt;D xsi:type="xsd:double"&gt;54.24&lt;/D&gt;&lt;D xsi:type="xsd:double"&gt;53.74&lt;/D&gt;&lt;D xsi:type="xsd:double"&gt;53.65&lt;/D&gt;&lt;D xsi:type="xsd:double"&gt;54.21&lt;/D&gt;&lt;D xsi:type="xsd:double"&gt;53.6&lt;/D&gt;&lt;D xsi:type="xsd:double"&gt;53.32&lt;/D&gt;&lt;D xsi:type="xsd:double"&gt;53.56&lt;/D&gt;&lt;D xsi:type="xsd:double"&gt;54.08&lt;/D&gt;&lt;D xsi:type="xsd:double"&gt;54.03&lt;/D&gt;&lt;D xsi:type="xsd:double"&gt;54.76&lt;/D&gt;&lt;D xsi:type="xsd:double"&gt;55.99&lt;/D&gt;&lt;D xsi:type="xsd:double"&gt;56.65&lt;/D&gt;&lt;D xsi:type="xsd:double"&gt;55.24&lt;/D&gt;&lt;D xsi:type="xsd:double"&gt;55.94&lt;/D&gt;&lt;D xsi:type="xsd:double"&gt;55.2&lt;/D&gt;&lt;D xsi:type="xsd:double"&gt;54.8&lt;/D&gt;&lt;D xsi:type="xsd:double"&gt;54.22&lt;/D&gt;&lt;D xsi:type="xsd:double"&gt;54.73&lt;/D&gt;&lt;D xsi:type="xsd:double"&gt;55.35&lt;/D&gt;&lt;D xsi:type="xsd:double"&gt;55.48&lt;/D&gt;&lt;/FQL&gt;&lt;FQL&gt;&lt;Q&gt;EWM^FG_PRICE(0,-200D)&lt;/Q&gt;&lt;R&gt;201&lt;/R&gt;&lt;C&gt;1&lt;/C&gt;&lt;D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xsi:type="xsd:double"&gt;23.51&lt;/D&gt;&lt;D xsi:type="xsd:double"&gt;23.58&lt;/D&gt;&lt;D xsi:type="xsd:double"&gt;23.65&lt;/D&gt;&lt;D xsi:type="xsd:double"&gt;23.98&lt;/D&gt;&lt;D xsi:type="xsd:double"&gt;24.27&lt;/D&gt;&lt;D xsi:type="xsd:double"&gt;24.24&lt;/D&gt;&lt;D xsi:type="xsd:double"&gt;24.34&lt;/D&gt;&lt;D xsi:type="xsd:double"&gt;24.33&lt;/D&gt;&lt;D xsi:type="xsd:double"&gt;24.53&lt;/D&gt;&lt;D xsi:type="xsd:double"&gt;24.53&lt;/D&gt;&lt;D xsi:type="xsd:double"&gt;24.31&lt;/D&gt;&lt;D xsi:type="xsd:double"&gt;24.18&lt;/D&gt;&lt;D xsi:type="xsd:double"&gt;23.88&lt;/D&gt;&lt;D xsi:type="xsd:double"&gt;23.64&lt;/D&gt;&lt;D xsi:type="xsd:double"&gt;23.74&lt;/D&gt;&lt;D xsi:type="xsd:double"&gt;23.7&lt;/D&gt;&lt;D xsi:type="xsd:double"&gt;23.61&lt;/D&gt;&lt;D xsi:type="xsd:double"&gt;24.02&lt;/D&gt;&lt;D xsi:type="xsd:double"&gt;24.75&lt;/D&gt;&lt;D xsi:type="xsd:double"&gt;24.77&lt;/D&gt;&lt;D xsi:type="xsd:double"&gt;24.64&lt;/D&gt;&lt;D xsi:type="xsd:double"&gt;24.84&lt;/D&gt;&lt;D xsi:type="xsd:double"&gt;24.88&lt;/D&gt;&lt;D xsi:type="xsd:double"&gt;24.92&lt;/D&gt;&lt;D xsi:type="xsd:double"&gt;25&lt;/D&gt;&lt;D xsi:type="xsd:double"&gt;24.94&lt;/D&gt;&lt;D xsi:type="xsd:double"&gt;24.79&lt;/D&gt;&lt;D xsi:type="xsd:double"&gt;24.51&lt;/D&gt;&lt;D xsi:type="xsd:double"&gt;24.46&lt;/D&gt;&lt;D xsi:type="xsd:double"&gt;24.61&lt;/D&gt;&lt;D xsi:type="xsd:double"&gt;24.67&lt;/D&gt;&lt;D xsi:type="xsd:double"&gt;24.47&lt;/D&gt;&lt;D xsi:type="xsd:double"&gt;24.54&lt;/D&gt;&lt;D xsi:type="xsd:double"&gt;24.31&lt;/D&gt;&lt;D xsi:type="xsd:double"&gt;24.28&lt;/D&gt;&lt;D xsi:type="xsd:double"&gt;24.24&lt;/D&gt;&lt;D xsi:type="xsd:double"&gt;24.42&lt;/D&gt;&lt;D xsi:type="xsd:double"&gt;24.37&lt;/D&gt;&lt;D xsi:type="xsd:double"&gt;24.15&lt;/D&gt;&lt;D xsi:type="xsd:double"&gt;24.14&lt;/D&gt;&lt;D xsi:type="xsd:double"&gt;24.46&lt;/D&gt;&lt;D xsi:type="xsd:double"&gt;24.46&lt;/D&gt;&lt;D xsi:type="xsd:double"&gt;24.63&lt;/D&gt;&lt;D xsi:type="xsd:double"&gt;24.92&lt;/D&gt;&lt;D xsi:type="xsd:double"&gt;25.17&lt;/D&gt;&lt;D xsi:type="xsd:double"&gt;25.09&lt;/D&gt;&lt;D xsi:type="xsd:double"&gt;25.31&lt;/D&gt;&lt;D xsi:type="xsd:double"&gt;25.05&lt;/D&gt;&lt;D xsi:type="xsd:double"&gt;24.78&lt;/D&gt;&lt;D xsi:type="xsd:double"&gt;24.64&lt;/D&gt;&lt;D xsi:type="xsd:double"&gt;24.86&lt;/D&gt;&lt;D xsi:type="xsd:double"&gt;25.02&lt;/D&gt;&lt;D xsi:type="xsd:double"&gt;25&lt;/D&gt;&lt;/FQL&gt;&lt;FQL&gt;&lt;Q&gt;EPU^FG_PRICE(0,-200D)&lt;/Q&gt;&lt;R&gt;201&lt;/R&gt;&lt;C&gt;1&lt;/C&gt;&lt;D xsi:type="xsd:double"&gt;52.3821&lt;/D&gt;&lt;D xsi:type="xsd:double"&gt;52.1916&lt;/D&gt;&lt;D xsi:type="xsd:double"&gt;51.95&lt;/D&gt;&lt;D xsi:type="xsd:double"&gt;52.16&lt;/D&gt;&lt;D xsi:type="xsd:double"&gt;51.75&lt;/D&gt;&lt;D xsi:type="xsd:double"&gt;51.1309&lt;/D&gt;&lt;D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xsi:type="xsd:double"&gt;40.47&lt;/D&gt;&lt;D xsi:type="xsd:double"&gt;39.93&lt;/D&gt;&lt;D xsi:type="xsd:double"&gt;40.06&lt;/D&gt;&lt;D xsi:type="xsd:double"&gt;40.32&lt;/D&gt;&lt;D xsi:type="xsd:double"&gt;39.96&lt;/D&gt;&lt;D xsi:type="xsd:double"&gt;40.2736&lt;/D&gt;&lt;D xsi:type="xsd:double"&gt;39.8662&lt;/D&gt;&lt;D xsi:type="xsd:double"&gt;39.961&lt;/D&gt;&lt;D xsi:type="xsd:double"&gt;39.612&lt;/D&gt;&lt;D xsi:type="xsd:double"&gt;39.31&lt;/D&gt;&lt;D xsi:type="xsd:double"&gt;40.0415&lt;/D&gt;&lt;D xsi:type="xsd:double"&gt;40.48&lt;/D&gt;&lt;D xsi:type="xsd:double"&gt;40.36&lt;/D&gt;&lt;D xsi:type="xsd:double"&gt;40.171&lt;/D&gt;&lt;D xsi:type="xsd:double"&gt;40.1862&lt;/D&gt;&lt;D xsi:type="xsd:double"&gt;40.0721&lt;/D&gt;&lt;D xsi:type="xsd:double"&gt;40.1827&lt;/D&gt;&lt;D xsi:type="xsd:double"&gt;41.05&lt;/D&gt;&lt;D xsi:type="xsd:double"&gt;42.46&lt;/D&gt;&lt;D xsi:type="xsd:double"&gt;42.87&lt;/D&gt;&lt;D xsi:type="xsd:double"&gt;43.51&lt;/D&gt;&lt;D xsi:type="xsd:double"&gt;44.2246&lt;/D&gt;&lt;D xsi:type="xsd:double"&gt;43.4122&lt;/D&gt;&lt;D xsi:type="xsd:double"&gt;43.99&lt;/D&gt;&lt;D xsi:type="xsd:double"&gt;42.88&lt;/D&gt;&lt;D xsi:type="xsd:double"&gt;43.39&lt;/D&gt;&lt;D xsi:type="xsd:double"&gt;43.1166&lt;/D&gt;&lt;D xsi:type="xsd:double"&gt;43.3425&lt;/D&gt;&lt;D xsi:type="xsd:double"&gt;42.96&lt;/D&gt;&lt;D xsi:type="xsd:double"&gt;42.64&lt;/D&gt;&lt;D xsi:type="xsd:double"&gt;43.14&lt;/D&gt;&lt;D xsi:type="xsd:double"&gt;42.99&lt;/D&gt;&lt;D xsi:type="xsd:double"&gt;42.92&lt;/D&gt;&lt;D xsi:type="xsd:double"&gt;43.305&lt;/D&gt;&lt;D xsi:type="xsd:double"&gt;43.63&lt;/D&gt;&lt;D xsi:type="xsd:double"&gt;43.4175&lt;/D&gt;&lt;D xsi:type="xsd:double"&gt;43.46&lt;/D&gt;&lt;D xsi:type="xsd:double"&gt;42.96&lt;/D&gt;&lt;D xsi:type="xsd:double"&gt;42.3524&lt;/D&gt;&lt;D xsi:type="xsd:double"&gt;42.33&lt;/D&gt;&lt;D xsi:type="xsd:double"&gt;42.31&lt;/D&gt;&lt;D xsi:type="xsd:double"&gt;42.57&lt;/D&gt;&lt;D xsi:type="xsd:double"&gt;42.8&lt;/D&gt;&lt;D xsi:type="xsd:double"&gt;43.38&lt;/D&gt;&lt;D xsi:type="xsd:double"&gt;44.3&lt;/D&gt;&lt;D xsi:type="xsd:double"&gt;43.43&lt;/D&gt;&lt;D xsi:type="xsd:double"&gt;43.88&lt;/D&gt;&lt;D xsi:type="xsd:double"&gt;43.61&lt;/D&gt;&lt;D xsi:type="xsd:double"&gt;43.35&lt;/D&gt;&lt;D xsi:type="xsd:double"&gt;43.58&lt;/D&gt;&lt;D xsi:type="xsd:double"&gt;44.15&lt;/D&gt;&lt;D xsi:type="xsd:double"&gt;44.56&lt;/D&gt;&lt;D xsi:type="xsd:double"&gt;45&lt;/D&gt;&lt;/FQL&gt;&lt;FQL&gt;&lt;Q&gt;EPOL^FG_PRICE(0,-200D)&lt;/Q&gt;&lt;R&gt;201&lt;/R&gt;&lt;C&gt;1&lt;/C&gt;&lt;D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xsi:type="xsd:double"&gt;21.59&lt;/D&gt;&lt;D xsi:type="xsd:double"&gt;21.28&lt;/D&gt;&lt;D xsi:type="xsd:double"&gt;21.28&lt;/D&gt;&lt;D xsi:type="xsd:double"&gt;21.15&lt;/D&gt;&lt;D xsi:type="xsd:double"&gt;21.52&lt;/D&gt;&lt;D xsi:type="xsd:double"&gt;21.64&lt;/D&gt;&lt;D xsi:type="xsd:double"&gt;21.24&lt;/D&gt;&lt;D xsi:type="xsd:double"&gt;20.91&lt;/D&gt;&lt;D xsi:type="xsd:double"&gt;20.87&lt;/D&gt;&lt;D xsi:type="xsd:double"&gt;20.9973&lt;/D&gt;&lt;D xsi:type="xsd:double"&gt;21.1&lt;/D&gt;&lt;D xsi:type="xsd:double"&gt;21.34&lt;/D&gt;&lt;D xsi:type="xsd:double"&gt;21.31&lt;/D&gt;&lt;D xsi:type="xsd:double"&gt;21.155&lt;/D&gt;&lt;D xsi:type="xsd:double"&gt;21.07&lt;/D&gt;&lt;D xsi:type="xsd:double"&gt;21.06&lt;/D&gt;&lt;D xsi:type="xsd:double"&gt;20.76&lt;/D&gt;&lt;D xsi:type="xsd:double"&gt;21.23&lt;/D&gt;&lt;D xsi:type="xsd:double"&gt;22.74&lt;/D&gt;&lt;D xsi:type="xsd:double"&gt;22.71&lt;/D&gt;&lt;D xsi:type="xsd:double"&gt;22.55&lt;/D&gt;&lt;D xsi:type="xsd:double"&gt;22.81&lt;/D&gt;&lt;D xsi:type="xsd:double"&gt;23.07&lt;/D&gt;&lt;D xsi:type="xsd:double"&gt;23.11&lt;/D&gt;&lt;D xsi:type="xsd:double"&gt;23.08&lt;/D&gt;&lt;D xsi:type="xsd:double"&gt;23.14&lt;/D&gt;&lt;D xsi:type="xsd:double"&gt;22.605&lt;/D&gt;&lt;D xsi:type="xsd:double"&gt;22.33&lt;/D&gt;&lt;D xsi:type="xsd:double"&gt;22.45&lt;/D&gt;&lt;D xsi:type="xsd:double"&gt;22.09&lt;/D&gt;&lt;D xsi:type="xsd:double"&gt;21.88&lt;/D&gt;&lt;D xsi:type="xsd:double"&gt;21.78&lt;/D&gt;&lt;D xsi:type="xsd:double"&gt;21.79&lt;/D&gt;&lt;D xsi:type="xsd:double"&gt;21.51&lt;/D&gt;&lt;D xsi:type="xsd:double"&gt;21.49&lt;/D&gt;&lt;D xsi:type="xsd:double"&gt;21.26&lt;/D&gt;&lt;D xsi:type="xsd:double"&gt;21.2&lt;/D&gt;&lt;D xsi:type="xsd:double"&gt;21.85&lt;/D&gt;&lt;D xsi:type="xsd:double"&gt;21.735&lt;/D&gt;&lt;D xsi:type="xsd:double"&gt;22.12&lt;/D&gt;&lt;D xsi:type="xsd:double"&gt;21.9&lt;/D&gt;&lt;D xsi:type="xsd:double"&gt;22.1&lt;/D&gt;&lt;D xsi:type="xsd:double"&gt;22.62&lt;/D&gt;&lt;D xsi:type="xsd:double"&gt;22.885&lt;/D&gt;&lt;D xsi:type="xsd:double"&gt;23.31&lt;/D&gt;&lt;D xsi:type="xsd:double"&gt;22.3&lt;/D&gt;&lt;D xsi:type="xsd:double"&gt;22.58&lt;/D&gt;&lt;D xsi:type="xsd:double"&gt;22.49&lt;/D&gt;&lt;D xsi:type="xsd:double"&gt;22.19&lt;/D&gt;&lt;D xsi:type="xsd:double"&gt;22.26&lt;/D&gt;&lt;D xsi:type="xsd:double"&gt;22.31&lt;/D&gt;&lt;D xsi:type="xsd:double"&gt;22.85&lt;/D&gt;&lt;D xsi:type="xsd:double"&gt;22.46&lt;/D&gt;&lt;/FQL&gt;&lt;FQL&gt;&lt;Q&gt;EPHE^FG_PRICE(0,-200D)&lt;/Q&gt;&lt;R&gt;201&lt;/R&gt;&lt;C&gt;1&lt;/C&gt;&lt;D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</t>
        </r>
      </text>
    </comment>
    <comment ref="A16" authorId="0" shapeId="0" xr:uid="{76EEACB7-69F5-472C-9318-ACB0F0AC813C}">
      <text>
        <r>
          <rPr>
            <b/>
            <sz val="9"/>
            <color indexed="81"/>
            <rFont val="Tahoma"/>
            <family val="2"/>
          </rPr>
          <t>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xsi:type="xsd:double"&gt;24.32&lt;/D&gt;&lt;D xsi:type="xsd:double"&gt;24.6&lt;/D&gt;&lt;D xsi:type="xsd:double"&gt;24.78&lt;/D&gt;&lt;D xsi:type="xsd:double"&gt;24.86&lt;/D&gt;&lt;D xsi:type="xsd:double"&gt;25.3&lt;/D&gt;&lt;D xsi:type="xsd:double"&gt;25.79&lt;/D&gt;&lt;D xsi:type="xsd:double"&gt;25.69&lt;/D&gt;&lt;D xsi:type="xsd:double"&gt;25.3&lt;/D&gt;&lt;D xsi:type="xsd:double"&gt;25.03&lt;/D&gt;&lt;D xsi:type="xsd:double"&gt;24.98&lt;/D&gt;&lt;D xsi:type="xsd:double"&gt;25.2&lt;/D&gt;&lt;D xsi:type="xsd:double"&gt;25.27&lt;/D&gt;&lt;D xsi:type="xsd:double"&gt;24.94&lt;/D&gt;&lt;D xsi:type="xsd:double"&gt;24.97&lt;/D&gt;&lt;D xsi:type="xsd:double"&gt;24.77&lt;/D&gt;&lt;D xsi:type="xsd:double"&gt;24.55&lt;/D&gt;&lt;D xsi:type="xsd:double"&gt;24.38&lt;/D&gt;&lt;D xsi:type="xsd:double"&gt;24.93&lt;/D&gt;&lt;D xsi:type="xsd:double"&gt;25.53&lt;/D&gt;&lt;D xsi:type="xsd:double"&gt;25.55&lt;/D&gt;&lt;D xsi:type="xsd:double"&gt;25.72&lt;/D&gt;&lt;D xsi:type="xsd:double"&gt;25.78&lt;/D&gt;&lt;D xsi:type="xsd:double"&gt;26.04&lt;/D&gt;&lt;D xsi:type="xsd:double"&gt;26.11&lt;/D&gt;&lt;D xsi:type="xsd:double"&gt;26.2&lt;/D&gt;&lt;D xsi:type="xsd:double"&gt;26.22&lt;/D&gt;&lt;D xsi:type="xsd:double"&gt;26.25&lt;/D&gt;&lt;D xsi:type="xsd:double"&gt;26.04&lt;/D&gt;&lt;D xsi:type="xsd:double"&gt;26.01&lt;/D&gt;&lt;D xsi:type="xsd:double"&gt;25.67&lt;/D&gt;&lt;D xsi:type="xsd:double"&gt;25.77&lt;/D&gt;&lt;D xsi:type="xsd:double"&gt;26.04&lt;/D&gt;&lt;D xsi:type="xsd:double"&gt;26.11&lt;/D&gt;&lt;D xsi:type="xsd:double"&gt;25.97&lt;/D&gt;&lt;D xsi:type="xsd:double"&gt;26.26&lt;/D&gt;&lt;D xsi:type="xsd:double"&gt;26.15&lt;/D&gt;&lt;D xsi:type="xsd:double"&gt;25.93&lt;/D&gt;&lt;D xsi:type="xsd:double"&gt;25.77&lt;/D&gt;&lt;D xsi:type="xsd:double"&gt;25.41&lt;/D&gt;&lt;D xsi:type="xsd:double"&gt;25.02&lt;/D&gt;&lt;D xsi:type="xsd:double"&gt;25.82&lt;/D&gt;&lt;D xsi:type="xsd:double"&gt;26.06&lt;/D&gt;&lt;D xsi:type="xsd:double"&gt;26.51&lt;/D&gt;&lt;D xsi:type="xsd:double"&gt;26.73&lt;/D&gt;&lt;D xsi:type="xsd:double"&gt;26.86&lt;/D&gt;&lt;D xsi:type="xsd:double"&gt;27.27&lt;/D&gt;&lt;D xsi:type="xsd:double"&gt;27.85&lt;/D&gt;&lt;D xsi:type="xsd:double"&gt;27.28&lt;/D&gt;&lt;D xsi:type="xsd:double"&gt;27.43&lt;/D&gt;&lt;D xsi:type="xsd:double"&gt;27.37&lt;/D&gt;&lt;D xsi:type="xsd:double"&gt;27.75&lt;/D&gt;&lt;D xsi:type="xsd:double"&gt;27.63&lt;/D&gt;&lt;D xsi:type="xsd:double"&gt;28.12&lt;/D&gt;&lt;/FQL&gt;&lt;FQL&gt;&lt;Q&gt;EIDO^FG_PRICE(0,-200D)&lt;/Q&gt;&lt;R&gt;201&lt;/R&gt;&lt;C&gt;1&lt;/C&gt;&lt;D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xsi:type="xsd:double"&gt;18&lt;/D&gt;&lt;D xsi:type="xsd:double"&gt;18.22&lt;/D&gt;&lt;D xsi:type="xsd:double"&gt;18.25&lt;/D&gt;&lt;D xsi:type="xsd:double"&gt;18.36&lt;/D&gt;&lt;D xsi:type="xsd:double"&gt;18.38&lt;/D&gt;&lt;D xsi:type="xsd:double"&gt;18.66&lt;/D&gt;&lt;D xsi:type="xsd:double"&gt;18.99&lt;/D&gt;&lt;D xsi:type="xsd:double"&gt;18.77&lt;/D&gt;&lt;D xsi:type="xsd:double"&gt;18.48&lt;/D&gt;&lt;D xsi:type="xsd:double"&gt;18.53&lt;/D&gt;&lt;D xsi:type="xsd:double"&gt;18.6&lt;/D&gt;&lt;D xsi:type="xsd:double"&gt;18.66&lt;/D&gt;&lt;D xsi:type="xsd:double"&gt;18.61&lt;/D&gt;&lt;D xsi:type="xsd:double"&gt;18.65&lt;/D&gt;&lt;D xsi:type="xsd:double"&gt;18.44&lt;/D&gt;&lt;D xsi:type="xsd:double"&gt;18.16&lt;/D&gt;&lt;D xsi:type="xsd:double"&gt;18.48&lt;/D&gt;&lt;D xsi:type="xsd:double"&gt;19.12&lt;/D&gt;&lt;D xsi:type="xsd:double"&gt;19.77&lt;/D&gt;&lt;D xsi:type="xsd:double"&gt;19.86&lt;/D&gt;&lt;D xsi:type="xsd:double"&gt;20.18&lt;/D&gt;&lt;D xsi:type="xsd:double"&gt;20.55&lt;/D&gt;&lt;D xsi:type="xsd:double"&gt;20.7&lt;/D&gt;&lt;D xsi:type="xsd:double"&gt;20.68&lt;/D&gt;&lt;D xsi:type="xsd:double"&gt;20.4&lt;/D&gt;&lt;D xsi:type="xsd:double"&gt;20.39&lt;/D&gt;&lt;D xsi:type="xsd:double"&gt;20.35&lt;/D&gt;&lt;D xsi:type="xsd:double"&gt;20&lt;/D&gt;&lt;D xsi:type="xsd:double"&gt;19.62&lt;/D&gt;&lt;D xsi:type="xsd:double"&gt;19.89&lt;/D&gt;&lt;D xsi:type="xsd:double"&gt;20.15&lt;/D&gt;&lt;D xsi:type="xsd:double"&gt;20.09&lt;/D&gt;&lt;D xsi:type="xsd:double"&gt;20.34&lt;/D&gt;&lt;D xsi:type="xsd:double"&gt;19.98&lt;/D&gt;&lt;D xsi:type="xsd:double"&gt;19.86&lt;/D&gt;&lt;D xsi:type="xsd:double"&gt;19.95&lt;/D&gt;&lt;D xsi:type="xsd:double"&gt;20.11&lt;/D&gt;&lt;D xsi:type="xsd:double"&gt;20&lt;/D&gt;&lt;D xsi:type="xsd:double"&gt;19.97&lt;/D&gt;&lt;D xsi:type="xsd:double"&gt;20&lt;/D&gt;&lt;D xsi:type="xsd:double"&gt;20.43&lt;/D&gt;&lt;D xsi:type="xsd:double"&gt;20.43&lt;/D&gt;&lt;D xsi:type="xsd:double"&gt;20.37&lt;/D&gt;&lt;D xsi:type="xsd:double"&gt;20.64&lt;/D&gt;&lt;D xsi:type="xsd:double"&gt;20.85&lt;/D&gt;&lt;D xsi:type="xsd:double"&gt;20.82&lt;/D&gt;&lt;D xsi:type="xsd:double"&gt;21.4&lt;/D&gt;&lt;D xsi:type="xsd:double"&gt;21.16&lt;/D&gt;&lt;D xsi:type="xsd:double"&gt;21.1&lt;/D&gt;&lt;D xsi:type="xsd:double"&gt;21.46&lt;/D&gt;&lt;D xsi:type="xsd:double"&gt;21.55&lt;/D&gt;&lt;D xsi:type="xsd:double"&gt;21.54&lt;/D&gt;&lt;D xsi:type="xsd:double"&gt;21.73&lt;/D&gt;&lt;/FQL&gt;&lt;FQL&gt;&lt;Q&gt;ECH^FG_PRICE(0,-200D)&lt;/Q&gt;&lt;R&gt;201&lt;/R&gt;&lt;C&gt;1&lt;/C&gt;&lt;D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xsi:type="xsd:double"&gt;25.43&lt;/D&gt;&lt;D xsi:type="xsd:double"&gt;25.14&lt;/D&gt;&lt;D xsi:type="xsd:double"&gt;25.07&lt;/D&gt;&lt;D xsi:type="xsd:double"&gt;25.16&lt;/D&gt;&lt;D xsi:type="xsd:double"&gt;25.14&lt;/D&gt;&lt;D xsi:type="xsd:double"&gt;24.91&lt;/D&gt;&lt;D xsi:type="xsd:double"&gt;24.56&lt;/D&gt;&lt;D xsi:type="xsd:double"&gt;24.77&lt;/D&gt;&lt;D xsi:type="xsd:double"&gt;25.04&lt;/D&gt;&lt;D xsi:type="xsd:double"&gt;25.04&lt;/D&gt;&lt;D xsi:type="xsd:double"&gt;25.14&lt;/D&gt;&lt;D xsi:type="xsd:double"&gt;25.09&lt;/D&gt;&lt;D xsi:type="xsd:double"&gt;25.13&lt;/D&gt;&lt;D xsi:type="xsd:double"&gt;25.05&lt;/D&gt;&lt;D xsi:type="xsd:double"&gt;25.18&lt;/D&gt;&lt;D xsi:type="xsd:double"&gt;25.04&lt;/D&gt;&lt;D xsi:type="xsd:double"&gt;24.95&lt;/D&gt;&lt;D xsi:type="xsd:double"&gt;25.41&lt;/D&gt;&lt;D xsi:type="xsd:double"&gt;25.59&lt;/D&gt;&lt;D xsi:type="xsd:double"&gt;25.76&lt;/D&gt;&lt;D xsi:type="xsd:double"&gt;25.89&lt;/D&gt;&lt;D xsi:type="xsd:double"&gt;25.97&lt;/D&gt;&lt;D xsi:type="xsd:double"&gt;25.9&lt;/D&gt;&lt;D xsi:type="xsd:double"&gt;26.05&lt;/D&gt;&lt;D xsi:type="xsd:double"&gt;25.64&lt;/D&gt;&lt;D xsi:type="xsd:double"&gt;25.75&lt;/D&gt;&lt;D xsi:type="xsd:double"&gt;25.54&lt;/D&gt;&lt;D xsi:type="xsd:double"&gt;25.64&lt;/D&gt;&lt;D xsi:type="xsd:double"&gt;25.52&lt;/D&gt;&lt;D xsi:type="xsd:double"&gt;25.35&lt;/D&gt;&lt;D xsi:type="xsd:double"&gt;25.37&lt;/D&gt;&lt;D xsi:type="xsd:double"&gt;25.24&lt;/D&gt;&lt;D xsi:type="xsd:double"&gt;25.22&lt;/D&gt;&lt;D xsi:type="xsd:double"&gt;25.14&lt;/D&gt;&lt;D xsi:type="xsd:double"&gt;25.57&lt;/D&gt;&lt;D xsi:type="xsd:double"&gt;25.51&lt;/D&gt;&lt;D xsi:type="xsd:double"&gt;25.41&lt;/D&gt;&lt;D xsi:type="xsd:double"&gt;25.4&lt;/D&gt;&lt;D xsi:type="xsd:double"&gt;24.97&lt;/D&gt;&lt;D xsi:type="xsd:double"&gt;24.9&lt;/D&gt;&lt;D xsi:type="xsd:double"&gt;25.12&lt;/D&gt;&lt;D xsi:type="xsd:double"&gt;24.87&lt;/D&gt;&lt;D xsi:type="xsd:double"&gt;25.07&lt;/D&gt;&lt;D xsi:type="xsd:double"&gt;25.24&lt;/D&gt;&lt;D xsi:type="xsd:double"&gt;25.96&lt;/D&gt;&lt;D xsi:type="xsd:double"&gt;25.71&lt;/D&gt;&lt;D xsi:type="xsd:double"&gt;25.77&lt;/D&gt;&lt;D xsi:type="xsd:double"&gt;25.93&lt;/D&gt;&lt;D xsi:type="xsd:double"&gt;25.61&lt;/D&gt;&lt;D xsi:type="xsd:double"&gt;25.58&lt;/D&gt;&lt;D xsi:type="xsd:double"&gt;25.62&lt;/D&gt;&lt;D xsi:type="xsd:double"&gt;26.32&lt;/D&gt;&lt;D xsi:type="xsd:double"&gt;26.8&lt;/D&gt;&lt;/FQL&gt;&lt;/Schema&gt;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<sst xmlns="http://schemas.openxmlformats.org/spreadsheetml/2006/main" count="167" uniqueCount="82">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</sst>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6"/>
  <sheetViews>
    <sheetView workbookViewId="0"/>
  </sheetViews>
  <sheetFormatPr defaultRowHeight="14.4" x14ac:dyDescent="0.3"/>
  <sheetData>
    <row r="1" spans="1:2" x14ac:dyDescent="0.3">
      <c r="B1" t="s">
        <v>37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4"/>
  <sheetViews>
    <sheetView tabSelected="1" workbookViewId="0">
      <selection activeCell="A2" sqref="A2"/>
    </sheetView>
  </sheetViews>
  <sheetFormatPr defaultRowHeight="14.4" x14ac:dyDescent="0.3"/>
  <cols>
    <col min="2" max="2" width="9.21875" bestFit="1" customWidth="1"/>
    <col min="3" max="3" width="10.77734375" bestFit="1" customWidth="1"/>
    <col min="4" max="4" width="18.109375" bestFit="1" customWidth="1"/>
    <col min="8" max="8" width="1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:A4">TRANSPOSE(_xlfn._xlws.FILTER(MONTHLY_RETURNS!B64:AI64, MONTHLY_RETURNS!$B$73:$AI$73=1))</f>
        <v>QAT</v>
      </c>
      <c r="B2" s="4" t="str" cm="1">
        <f t="array" ref="B2:B4">TRANSPOSE(_xlfn._xlws.FILTER(MONTHLY_RETURNS!B65:AI65, MONTHLY_RETURNS!$B$73:$AI$73=1))</f>
        <v>Qatar</v>
      </c>
      <c r="C2" s="4" t="str" cm="1">
        <f t="array" ref="C2:C4">TRANSPOSE(_xlfn._xlws.FILTER(MONTHLY_RETURNS!B66:AI66, MONTHLY_RETURNS!$B$73:$AI$73=1))</f>
        <v>EMERGING</v>
      </c>
      <c r="D2" s="4" cm="1">
        <f t="array" ref="D2:D4">TRANSPOSE(_xlfn._xlws.FILTER(MONTHLY_RETURNS!B67:AI67, MONTHLY_RETURNS!$B$73:$AI$73=1))</f>
        <v>9.8983399999999999E-2</v>
      </c>
      <c r="E2" s="4" cm="1">
        <f t="array" ref="E2:E4">TRANSPOSE(_xlfn._xlws.FILTER(MONTHLY_RETURNS!B68:AI68, MONTHLY_RETURNS!$B$73:$AI$73=1))</f>
        <v>7.0301752688524607E-3</v>
      </c>
      <c r="F2" s="4" cm="1">
        <f t="array" ref="F2:F4">TRANSPOSE(_xlfn._xlws.FILTER(MONTHLY_RETURNS!B69:AI69, MONTHLY_RETURNS!$B$73:$AI$73=1))</f>
        <v>3.409449865479549E-2</v>
      </c>
      <c r="G2" s="4" cm="1">
        <f t="array" ref="G2:G4">TRANSPOSE(_xlfn._xlws.FILTER(MONTHLY_RETURNS!B70:AI70, MONTHLY_RETURNS!$B$73:$AI$73=1))</f>
        <v>6.8188997309590979E-2</v>
      </c>
      <c r="H2" s="1" cm="1">
        <f t="array" ref="H2:H4">TRANSPOSE(_xlfn._xlws.FILTER(MONTHLY_RETURNS!B71:AI71, MONTHLY_RETURNS!$B$73:$AI$73=1))</f>
        <v>20.38</v>
      </c>
      <c r="I2" s="1" cm="1">
        <f t="array" ref="I2:I4">TRANSPOSE(_xlfn._xlws.FILTER(MONTHLY_RETURNS!B72:AI72, MONTHLY_RETURNS!$B$73:$AI$73=1))</f>
        <v>18.374208457711454</v>
      </c>
    </row>
    <row r="3" spans="1:9" x14ac:dyDescent="0.3">
      <c r="A3" s="5" t="str">
        <v>VNM</v>
      </c>
      <c r="B3" s="4" t="str">
        <v>Vietnam</v>
      </c>
      <c r="C3" s="4" t="str">
        <v>EMERGING</v>
      </c>
      <c r="D3" s="6">
        <v>0.17752659000000001</v>
      </c>
      <c r="E3" s="6">
        <v>6.5477170388524584E-3</v>
      </c>
      <c r="F3" s="6">
        <v>6.9204328055293071E-2</v>
      </c>
      <c r="G3" s="6">
        <v>0.13840865611058614</v>
      </c>
      <c r="H3" s="1">
        <v>17.84</v>
      </c>
      <c r="I3" s="1">
        <v>12.775621890547267</v>
      </c>
    </row>
    <row r="4" spans="1:9" x14ac:dyDescent="0.3">
      <c r="A4" s="5" t="str">
        <v>EWJ</v>
      </c>
      <c r="B4" s="4" t="str">
        <v>Japan</v>
      </c>
      <c r="C4" s="4" t="str">
        <v>DEVELOPED</v>
      </c>
      <c r="D4" s="6">
        <v>0.11800801999999999</v>
      </c>
      <c r="E4" s="6">
        <v>8.2190283114754112E-3</v>
      </c>
      <c r="F4" s="6">
        <v>4.1539624535480178E-2</v>
      </c>
      <c r="G4" s="6">
        <v>8.3079249070960356E-2</v>
      </c>
      <c r="H4" s="1">
        <v>80.3</v>
      </c>
      <c r="I4" s="1">
        <v>70.50164179104479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H3" sqref="H3"/>
    </sheetView>
  </sheetViews>
  <sheetFormatPr defaultRowHeight="14.4" x14ac:dyDescent="0.3"/>
  <cols>
    <col min="1" max="1" width="3.88671875" bestFit="1" customWidth="1"/>
    <col min="2" max="2" width="9.21875" bestFit="1" customWidth="1"/>
    <col min="3" max="3" width="10" bestFit="1" customWidth="1"/>
    <col min="4" max="4" width="18.109375" bestFit="1" customWidth="1"/>
    <col min="5" max="5" width="6.33203125" bestFit="1" customWidth="1"/>
    <col min="6" max="6" width="8.6640625" bestFit="1" customWidth="1"/>
    <col min="7" max="7" width="8.77734375" bestFit="1" customWidth="1"/>
  </cols>
  <sheetData>
    <row r="1" spans="1:9" x14ac:dyDescent="0.3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3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3">
      <c r="A3" s="5"/>
      <c r="B3" s="4"/>
      <c r="C3" s="4"/>
      <c r="D3" s="6"/>
      <c r="E3" s="6"/>
      <c r="F3" s="6"/>
      <c r="G3" s="6"/>
    </row>
    <row r="4" spans="1:9" x14ac:dyDescent="0.3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A71" sqref="A71"/>
    </sheetView>
  </sheetViews>
  <sheetFormatPr defaultRowHeight="14.4" x14ac:dyDescent="0.3"/>
  <cols>
    <col min="1" max="1" width="24.5546875" bestFit="1" customWidth="1"/>
    <col min="2" max="2" width="10.109375" bestFit="1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3">
      <c r="A2" s="2" cm="1">
        <f t="array" ref="A2:A62">_xll.FDS(C1,"JULIAN(FG_TOTAL_RETURNC(-5AY,0,AM).dates)")</f>
        <v>44057</v>
      </c>
      <c r="B2" s="3" cm="1">
        <f t="array" ref="B2:B62">_xll.FDS(B1,"FG_TOTAL_RETURNC(-5AY,0,AM)")/100</f>
        <v>-1.2415648E-2</v>
      </c>
      <c r="C2" s="3" cm="1">
        <f t="array" ref="C2:C62">_xll.FDS(C1,"FG_TOTAL_RETURNC(-5AY,0,AM)")/100</f>
        <v>-2.9520332999999999E-2</v>
      </c>
      <c r="D2" s="3" cm="1">
        <f t="array" ref="D2:D62">_xll.FDS(D1,"FG_TOTAL_RETURNC(-5AY,0,AM)")/100</f>
        <v>1.6213417000000001E-2</v>
      </c>
      <c r="E2" s="3" cm="1">
        <f t="array" ref="E2:E62">_xll.FDS(E1,"FG_TOTAL_RETURNC(-5AY,0,AM)")/100</f>
        <v>2.2786616999999999E-2</v>
      </c>
      <c r="F2" s="3" cm="1">
        <f t="array" ref="F2:F62">_xll.FDS(F1,"FG_TOTAL_RETURNC(-5AY,0,AM)")/100</f>
        <v>8.8614940000000003E-2</v>
      </c>
      <c r="G2" s="3" cm="1">
        <f t="array" ref="G2:G62">_xll.FDS(G1,"FG_TOTAL_RETURNC(-5AY,0,AM)")/100</f>
        <v>7.4804306000000001E-2</v>
      </c>
      <c r="H2" s="3" cm="1">
        <f t="array" ref="H2:H62">_xll.FDS(H1,"FG_TOTAL_RETURNC(-5AY,0,AM)")/100</f>
        <v>8.8691710000000003E-3</v>
      </c>
      <c r="I2" s="3" cm="1">
        <f t="array" ref="I2:I62">_xll.FDS(I1,"FG_TOTAL_RETURNC(-5AY,0,AM)")/100</f>
        <v>5.2693009999999998E-2</v>
      </c>
      <c r="J2" s="3" cm="1">
        <f t="array" ref="J2:J62">_xll.FDS(J1,"FG_TOTAL_RETURNC(-5AY,0,AM)")/100</f>
        <v>8.1047300000000003E-2</v>
      </c>
      <c r="K2" s="3" cm="1">
        <f t="array" ref="K2:K62">_xll.FDS(K1,"FG_TOTAL_RETURNC(-5AY,0,AM)")/100</f>
        <v>0.10670483000000001</v>
      </c>
      <c r="L2" s="3" cm="1">
        <f t="array" ref="L2:L62">_xll.FDS(L1,"FG_TOTAL_RETURNC(-5AY,0,AM)")/100</f>
        <v>-9.9903939999999997E-3</v>
      </c>
      <c r="M2" s="3" cm="1">
        <f t="array" ref="M2:M62">_xll.FDS(M1,"FG_TOTAL_RETURNC(-5AY,0,AM)")/100</f>
        <v>-3.2799602000000004E-2</v>
      </c>
      <c r="N2" s="3" cm="1">
        <f t="array" ref="N2:N62">_xll.FDS(N1,"FG_TOTAL_RETURNC(-5AY,0,AM)")/100</f>
        <v>4.5385720000000004E-2</v>
      </c>
      <c r="O2" s="3" cm="1">
        <f t="array" ref="O2:O62">_xll.FDS(O1,"FG_TOTAL_RETURNC(-5AY,0,AM)")/100</f>
        <v>7.0894360000000003E-2</v>
      </c>
      <c r="P2" s="3" cm="1">
        <f t="array" ref="P2:P62">_xll.FDS(P1,"FG_TOTAL_RETURNC(-5AY,0,AM)")/100</f>
        <v>-9.7273589999999997E-3</v>
      </c>
      <c r="Q2" s="3" cm="1">
        <f t="array" ref="Q2:Q62">_xll.FDS(Q1,"FG_TOTAL_RETURNC(-5AY,0,AM)")/100</f>
        <v>8.8132619999999988E-3</v>
      </c>
      <c r="R2" s="3" cm="1">
        <f t="array" ref="R2:R62">_xll.FDS(R1,"FG_TOTAL_RETURNC(-5AY,0,AM)")/100</f>
        <v>-2.0128309999999996E-2</v>
      </c>
      <c r="S2" s="3" cm="1">
        <f t="array" ref="S2:S62">_xll.FDS(S1,"FG_TOTAL_RETURNC(-5AY,0,AM)")/100</f>
        <v>-0.14720810000000001</v>
      </c>
      <c r="T2" s="3" cm="1">
        <f t="array" ref="T2:T62">_xll.FDS(T1,"FG_TOTAL_RETURNC(-5AY,0,AM)")/100</f>
        <v>5.558312E-2</v>
      </c>
      <c r="U2" s="3" cm="1">
        <f t="array" ref="U2:U62">_xll.FDS(U1,"FG_TOTAL_RETURNC(-5AY,0,AM)")/100</f>
        <v>2.7284621999999997E-3</v>
      </c>
      <c r="V2" s="3" cm="1">
        <f t="array" ref="V2:V62">_xll.FDS(V1,"FG_TOTAL_RETURNC(-5AY,0,AM)")/100</f>
        <v>3.7693976999999997E-2</v>
      </c>
      <c r="W2" s="3" cm="1">
        <f t="array" ref="W2:W62">_xll.FDS(W1,"FG_TOTAL_RETURNC(-5AY,0,AM)")/100</f>
        <v>-2.6234567E-2</v>
      </c>
      <c r="X2" s="3" cm="1">
        <f t="array" ref="X2:X62">_xll.FDS(X1,"FG_TOTAL_RETURNC(-5AY,0,AM)")/100</f>
        <v>2.4912833999999998E-2</v>
      </c>
      <c r="Y2" s="3" cm="1">
        <f t="array" ref="Y2:Y62">_xll.FDS(Y1,"FG_TOTAL_RETURNC(-5AY,0,AM)")/100</f>
        <v>5.0557613000000001E-2</v>
      </c>
      <c r="Z2" s="3" cm="1">
        <f t="array" ref="Z2:Z62">_xll.FDS(Z1,"FG_TOTAL_RETURNC(-5AY,0,AM)")/100</f>
        <v>3.3821463999999996E-2</v>
      </c>
      <c r="AA2" s="3" cm="1">
        <f t="array" ref="AA2:AA62">_xll.FDS(AA1,"FG_TOTAL_RETURNC(-5AY,0,AM)")/100</f>
        <v>2.1182656000000001E-2</v>
      </c>
      <c r="AB2" s="3" cm="1">
        <f t="array" ref="AB2:AB62">_xll.FDS(AB1,"FG_TOTAL_RETURNC(-5AY,0,AM)")/100</f>
        <v>1.8905043999999999E-2</v>
      </c>
      <c r="AC2" s="3" cm="1">
        <f t="array" ref="AC2:AC62">_xll.FDS(AC1,"FG_TOTAL_RETURNC(-5AY,0,AM)")/100</f>
        <v>6.0037373999999996E-3</v>
      </c>
      <c r="AD2" s="3" cm="1">
        <f t="array" ref="AD2:AD62">_xll.FDS(AD1,"FG_TOTAL_RETURNC(-5AY,0,AM)")/100</f>
        <v>4.3158293E-2</v>
      </c>
      <c r="AE2" s="3" cm="1">
        <f t="array" ref="AE2:AE62">_xll.FDS(AE1,"FG_TOTAL_RETURNC(-5AY,0,AM)")/100</f>
        <v>4.6574473000000005E-2</v>
      </c>
      <c r="AF2" s="3" cm="1">
        <f t="array" ref="AF2:AF62">_xll.FDS(AF1,"FG_TOTAL_RETURNC(-5AY,0,AM)")/100</f>
        <v>1.0055423000000001E-2</v>
      </c>
      <c r="AG2" s="3" cm="1">
        <f t="array" ref="AG2:AG62">_xll.FDS(AG1,"FG_TOTAL_RETURNC(-5AY,0,AM)")/100</f>
        <v>2.5379299999999997E-2</v>
      </c>
      <c r="AH2" s="3" cm="1">
        <f t="array" ref="AH2:AH62">_xll.FDS(AH1,"FG_TOTAL_RETURNC(-5AY,0,AM)")/100</f>
        <v>3.7903427999999996E-2</v>
      </c>
      <c r="AI2" s="3" cm="1">
        <f t="array" ref="AI2:AI62">_xll.FDS(AI1,"FG_TOTAL_RETURNC(-5AY,0,AM)")/100</f>
        <v>2.0792484E-2</v>
      </c>
      <c r="AJ2" s="3"/>
      <c r="AK2" s="3"/>
      <c r="AL2" s="3"/>
    </row>
    <row r="3" spans="1:38" x14ac:dyDescent="0.3">
      <c r="A3" s="2">
        <v>44089</v>
      </c>
      <c r="B3" s="3">
        <v>1.9130945E-2</v>
      </c>
      <c r="C3" s="3">
        <v>-2.8517127000000003E-2</v>
      </c>
      <c r="D3" s="3">
        <v>-5.0437450000000002E-2</v>
      </c>
      <c r="E3" s="3">
        <v>-5.478442E-3</v>
      </c>
      <c r="F3" s="3">
        <v>-7.2237196000000004E-2</v>
      </c>
      <c r="G3" s="3">
        <v>-2.9636203999999999E-2</v>
      </c>
      <c r="H3" s="3">
        <v>-2.8571367E-2</v>
      </c>
      <c r="I3" s="3">
        <v>1.0409713000000001E-2</v>
      </c>
      <c r="J3" s="3">
        <v>-1.6147673000000001E-2</v>
      </c>
      <c r="K3" s="3">
        <v>1.1235952E-2</v>
      </c>
      <c r="L3" s="3">
        <v>6.5104960000000002E-3</v>
      </c>
      <c r="M3" s="3">
        <v>4.6194909999999999E-2</v>
      </c>
      <c r="N3" s="3">
        <v>4.1003346000000003E-2</v>
      </c>
      <c r="O3" s="3">
        <v>4.4336440000000005E-2</v>
      </c>
      <c r="P3" s="3">
        <v>3.5141110000000003E-2</v>
      </c>
      <c r="Q3" s="3">
        <v>2.7246355999999999E-2</v>
      </c>
      <c r="R3" s="3">
        <v>-3.0797599999999998E-2</v>
      </c>
      <c r="S3" s="3">
        <v>6.4485073000000006E-3</v>
      </c>
      <c r="T3" s="3">
        <v>3.055942E-2</v>
      </c>
      <c r="U3" s="3">
        <v>3.4013629999999996E-2</v>
      </c>
      <c r="V3" s="3">
        <v>6.1965823000000003E-2</v>
      </c>
      <c r="W3" s="3">
        <v>4.6487093E-2</v>
      </c>
      <c r="X3" s="3">
        <v>-4.3753385999999997E-3</v>
      </c>
      <c r="Y3" s="3">
        <v>-2.8308630000000003E-3</v>
      </c>
      <c r="Z3" s="3">
        <v>2.5295138000000002E-2</v>
      </c>
      <c r="AA3" s="3">
        <v>2.4027705E-2</v>
      </c>
      <c r="AB3" s="3">
        <v>2.9156566000000002E-2</v>
      </c>
      <c r="AC3" s="3">
        <v>-1.5292823000000001E-2</v>
      </c>
      <c r="AD3" s="3">
        <v>2.5352716000000001E-2</v>
      </c>
      <c r="AE3" s="3">
        <v>9.8860263999999993E-3</v>
      </c>
      <c r="AF3" s="3">
        <v>1.8194318000000001E-2</v>
      </c>
      <c r="AG3" s="3">
        <v>1.3655782E-2</v>
      </c>
      <c r="AH3" s="3">
        <v>2.3680568000000003E-2</v>
      </c>
      <c r="AI3" s="3">
        <v>-4.9961805E-3</v>
      </c>
      <c r="AJ3" s="3"/>
      <c r="AK3" s="3"/>
      <c r="AL3" s="3"/>
    </row>
    <row r="4" spans="1:38" x14ac:dyDescent="0.3">
      <c r="A4" s="2">
        <v>44119</v>
      </c>
      <c r="B4" s="3">
        <v>2.8425813000000001E-2</v>
      </c>
      <c r="C4" s="3">
        <v>-7.0841494000000005E-2</v>
      </c>
      <c r="D4" s="3">
        <v>-5.9620740000000004E-3</v>
      </c>
      <c r="E4" s="3">
        <v>-2.7175902999999998E-2</v>
      </c>
      <c r="F4" s="3">
        <v>-9.5874419999999988E-2</v>
      </c>
      <c r="G4" s="3">
        <v>-9.6313952999999997E-3</v>
      </c>
      <c r="H4" s="3">
        <v>7.5411800000000002E-4</v>
      </c>
      <c r="I4" s="3">
        <v>5.2609444000000002E-3</v>
      </c>
      <c r="J4" s="3">
        <v>3.0773760000000001E-2</v>
      </c>
      <c r="K4" s="3">
        <v>-7.5066089999999998E-4</v>
      </c>
      <c r="L4" s="3">
        <v>-6.4683080000000004E-2</v>
      </c>
      <c r="M4" s="3">
        <v>-3.2669722999999998E-2</v>
      </c>
      <c r="N4" s="3">
        <v>-8.1093609999999997E-2</v>
      </c>
      <c r="O4" s="3">
        <v>1.0758877E-2</v>
      </c>
      <c r="P4" s="3">
        <v>2.8334736999999999E-2</v>
      </c>
      <c r="Q4" s="3">
        <v>1.7906307999999999E-2</v>
      </c>
      <c r="R4" s="3">
        <v>-3.3603429999999997E-2</v>
      </c>
      <c r="S4" s="3">
        <v>-2.1685599999999999E-2</v>
      </c>
      <c r="T4" s="3">
        <v>-2.6459872999999998E-2</v>
      </c>
      <c r="U4" s="3">
        <v>2.6315450000000003E-3</v>
      </c>
      <c r="V4" s="3">
        <v>2.8169035999999998E-2</v>
      </c>
      <c r="W4" s="3">
        <v>3.4662604E-2</v>
      </c>
      <c r="X4" s="3">
        <v>1.3183594E-2</v>
      </c>
      <c r="Y4" s="3">
        <v>3.193736E-3</v>
      </c>
      <c r="Z4" s="3">
        <v>-3.7171005999999999E-2</v>
      </c>
      <c r="AA4" s="3">
        <v>-3.713727E-3</v>
      </c>
      <c r="AB4" s="3">
        <v>-3.5822988E-2</v>
      </c>
      <c r="AC4" s="3">
        <v>-3.7121176999999998E-2</v>
      </c>
      <c r="AD4" s="3">
        <v>4.1070222999999996E-2</v>
      </c>
      <c r="AE4" s="3">
        <v>2.5685668000000002E-2</v>
      </c>
      <c r="AF4" s="3">
        <v>-3.9109886000000003E-2</v>
      </c>
      <c r="AG4" s="3">
        <v>1.1507153999999999E-2</v>
      </c>
      <c r="AH4" s="3">
        <v>-4.1806698E-3</v>
      </c>
      <c r="AI4" s="3">
        <v>-5.4847420000000001E-2</v>
      </c>
      <c r="AJ4" s="3"/>
      <c r="AK4" s="3"/>
      <c r="AL4" s="3"/>
    </row>
    <row r="5" spans="1:38" x14ac:dyDescent="0.3">
      <c r="A5" s="2">
        <v>44148</v>
      </c>
      <c r="B5" s="3">
        <v>2.9726267000000001E-2</v>
      </c>
      <c r="C5" s="3">
        <v>0.13647854000000001</v>
      </c>
      <c r="D5" s="3">
        <v>0.16466736000000001</v>
      </c>
      <c r="E5" s="3">
        <v>0.19290304</v>
      </c>
      <c r="F5" s="3">
        <v>8.2904930000000002E-2</v>
      </c>
      <c r="G5" s="3">
        <v>2.5751232999999998E-2</v>
      </c>
      <c r="H5" s="3">
        <v>3.8432479999999998E-2</v>
      </c>
      <c r="I5" s="3">
        <v>5.8002589999999993E-2</v>
      </c>
      <c r="J5" s="3">
        <v>0.11373329</v>
      </c>
      <c r="K5" s="3">
        <v>0.10503375999999999</v>
      </c>
      <c r="L5" s="3">
        <v>8.2987549999999993E-2</v>
      </c>
      <c r="M5" s="3">
        <v>0.1200527</v>
      </c>
      <c r="N5" s="3">
        <v>3.3787250000000005E-2</v>
      </c>
      <c r="O5" s="3">
        <v>4.5742273000000007E-2</v>
      </c>
      <c r="P5" s="3">
        <v>4.5749902999999995E-2</v>
      </c>
      <c r="Q5" s="3">
        <v>-6.503165E-3</v>
      </c>
      <c r="R5" s="3">
        <v>8.3276990000000009E-2</v>
      </c>
      <c r="S5" s="3">
        <v>0.14508808000000001</v>
      </c>
      <c r="T5" s="3">
        <v>2.9053330000000002E-2</v>
      </c>
      <c r="U5" s="3">
        <v>2.2965908E-2</v>
      </c>
      <c r="V5" s="3">
        <v>-1.4024794E-2</v>
      </c>
      <c r="W5" s="3">
        <v>5.7245134999999996E-2</v>
      </c>
      <c r="X5" s="3">
        <v>6.9397570000000006E-2</v>
      </c>
      <c r="Y5" s="3">
        <v>1.8394113E-2</v>
      </c>
      <c r="Z5" s="3">
        <v>2.2548676E-2</v>
      </c>
      <c r="AA5" s="3">
        <v>7.387328E-2</v>
      </c>
      <c r="AB5" s="3">
        <v>3.9825199999999998E-2</v>
      </c>
      <c r="AC5" s="3">
        <v>0.11369001000000001</v>
      </c>
      <c r="AD5" s="3">
        <v>2.8610229999999999E-3</v>
      </c>
      <c r="AE5" s="3">
        <v>3.050363E-2</v>
      </c>
      <c r="AF5" s="3">
        <v>0.11333334</v>
      </c>
      <c r="AG5" s="3">
        <v>6.6592574000000002E-2</v>
      </c>
      <c r="AH5" s="3">
        <v>7.192838E-2</v>
      </c>
      <c r="AI5" s="3">
        <v>0.11524319999999999</v>
      </c>
      <c r="AJ5" s="3"/>
      <c r="AK5" s="3"/>
      <c r="AL5" s="3"/>
    </row>
    <row r="6" spans="1:38" x14ac:dyDescent="0.3">
      <c r="A6" s="2">
        <v>44180</v>
      </c>
      <c r="B6" s="3">
        <v>4.12246E-2</v>
      </c>
      <c r="C6" s="3">
        <v>6.0334085999999995E-2</v>
      </c>
      <c r="D6" s="3">
        <v>0.11213911</v>
      </c>
      <c r="E6" s="3">
        <v>4.5951009999999994E-2</v>
      </c>
      <c r="F6" s="3">
        <v>0.14062201999999999</v>
      </c>
      <c r="G6" s="3">
        <v>0.11730992999999999</v>
      </c>
      <c r="H6" s="3">
        <v>6.3135029999999995E-2</v>
      </c>
      <c r="I6" s="3">
        <v>8.1131934999999988E-2</v>
      </c>
      <c r="J6" s="3">
        <v>9.1957210000000011E-2</v>
      </c>
      <c r="K6" s="3">
        <v>0.13094115000000001</v>
      </c>
      <c r="L6" s="3">
        <v>0.19100534</v>
      </c>
      <c r="M6" s="3">
        <v>7.3564770000000002E-2</v>
      </c>
      <c r="N6" s="3">
        <v>0.25170729999999997</v>
      </c>
      <c r="O6" s="3">
        <v>7.5160980000000002E-2</v>
      </c>
      <c r="P6" s="3">
        <v>-1.2225448999999999E-2</v>
      </c>
      <c r="Q6" s="3">
        <v>2.9592633E-2</v>
      </c>
      <c r="R6" s="3">
        <v>9.709835E-2</v>
      </c>
      <c r="S6" s="3">
        <v>6.4627169999999998E-2</v>
      </c>
      <c r="T6" s="3">
        <v>0.11134838999999999</v>
      </c>
      <c r="U6" s="3">
        <v>8.9801069999999997E-2</v>
      </c>
      <c r="V6" s="3">
        <v>3.3246875000000002E-2</v>
      </c>
      <c r="W6" s="3">
        <v>3.1776190000000003E-2</v>
      </c>
      <c r="X6" s="3">
        <v>8.6201670000000008E-2</v>
      </c>
      <c r="Y6" s="3">
        <v>9.5162510000000006E-2</v>
      </c>
      <c r="Z6" s="3">
        <v>5.69191E-2</v>
      </c>
      <c r="AA6" s="3">
        <v>5.1437496999999999E-2</v>
      </c>
      <c r="AB6" s="3">
        <v>1.9916177E-2</v>
      </c>
      <c r="AC6" s="3">
        <v>5.0043582999999996E-2</v>
      </c>
      <c r="AD6" s="3">
        <v>5.6233524999999999E-2</v>
      </c>
      <c r="AE6" s="3">
        <v>3.2086014999999996E-2</v>
      </c>
      <c r="AF6" s="3">
        <v>5.6575179999999996E-2</v>
      </c>
      <c r="AG6" s="3">
        <v>5.9122680000000004E-2</v>
      </c>
      <c r="AH6" s="3">
        <v>4.6152472E-2</v>
      </c>
      <c r="AI6" s="3">
        <v>7.8087687000000003E-2</v>
      </c>
      <c r="AJ6" s="3"/>
      <c r="AK6" s="3"/>
      <c r="AL6" s="3"/>
    </row>
    <row r="7" spans="1:38" x14ac:dyDescent="0.3">
      <c r="A7" s="2">
        <v>44211</v>
      </c>
      <c r="B7" s="3">
        <v>9.3228699999999998E-2</v>
      </c>
      <c r="C7" s="3">
        <v>0.11665499</v>
      </c>
      <c r="D7" s="3">
        <v>3.8591979999999998E-2</v>
      </c>
      <c r="E7" s="3">
        <v>0</v>
      </c>
      <c r="F7" s="3">
        <v>4.1841270000000002E-3</v>
      </c>
      <c r="G7" s="3">
        <v>2.7066707999999998E-2</v>
      </c>
      <c r="H7" s="3">
        <v>-3.1740546000000001E-2</v>
      </c>
      <c r="I7" s="3">
        <v>0.11072266000000001</v>
      </c>
      <c r="J7" s="3">
        <v>5.2026032999999999E-2</v>
      </c>
      <c r="K7" s="3">
        <v>0.11753308999999999</v>
      </c>
      <c r="L7" s="3">
        <v>-3.5116672999999997E-3</v>
      </c>
      <c r="M7" s="3">
        <v>4.1142701999999998E-3</v>
      </c>
      <c r="N7" s="3">
        <v>-1.346612E-2</v>
      </c>
      <c r="O7" s="3">
        <v>4.9679995000000005E-2</v>
      </c>
      <c r="P7" s="3">
        <v>8.5964200000000004E-2</v>
      </c>
      <c r="Q7" s="3">
        <v>3.5755515000000002E-2</v>
      </c>
      <c r="R7" s="3">
        <v>2.8377889999999999E-2</v>
      </c>
      <c r="S7" s="3">
        <v>0.13474297999999998</v>
      </c>
      <c r="T7" s="3">
        <v>3.8130403E-2</v>
      </c>
      <c r="U7" s="3">
        <v>8.9858649999999998E-2</v>
      </c>
      <c r="V7" s="3">
        <v>2.6653766999999998E-2</v>
      </c>
      <c r="W7" s="3">
        <v>2.1113156999999997E-3</v>
      </c>
      <c r="X7" s="3">
        <v>2.3012638000000002E-2</v>
      </c>
      <c r="Y7" s="3">
        <v>2.2158026999999997E-2</v>
      </c>
      <c r="Z7" s="3">
        <v>1.9206166E-2</v>
      </c>
      <c r="AA7" s="3">
        <v>3.5251616999999999E-2</v>
      </c>
      <c r="AB7" s="3">
        <v>3.3676863000000001E-2</v>
      </c>
      <c r="AC7" s="3">
        <v>3.9469242000000002E-2</v>
      </c>
      <c r="AD7" s="3">
        <v>1.6716003E-2</v>
      </c>
      <c r="AE7" s="3">
        <v>2.0882367999999998E-2</v>
      </c>
      <c r="AF7" s="3">
        <v>3.2973289999999999E-3</v>
      </c>
      <c r="AG7" s="3">
        <v>5.4213760000000007E-2</v>
      </c>
      <c r="AH7" s="3">
        <v>2.8916240000000003E-2</v>
      </c>
      <c r="AI7" s="3">
        <v>5.140543E-3</v>
      </c>
      <c r="AJ7" s="3"/>
      <c r="AK7" s="3"/>
      <c r="AL7" s="3"/>
    </row>
    <row r="8" spans="1:38" x14ac:dyDescent="0.3">
      <c r="A8" s="2">
        <v>44239</v>
      </c>
      <c r="B8" s="3">
        <v>9.2908380000000013E-2</v>
      </c>
      <c r="C8" s="3">
        <v>2.0138383000000003E-2</v>
      </c>
      <c r="D8" s="3">
        <v>-2.368313E-2</v>
      </c>
      <c r="E8" s="3">
        <v>-4.1843534000000002E-2</v>
      </c>
      <c r="F8" s="3">
        <v>-2.6042460000000002E-3</v>
      </c>
      <c r="G8" s="3">
        <v>7.8773974999999996E-2</v>
      </c>
      <c r="H8" s="3">
        <v>-1.3394474999999999E-2</v>
      </c>
      <c r="I8" s="3">
        <v>3.8125276999999999E-2</v>
      </c>
      <c r="J8" s="3">
        <v>-4.4289589999999997E-2</v>
      </c>
      <c r="K8" s="3">
        <v>2.0275354000000002E-2</v>
      </c>
      <c r="L8" s="3">
        <v>-2.3312569000000002E-2</v>
      </c>
      <c r="M8" s="3">
        <v>0.12428867</v>
      </c>
      <c r="N8" s="3">
        <v>-2.298385E-2</v>
      </c>
      <c r="O8" s="3">
        <v>4.9280286E-2</v>
      </c>
      <c r="P8" s="3">
        <v>0.12527727999999999</v>
      </c>
      <c r="Q8" s="3">
        <v>-1.8838345999999999E-2</v>
      </c>
      <c r="R8" s="3">
        <v>2.3632049999999997E-3</v>
      </c>
      <c r="S8" s="3">
        <v>6.7592144000000007E-2</v>
      </c>
      <c r="T8" s="3">
        <v>3.5939932000000001E-2</v>
      </c>
      <c r="U8" s="3">
        <v>-2.3318887E-2</v>
      </c>
      <c r="V8" s="3">
        <v>1.5640259E-3</v>
      </c>
      <c r="W8" s="3">
        <v>-1.2490510999999999E-2</v>
      </c>
      <c r="X8" s="3">
        <v>2.7811766000000002E-2</v>
      </c>
      <c r="Y8" s="3">
        <v>3.2987833000000001E-2</v>
      </c>
      <c r="Z8" s="3">
        <v>3.4861802999999997E-2</v>
      </c>
      <c r="AA8" s="3">
        <v>4.1181684000000003E-2</v>
      </c>
      <c r="AB8" s="3">
        <v>5.3192379999999996E-3</v>
      </c>
      <c r="AC8" s="3">
        <v>-3.2728910000000001E-4</v>
      </c>
      <c r="AD8" s="3">
        <v>7.8849554000000002E-2</v>
      </c>
      <c r="AE8" s="3">
        <v>4.5089126000000007E-2</v>
      </c>
      <c r="AF8" s="3">
        <v>2.1213055000000001E-2</v>
      </c>
      <c r="AG8" s="3">
        <v>7.4567556000000007E-2</v>
      </c>
      <c r="AH8" s="3">
        <v>4.7165155E-2</v>
      </c>
      <c r="AI8" s="3">
        <v>5.4551719999999998E-2</v>
      </c>
      <c r="AJ8" s="3"/>
      <c r="AK8" s="3"/>
      <c r="AL8" s="3"/>
    </row>
    <row r="9" spans="1:38" x14ac:dyDescent="0.3">
      <c r="A9" s="2">
        <v>44270</v>
      </c>
      <c r="B9" s="3">
        <v>-0.15811090999999999</v>
      </c>
      <c r="C9" s="3">
        <v>5.7371974000000006E-2</v>
      </c>
      <c r="D9" s="3">
        <v>-3.8895844999999998E-2</v>
      </c>
      <c r="E9" s="3">
        <v>-6.7405105000000007E-2</v>
      </c>
      <c r="F9" s="3">
        <v>1.5666484999999999E-3</v>
      </c>
      <c r="G9" s="3">
        <v>-2.6255964999999999E-2</v>
      </c>
      <c r="H9" s="3">
        <v>-2.1436214000000002E-3</v>
      </c>
      <c r="I9" s="3">
        <v>-1.0107874999999999E-2</v>
      </c>
      <c r="J9" s="3">
        <v>4.257822E-2</v>
      </c>
      <c r="K9" s="3">
        <v>-5.1222085999999993E-2</v>
      </c>
      <c r="L9" s="3">
        <v>-8.2986354999999998E-2</v>
      </c>
      <c r="M9" s="3">
        <v>-1.21474266E-3</v>
      </c>
      <c r="N9" s="3">
        <v>9.7812650000000001E-2</v>
      </c>
      <c r="O9" s="3">
        <v>-6.5100789999999993E-3</v>
      </c>
      <c r="P9" s="3">
        <v>-0.12471461</v>
      </c>
      <c r="Q9" s="3">
        <v>-3.7333369999999998E-3</v>
      </c>
      <c r="R9" s="3">
        <v>2.8245567999999999E-2</v>
      </c>
      <c r="S9" s="3">
        <v>-5.0307989999999997E-2</v>
      </c>
      <c r="T9" s="3">
        <v>2.9355763999999999E-2</v>
      </c>
      <c r="U9" s="3">
        <v>-8.3286760000000001E-3</v>
      </c>
      <c r="V9" s="3">
        <v>8.6508389999999991E-2</v>
      </c>
      <c r="W9" s="3">
        <v>-7.7720283999999995E-3</v>
      </c>
      <c r="X9" s="3">
        <v>3.5814047000000001E-3</v>
      </c>
      <c r="Y9" s="3">
        <v>5.5352807000000004E-2</v>
      </c>
      <c r="Z9" s="3">
        <v>2.7314424999999999E-3</v>
      </c>
      <c r="AA9" s="3">
        <v>-3.1306862999999997E-2</v>
      </c>
      <c r="AB9" s="3">
        <v>-2.5793672E-2</v>
      </c>
      <c r="AC9" s="3">
        <v>3.8310409000000004E-2</v>
      </c>
      <c r="AD9" s="3">
        <v>-5.2370429999999996E-2</v>
      </c>
      <c r="AE9" s="3">
        <v>9.6015930000000003E-3</v>
      </c>
      <c r="AF9" s="3">
        <v>3.4230469999999999E-2</v>
      </c>
      <c r="AG9" s="3">
        <v>-2.1318256999999997E-2</v>
      </c>
      <c r="AH9" s="3">
        <v>4.8541426999999998E-2</v>
      </c>
      <c r="AI9" s="3">
        <v>1.5842198999999998E-2</v>
      </c>
      <c r="AJ9" s="3"/>
      <c r="AK9" s="3"/>
      <c r="AL9" s="3"/>
    </row>
    <row r="10" spans="1:38" x14ac:dyDescent="0.3">
      <c r="A10" s="2">
        <v>44301</v>
      </c>
      <c r="B10" s="3">
        <v>-6.5853596E-3</v>
      </c>
      <c r="C10" s="3">
        <v>3.0921816999999997E-2</v>
      </c>
      <c r="D10" s="3">
        <v>-4.9173174E-2</v>
      </c>
      <c r="E10" s="3">
        <v>8.8225602999999989E-3</v>
      </c>
      <c r="F10" s="3">
        <v>2.6590227999999997E-2</v>
      </c>
      <c r="G10" s="3">
        <v>-2.784741E-2</v>
      </c>
      <c r="H10" s="3">
        <v>-3.5803913999999997E-3</v>
      </c>
      <c r="I10" s="3">
        <v>5.4458856999999999E-2</v>
      </c>
      <c r="J10" s="3">
        <v>4.7157049999999999E-2</v>
      </c>
      <c r="K10" s="3">
        <v>5.2643420000000003E-2</v>
      </c>
      <c r="L10" s="3">
        <v>5.1150083999999998E-2</v>
      </c>
      <c r="M10" s="3">
        <v>5.7774185999999998E-2</v>
      </c>
      <c r="N10" s="3">
        <v>6.3533900000000004E-2</v>
      </c>
      <c r="O10" s="3">
        <v>-3.8146554999999999E-2</v>
      </c>
      <c r="P10" s="3">
        <v>-3.0346095999999999E-2</v>
      </c>
      <c r="Q10" s="3">
        <v>4.5235514999999997E-2</v>
      </c>
      <c r="R10" s="3">
        <v>-1.5717924000000001E-2</v>
      </c>
      <c r="S10" s="3">
        <v>-0.13873874999999999</v>
      </c>
      <c r="T10" s="3">
        <v>-7.4076649999999997E-4</v>
      </c>
      <c r="U10" s="3">
        <v>7.3908210000000002E-2</v>
      </c>
      <c r="V10" s="3">
        <v>5.2888749999999998E-2</v>
      </c>
      <c r="W10" s="3">
        <v>-1.5650391999999999E-2</v>
      </c>
      <c r="X10" s="3">
        <v>4.0047645999999999E-2</v>
      </c>
      <c r="Y10" s="3">
        <v>1.7291068999999999E-2</v>
      </c>
      <c r="Z10" s="3">
        <v>5.5084704999999998E-2</v>
      </c>
      <c r="AA10" s="3">
        <v>8.2238910000000005E-3</v>
      </c>
      <c r="AB10" s="3">
        <v>4.7748327E-2</v>
      </c>
      <c r="AC10" s="3">
        <v>2.8066873999999999E-2</v>
      </c>
      <c r="AD10" s="3">
        <v>7.2776079999999993E-2</v>
      </c>
      <c r="AE10" s="3">
        <v>5.2532433999999996E-2</v>
      </c>
      <c r="AF10" s="3">
        <v>3.6492229000000001E-2</v>
      </c>
      <c r="AG10" s="3">
        <v>7.0460079999999994E-2</v>
      </c>
      <c r="AH10" s="3">
        <v>5.4751873E-2</v>
      </c>
      <c r="AI10" s="3">
        <v>1.9414305999999999E-2</v>
      </c>
      <c r="AJ10" s="3"/>
      <c r="AK10" s="3"/>
      <c r="AL10" s="3"/>
    </row>
    <row r="11" spans="1:38" x14ac:dyDescent="0.3">
      <c r="A11" s="2">
        <v>44330</v>
      </c>
      <c r="B11" s="3">
        <v>4.8612833000000001E-2</v>
      </c>
      <c r="C11" s="3">
        <v>-7.8947362999999993E-2</v>
      </c>
      <c r="D11" s="3">
        <v>-3.2036304E-3</v>
      </c>
      <c r="E11" s="3">
        <v>-3.6663293999999999E-2</v>
      </c>
      <c r="F11" s="3">
        <v>6.0944557000000003E-2</v>
      </c>
      <c r="G11" s="3">
        <v>-7.5736639999999999E-3</v>
      </c>
      <c r="H11" s="3">
        <v>-1.6528904000000001E-2</v>
      </c>
      <c r="I11" s="3">
        <v>-5.0032259999999995E-2</v>
      </c>
      <c r="J11" s="3">
        <v>1.5082955E-2</v>
      </c>
      <c r="K11" s="3">
        <v>-3.6709963999999998E-2</v>
      </c>
      <c r="L11" s="3">
        <v>7.9470276999999992E-2</v>
      </c>
      <c r="M11" s="3">
        <v>-2.5871933E-2</v>
      </c>
      <c r="N11" s="3">
        <v>3.2166839000000003E-2</v>
      </c>
      <c r="O11" s="3">
        <v>3.2603383E-2</v>
      </c>
      <c r="P11" s="3">
        <v>-4.3520870000000003E-2</v>
      </c>
      <c r="Q11" s="3">
        <v>5.3776500000000003E-3</v>
      </c>
      <c r="R11" s="3">
        <v>5.4246190000000003E-3</v>
      </c>
      <c r="S11" s="3">
        <v>-2.3012519999999998E-2</v>
      </c>
      <c r="T11" s="3">
        <v>2.4462579999999998E-2</v>
      </c>
      <c r="U11" s="3">
        <v>-1.1991620000000001E-2</v>
      </c>
      <c r="V11" s="3">
        <v>2.1293997999999998E-2</v>
      </c>
      <c r="W11" s="3">
        <v>-1.8114923999999998E-2</v>
      </c>
      <c r="X11" s="3">
        <v>1.0293603E-2</v>
      </c>
      <c r="Y11" s="3">
        <v>4.3626069999999996E-2</v>
      </c>
      <c r="Z11" s="3">
        <v>1.6064167000000001E-2</v>
      </c>
      <c r="AA11" s="3">
        <v>-4.1070339999999997E-2</v>
      </c>
      <c r="AB11" s="3">
        <v>1.9222497999999998E-2</v>
      </c>
      <c r="AC11" s="3">
        <v>3.8036823000000004E-2</v>
      </c>
      <c r="AD11" s="3">
        <v>-4.4553638E-2</v>
      </c>
      <c r="AE11" s="3">
        <v>1.7071961999999999E-3</v>
      </c>
      <c r="AF11" s="3">
        <v>4.6943307000000004E-2</v>
      </c>
      <c r="AG11" s="3">
        <v>1.4535189000000001E-3</v>
      </c>
      <c r="AH11" s="3">
        <v>2.0468473000000001E-2</v>
      </c>
      <c r="AI11" s="3">
        <v>2.7162074999999997E-2</v>
      </c>
      <c r="AJ11" s="3"/>
      <c r="AK11" s="3"/>
      <c r="AL11" s="3"/>
    </row>
    <row r="12" spans="1:38" x14ac:dyDescent="0.3">
      <c r="A12" s="2">
        <v>44362</v>
      </c>
      <c r="B12" s="3">
        <v>2.4384856E-2</v>
      </c>
      <c r="C12" s="3">
        <v>-7.7363014000000008E-2</v>
      </c>
      <c r="D12" s="3">
        <v>6.3482519999999995E-3</v>
      </c>
      <c r="E12" s="3">
        <v>0.11683083</v>
      </c>
      <c r="F12" s="3">
        <v>5.9822917000000003E-2</v>
      </c>
      <c r="G12" s="3">
        <v>-0.14804191</v>
      </c>
      <c r="H12" s="3">
        <v>-1.5956162999999999E-4</v>
      </c>
      <c r="I12" s="3">
        <v>8.1549410000000003E-2</v>
      </c>
      <c r="J12" s="3">
        <v>4.1422963E-2</v>
      </c>
      <c r="K12" s="3">
        <v>2.5847793000000001E-2</v>
      </c>
      <c r="L12" s="3">
        <v>0.11009859999999999</v>
      </c>
      <c r="M12" s="3">
        <v>2.6083588999999997E-2</v>
      </c>
      <c r="N12" s="3">
        <v>1.1986255999999999E-2</v>
      </c>
      <c r="O12" s="3">
        <v>6.1534999999999999E-2</v>
      </c>
      <c r="P12" s="3">
        <v>3.0221342999999998E-2</v>
      </c>
      <c r="Q12" s="3">
        <v>-9.2256665000000002E-3</v>
      </c>
      <c r="R12" s="3">
        <v>4.7002910000000002E-2</v>
      </c>
      <c r="S12" s="3">
        <v>-5.9802529999999996E-3</v>
      </c>
      <c r="T12" s="3">
        <v>8.6035970000000003E-2</v>
      </c>
      <c r="U12" s="3">
        <v>6.3852190000000003E-2</v>
      </c>
      <c r="V12" s="3">
        <v>4.5316219999999997E-2</v>
      </c>
      <c r="W12" s="3">
        <v>-7.6258179999999995E-3</v>
      </c>
      <c r="X12" s="3">
        <v>3.3451438E-2</v>
      </c>
      <c r="Y12" s="3">
        <v>3.8382887999999997E-2</v>
      </c>
      <c r="Z12" s="3">
        <v>2.6179193999999999E-2</v>
      </c>
      <c r="AA12" s="3">
        <v>4.0111423000000007E-2</v>
      </c>
      <c r="AB12" s="3">
        <v>7.8442215999999995E-2</v>
      </c>
      <c r="AC12" s="3">
        <v>1.6596316999999999E-2</v>
      </c>
      <c r="AD12" s="3">
        <v>4.8622846999999997E-2</v>
      </c>
      <c r="AE12" s="3">
        <v>1.8964051999999999E-2</v>
      </c>
      <c r="AF12" s="3">
        <v>3.6476016E-2</v>
      </c>
      <c r="AG12" s="3">
        <v>3.5216211999999997E-2</v>
      </c>
      <c r="AH12" s="3">
        <v>1.6304255E-2</v>
      </c>
      <c r="AI12" s="3">
        <v>4.0189505E-2</v>
      </c>
      <c r="AJ12" s="3"/>
      <c r="AK12" s="3"/>
      <c r="AL12" s="3"/>
    </row>
    <row r="13" spans="1:38" x14ac:dyDescent="0.3">
      <c r="A13" s="2">
        <v>44392</v>
      </c>
      <c r="B13" s="3">
        <v>1.0531067999999999E-2</v>
      </c>
      <c r="C13" s="3">
        <v>-9.2109739999999996E-2</v>
      </c>
      <c r="D13" s="3">
        <v>-7.6216699999999998E-2</v>
      </c>
      <c r="E13" s="3">
        <v>-7.1451070000000005E-2</v>
      </c>
      <c r="F13" s="3">
        <v>-2.2644937E-2</v>
      </c>
      <c r="G13" s="3">
        <v>-4.4161916000000002E-2</v>
      </c>
      <c r="H13" s="3">
        <v>-5.3524313000000004E-2</v>
      </c>
      <c r="I13" s="3">
        <v>1.5708566E-2</v>
      </c>
      <c r="J13" s="3">
        <v>-5.7518480000000004E-3</v>
      </c>
      <c r="K13" s="3">
        <v>-1.3028979000000001E-2</v>
      </c>
      <c r="L13" s="3">
        <v>-2.8543591E-2</v>
      </c>
      <c r="M13" s="3">
        <v>-6.5595983999999996E-2</v>
      </c>
      <c r="N13" s="3">
        <v>-9.0355340000000006E-2</v>
      </c>
      <c r="O13" s="3">
        <v>-1.0219932000000001E-2</v>
      </c>
      <c r="P13" s="3">
        <v>-1.8401146E-2</v>
      </c>
      <c r="Q13" s="3">
        <v>-7.8320500000000003E-4</v>
      </c>
      <c r="R13" s="3">
        <v>-3.1005204000000001E-2</v>
      </c>
      <c r="S13" s="3">
        <v>-5.5456933999999999E-2</v>
      </c>
      <c r="T13" s="3">
        <v>-3.4372390000000003E-2</v>
      </c>
      <c r="U13" s="3">
        <v>-3.9186477999999997E-2</v>
      </c>
      <c r="V13" s="3">
        <v>9.8088979999999999E-3</v>
      </c>
      <c r="W13" s="3">
        <v>-1.1143981999999998E-2</v>
      </c>
      <c r="X13" s="3">
        <v>-4.5538664000000006E-2</v>
      </c>
      <c r="Y13" s="3">
        <v>-3.314048E-2</v>
      </c>
      <c r="Z13" s="3">
        <v>-3.2176851999999999E-2</v>
      </c>
      <c r="AA13" s="3">
        <v>-1.8499792000000001E-2</v>
      </c>
      <c r="AB13" s="3">
        <v>-1.6009688000000001E-2</v>
      </c>
      <c r="AC13" s="3">
        <v>-3.6358356000000001E-2</v>
      </c>
      <c r="AD13" s="3">
        <v>5.4564952999999999E-2</v>
      </c>
      <c r="AE13" s="3">
        <v>2.7590512999999997E-2</v>
      </c>
      <c r="AF13" s="3">
        <v>-4.7304209999999999E-2</v>
      </c>
      <c r="AG13" s="3">
        <v>-2.4193466E-2</v>
      </c>
      <c r="AH13" s="3">
        <v>-1.4157831999999999E-2</v>
      </c>
      <c r="AI13" s="3">
        <v>-6.1520339999999993E-2</v>
      </c>
      <c r="AJ13" s="3"/>
      <c r="AK13" s="3"/>
      <c r="AL13" s="3"/>
    </row>
    <row r="14" spans="1:38" x14ac:dyDescent="0.3">
      <c r="A14" s="2">
        <v>44421</v>
      </c>
      <c r="B14" s="3">
        <v>-2.5147260000000001E-2</v>
      </c>
      <c r="C14" s="3">
        <v>4.3267490000000006E-2</v>
      </c>
      <c r="D14" s="3">
        <v>3.1809091999999997E-2</v>
      </c>
      <c r="E14" s="3">
        <v>-4.2033910000000001E-2</v>
      </c>
      <c r="F14" s="3">
        <v>3.1047224999999998E-2</v>
      </c>
      <c r="G14" s="3">
        <v>-7.0703563999999997E-2</v>
      </c>
      <c r="H14" s="3">
        <v>-1.3540447000000001E-2</v>
      </c>
      <c r="I14" s="3">
        <v>-2.922988E-2</v>
      </c>
      <c r="J14" s="3">
        <v>2.5206566E-2</v>
      </c>
      <c r="K14" s="3">
        <v>-5.7931542000000003E-2</v>
      </c>
      <c r="L14" s="3">
        <v>-7.1069775000000002E-2</v>
      </c>
      <c r="M14" s="3">
        <v>3.3133030000000001E-3</v>
      </c>
      <c r="N14" s="3">
        <v>4.0550589999999997E-2</v>
      </c>
      <c r="O14" s="3">
        <v>3.7373781000000002E-2</v>
      </c>
      <c r="P14" s="3">
        <v>-9.8163420000000001E-2</v>
      </c>
      <c r="Q14" s="3">
        <v>1.8669009E-2</v>
      </c>
      <c r="R14" s="3">
        <v>-2.7792512999999998E-2</v>
      </c>
      <c r="S14" s="3">
        <v>8.2198259999999995E-2</v>
      </c>
      <c r="T14" s="3">
        <v>3.1474948000000003E-2</v>
      </c>
      <c r="U14" s="3">
        <v>2.4264336000000001E-2</v>
      </c>
      <c r="V14" s="3">
        <v>5.2147269999999996E-2</v>
      </c>
      <c r="W14" s="3">
        <v>6.8578720000000001E-3</v>
      </c>
      <c r="X14" s="3">
        <v>3.219545E-2</v>
      </c>
      <c r="Y14" s="3">
        <v>2.5843381999999998E-2</v>
      </c>
      <c r="Z14" s="3">
        <v>2.168262E-2</v>
      </c>
      <c r="AA14" s="3">
        <v>1.0749458999999999E-2</v>
      </c>
      <c r="AB14" s="3">
        <v>3.8031339999999997E-2</v>
      </c>
      <c r="AC14" s="3">
        <v>3.4355879999999998E-2</v>
      </c>
      <c r="AD14" s="3">
        <v>2.3022293999999999E-2</v>
      </c>
      <c r="AE14" s="3">
        <v>2.5692940000000001E-2</v>
      </c>
      <c r="AF14" s="3">
        <v>5.6059837000000001E-2</v>
      </c>
      <c r="AG14" s="3">
        <v>5.8677673E-2</v>
      </c>
      <c r="AH14" s="3">
        <v>3.4213423999999999E-2</v>
      </c>
      <c r="AI14" s="3">
        <v>6.965017300000001E-2</v>
      </c>
      <c r="AJ14" s="3"/>
      <c r="AK14" s="3"/>
      <c r="AL14" s="3"/>
    </row>
    <row r="15" spans="1:38" x14ac:dyDescent="0.3">
      <c r="A15" s="2">
        <v>44454</v>
      </c>
      <c r="B15" s="3">
        <v>-6.9713590000000008E-4</v>
      </c>
      <c r="C15" s="3">
        <v>-3.5752058E-3</v>
      </c>
      <c r="D15" s="3">
        <v>4.1425824E-2</v>
      </c>
      <c r="E15" s="3">
        <v>7.6786994999999997E-2</v>
      </c>
      <c r="F15" s="3">
        <v>4.8089859999999998E-2</v>
      </c>
      <c r="G15" s="3">
        <v>2.7871966000000001E-2</v>
      </c>
      <c r="H15" s="3">
        <v>5.0868033999999999E-2</v>
      </c>
      <c r="I15" s="3">
        <v>3.8712740000000002E-2</v>
      </c>
      <c r="J15" s="3">
        <v>2.7811408000000003E-2</v>
      </c>
      <c r="K15" s="3">
        <v>-1.3202070999999999E-2</v>
      </c>
      <c r="L15" s="3">
        <v>-5.893487E-2</v>
      </c>
      <c r="M15" s="3">
        <v>-5.7792069999999997E-3</v>
      </c>
      <c r="N15" s="3">
        <v>2.1451592000000002E-2</v>
      </c>
      <c r="O15" s="3">
        <v>7.9303264999999998E-2</v>
      </c>
      <c r="P15" s="3">
        <v>-2.5983155000000001E-2</v>
      </c>
      <c r="Q15" s="3">
        <v>2.1430492000000002E-2</v>
      </c>
      <c r="R15" s="3">
        <v>6.5248130000000001E-2</v>
      </c>
      <c r="S15" s="3">
        <v>-7.3784590000000004E-3</v>
      </c>
      <c r="T15" s="3">
        <v>4.2770267000000001E-2</v>
      </c>
      <c r="U15" s="3">
        <v>-1.0080933599999999E-3</v>
      </c>
      <c r="V15" s="3">
        <v>1.943636E-2</v>
      </c>
      <c r="W15" s="3">
        <v>2.7263880000000001E-2</v>
      </c>
      <c r="X15" s="3">
        <v>-2.2923708000000001E-2</v>
      </c>
      <c r="Y15" s="3">
        <v>-3.7125350000000003E-3</v>
      </c>
      <c r="Z15" s="3">
        <v>-1.9524573999999999E-2</v>
      </c>
      <c r="AA15" s="3">
        <v>7.9836845000000004E-2</v>
      </c>
      <c r="AB15" s="3">
        <v>-3.4286856999999997E-2</v>
      </c>
      <c r="AC15" s="3">
        <v>-2.1945477000000001E-2</v>
      </c>
      <c r="AD15" s="3">
        <v>2.5025724999999999E-2</v>
      </c>
      <c r="AE15" s="3">
        <v>4.3953656999999998E-3</v>
      </c>
      <c r="AF15" s="3">
        <v>-2.6036441E-2</v>
      </c>
      <c r="AG15" s="3">
        <v>4.1373850000000004E-2</v>
      </c>
      <c r="AH15" s="3">
        <v>-2.2462784999999999E-2</v>
      </c>
      <c r="AI15" s="3">
        <v>-3.9186716000000003E-2</v>
      </c>
      <c r="AJ15" s="3"/>
      <c r="AK15" s="3"/>
      <c r="AL15" s="3"/>
    </row>
    <row r="16" spans="1:38" x14ac:dyDescent="0.3">
      <c r="A16" s="2">
        <v>44484</v>
      </c>
      <c r="B16" s="3">
        <v>4.1860342E-3</v>
      </c>
      <c r="C16" s="3">
        <v>-0.14962328</v>
      </c>
      <c r="D16" s="3">
        <v>0.14199818</v>
      </c>
      <c r="E16" s="3">
        <v>6.5067409999999992E-2</v>
      </c>
      <c r="F16" s="3">
        <v>2.3584961999999998E-2</v>
      </c>
      <c r="G16" s="3">
        <v>0.10589957</v>
      </c>
      <c r="H16" s="3">
        <v>2.8428673999999998E-2</v>
      </c>
      <c r="I16" s="3">
        <v>-5.0920189999999997E-2</v>
      </c>
      <c r="J16" s="3">
        <v>-1.8039167000000002E-2</v>
      </c>
      <c r="K16" s="3">
        <v>-5.6800784999999993E-2</v>
      </c>
      <c r="L16" s="3">
        <v>-4.4527530000000003E-2</v>
      </c>
      <c r="M16" s="3">
        <v>3.6744832999999998E-2</v>
      </c>
      <c r="N16" s="3">
        <v>-2.2051096000000003E-2</v>
      </c>
      <c r="O16" s="3">
        <v>1.2329578000000001E-2</v>
      </c>
      <c r="P16" s="3">
        <v>1.5573262999999999E-2</v>
      </c>
      <c r="Q16" s="3">
        <v>5.459547E-2</v>
      </c>
      <c r="R16" s="3">
        <v>6.3265559999999997E-3</v>
      </c>
      <c r="S16" s="3">
        <v>-0.10100574</v>
      </c>
      <c r="T16" s="3">
        <v>-2.7224479999999999E-2</v>
      </c>
      <c r="U16" s="3">
        <v>-1.6145289E-2</v>
      </c>
      <c r="V16" s="3">
        <v>3.670168E-2</v>
      </c>
      <c r="W16" s="3">
        <v>-3.4754871999999998E-3</v>
      </c>
      <c r="X16" s="3">
        <v>6.1538219999999998E-3</v>
      </c>
      <c r="Y16" s="3">
        <v>3.7796139999999999E-2</v>
      </c>
      <c r="Z16" s="3">
        <v>-2.9437243999999998E-2</v>
      </c>
      <c r="AA16" s="3">
        <v>-6.8537529999999999E-2</v>
      </c>
      <c r="AB16" s="3">
        <v>-1.2984394999999999E-2</v>
      </c>
      <c r="AC16" s="3">
        <v>2.3347497000000002E-2</v>
      </c>
      <c r="AD16" s="3">
        <v>-2.299267E-2</v>
      </c>
      <c r="AE16" s="3">
        <v>-1.2669563E-3</v>
      </c>
      <c r="AF16" s="3">
        <v>5.9694049999999997E-3</v>
      </c>
      <c r="AG16" s="3">
        <v>-3.729391E-2</v>
      </c>
      <c r="AH16" s="3">
        <v>-1.0653794000000001E-2</v>
      </c>
      <c r="AI16" s="3">
        <v>1.2266159E-2</v>
      </c>
      <c r="AJ16" s="3"/>
      <c r="AK16" s="3"/>
      <c r="AL16" s="3"/>
    </row>
    <row r="17" spans="1:38" x14ac:dyDescent="0.3">
      <c r="A17" s="2">
        <v>44515</v>
      </c>
      <c r="B17" s="3">
        <v>2.5475025000000003E-3</v>
      </c>
      <c r="C17" s="3">
        <v>0.12869191000000002</v>
      </c>
      <c r="D17" s="3">
        <v>-4.2932390000000001E-2</v>
      </c>
      <c r="E17" s="3">
        <v>1.5427351000000001E-2</v>
      </c>
      <c r="F17" s="3">
        <v>-7.2894929999999997E-2</v>
      </c>
      <c r="G17" s="3">
        <v>1.3253688999999998E-3</v>
      </c>
      <c r="H17" s="3">
        <v>-5.0429582999999993E-2</v>
      </c>
      <c r="I17" s="3">
        <v>5.7853937000000001E-2</v>
      </c>
      <c r="J17" s="3">
        <v>-3.1349897000000002E-2</v>
      </c>
      <c r="K17" s="3">
        <v>-6.3456889999999998E-3</v>
      </c>
      <c r="L17" s="3">
        <v>-7.2158693999999995E-2</v>
      </c>
      <c r="M17" s="3">
        <v>-3.0436516E-2</v>
      </c>
      <c r="N17" s="3">
        <v>3.5786629999999997E-4</v>
      </c>
      <c r="O17" s="3">
        <v>2.6736260000000001E-3</v>
      </c>
      <c r="P17" s="3">
        <v>-4.1175485000000001E-3</v>
      </c>
      <c r="Q17" s="3">
        <v>2.1577240000000001E-2</v>
      </c>
      <c r="R17" s="3">
        <v>2.3806095000000001E-4</v>
      </c>
      <c r="S17" s="3">
        <v>0.13375484000000001</v>
      </c>
      <c r="T17" s="3">
        <v>0.11296927999999999</v>
      </c>
      <c r="U17" s="3">
        <v>6.4102530000000005E-2</v>
      </c>
      <c r="V17" s="3">
        <v>6.4367056000000002E-3</v>
      </c>
      <c r="W17" s="3">
        <v>-1.7121135999999999E-2</v>
      </c>
      <c r="X17" s="3">
        <v>-2.6758313000000001E-3</v>
      </c>
      <c r="Y17" s="3">
        <v>2.3339272000000001E-2</v>
      </c>
      <c r="Z17" s="3">
        <v>9.8125934999999994E-3</v>
      </c>
      <c r="AA17" s="3">
        <v>1.4194607999999999E-2</v>
      </c>
      <c r="AB17" s="3">
        <v>4.480982E-2</v>
      </c>
      <c r="AC17" s="3">
        <v>-8.0000160000000004E-3</v>
      </c>
      <c r="AD17" s="3">
        <v>6.9577693999999995E-2</v>
      </c>
      <c r="AE17" s="3">
        <v>4.8354863999999997E-2</v>
      </c>
      <c r="AF17" s="3">
        <v>3.0959724999999997E-2</v>
      </c>
      <c r="AG17" s="3">
        <v>2.7642608000000003E-2</v>
      </c>
      <c r="AH17" s="3">
        <v>2.7238250000000002E-2</v>
      </c>
      <c r="AI17" s="3">
        <v>2.5446892000000002E-2</v>
      </c>
      <c r="AJ17" s="3"/>
      <c r="AK17" s="3"/>
      <c r="AL17" s="3"/>
    </row>
    <row r="18" spans="1:38" x14ac:dyDescent="0.3">
      <c r="A18" s="2">
        <v>44545</v>
      </c>
      <c r="B18" s="3">
        <v>2.4130821E-2</v>
      </c>
      <c r="C18" s="3">
        <v>-8.0701529999999994E-2</v>
      </c>
      <c r="D18" s="3">
        <v>-1.5521347999999999E-2</v>
      </c>
      <c r="E18" s="3">
        <v>-2.9870093E-2</v>
      </c>
      <c r="F18" s="3">
        <v>-8.0602649999999998E-2</v>
      </c>
      <c r="G18" s="3">
        <v>-8.0599130000000005E-2</v>
      </c>
      <c r="H18" s="3">
        <v>-4.2300104999999998E-2</v>
      </c>
      <c r="I18" s="3">
        <v>1.3402461999999999E-2</v>
      </c>
      <c r="J18" s="3">
        <v>-1.0295212E-2</v>
      </c>
      <c r="K18" s="3">
        <v>6.6732170000000004E-3</v>
      </c>
      <c r="L18" s="3">
        <v>-2.1329760000000003E-2</v>
      </c>
      <c r="M18" s="3">
        <v>-5.8113933E-2</v>
      </c>
      <c r="N18" s="3">
        <v>-3.9355992999999999E-2</v>
      </c>
      <c r="O18" s="3">
        <v>-6.1195316E-2</v>
      </c>
      <c r="P18" s="3">
        <v>-0.10001511</v>
      </c>
      <c r="Q18" s="3">
        <v>-3.8757145E-2</v>
      </c>
      <c r="R18" s="3">
        <v>-9.1961026000000005E-3</v>
      </c>
      <c r="S18" s="3">
        <v>-0.12825661999999999</v>
      </c>
      <c r="T18" s="3">
        <v>6.4195513999999995E-2</v>
      </c>
      <c r="U18" s="3">
        <v>-4.8196316000000003E-4</v>
      </c>
      <c r="V18" s="3">
        <v>-7.2424650000000007E-2</v>
      </c>
      <c r="W18" s="3">
        <v>-5.035162E-2</v>
      </c>
      <c r="X18" s="3">
        <v>-3.6366700000000002E-2</v>
      </c>
      <c r="Y18" s="3">
        <v>-5.8901367000000003E-2</v>
      </c>
      <c r="Z18" s="3">
        <v>-3.8401424999999996E-2</v>
      </c>
      <c r="AA18" s="3">
        <v>-1.6533136E-2</v>
      </c>
      <c r="AB18" s="3">
        <v>7.8693630000000007E-3</v>
      </c>
      <c r="AC18" s="3">
        <v>-2.0348608000000001E-2</v>
      </c>
      <c r="AD18" s="3">
        <v>6.1833859999999999E-3</v>
      </c>
      <c r="AE18" s="3">
        <v>6.7818164999999993E-3</v>
      </c>
      <c r="AF18" s="3">
        <v>-2.3770927999999997E-2</v>
      </c>
      <c r="AG18" s="3">
        <v>-7.1000279999999999E-2</v>
      </c>
      <c r="AH18" s="3">
        <v>-5.3692339999999998E-2</v>
      </c>
      <c r="AI18" s="3">
        <v>-3.5798670000000005E-2</v>
      </c>
      <c r="AJ18" s="3"/>
      <c r="AK18" s="3"/>
      <c r="AL18" s="3"/>
    </row>
    <row r="19" spans="1:38" x14ac:dyDescent="0.3">
      <c r="A19" s="2">
        <v>44575</v>
      </c>
      <c r="B19" s="3">
        <v>-5.3266582E-2</v>
      </c>
      <c r="C19" s="3">
        <v>5.6344149999999996E-2</v>
      </c>
      <c r="D19" s="3">
        <v>2.4242400000000001E-2</v>
      </c>
      <c r="E19" s="3">
        <v>0</v>
      </c>
      <c r="F19" s="3">
        <v>0.12767029000000002</v>
      </c>
      <c r="G19" s="3">
        <v>0.23176134000000001</v>
      </c>
      <c r="H19" s="3">
        <v>6.4064503000000009E-2</v>
      </c>
      <c r="I19" s="3">
        <v>4.4145107000000003E-2</v>
      </c>
      <c r="J19" s="3">
        <v>8.3016510000000002E-2</v>
      </c>
      <c r="K19" s="3">
        <v>-1.8043159999999999E-2</v>
      </c>
      <c r="L19" s="3">
        <v>3.7108302000000003E-2</v>
      </c>
      <c r="M19" s="3">
        <v>9.7474574999999994E-2</v>
      </c>
      <c r="N19" s="3">
        <v>8.7692739999999991E-2</v>
      </c>
      <c r="O19" s="3">
        <v>7.5941800000000004E-2</v>
      </c>
      <c r="P19" s="3">
        <v>1.6278385999999999E-2</v>
      </c>
      <c r="Q19" s="3">
        <v>4.9605965999999994E-2</v>
      </c>
      <c r="R19" s="3">
        <v>3.0160189E-2</v>
      </c>
      <c r="S19" s="3">
        <v>2.2738576E-2</v>
      </c>
      <c r="T19" s="3">
        <v>-3.9056837999999997E-2</v>
      </c>
      <c r="U19" s="3">
        <v>5.0048829999999999E-3</v>
      </c>
      <c r="V19" s="3">
        <v>9.7644439999999999E-2</v>
      </c>
      <c r="W19" s="3">
        <v>-4.6559571999999997E-3</v>
      </c>
      <c r="X19" s="3">
        <v>1.4134169E-2</v>
      </c>
      <c r="Y19" s="3">
        <v>5.5570601999999997E-2</v>
      </c>
      <c r="Z19" s="3">
        <v>2.9782175999999997E-2</v>
      </c>
      <c r="AA19" s="3">
        <v>-1.0741532E-2</v>
      </c>
      <c r="AB19" s="3">
        <v>-2.9278994000000004E-3</v>
      </c>
      <c r="AC19" s="3">
        <v>8.3333379999999999E-2</v>
      </c>
      <c r="AD19" s="3">
        <v>-4.1681049999999997E-2</v>
      </c>
      <c r="AE19" s="3">
        <v>-8.9806914000000009E-3</v>
      </c>
      <c r="AF19" s="3">
        <v>3.3719777999999999E-2</v>
      </c>
      <c r="AG19" s="3">
        <v>1.0028601E-2</v>
      </c>
      <c r="AH19" s="3">
        <v>7.2926279999999998E-3</v>
      </c>
      <c r="AI19" s="3">
        <v>4.1019199999999999E-2</v>
      </c>
      <c r="AJ19" s="3"/>
      <c r="AK19" s="3"/>
      <c r="AL19" s="3"/>
    </row>
    <row r="20" spans="1:38" x14ac:dyDescent="0.3">
      <c r="A20" s="2">
        <v>44607</v>
      </c>
      <c r="B20" s="3">
        <v>-2.7650892999999999E-2</v>
      </c>
      <c r="C20" s="3">
        <v>5.9244513999999998E-2</v>
      </c>
      <c r="D20" s="3">
        <v>2.6627301999999999E-2</v>
      </c>
      <c r="E20" s="3">
        <v>2.0433784E-2</v>
      </c>
      <c r="F20" s="3">
        <v>-6.4317225999999991E-2</v>
      </c>
      <c r="G20" s="3">
        <v>3.4400343999999999E-2</v>
      </c>
      <c r="H20" s="3">
        <v>2.6315808E-2</v>
      </c>
      <c r="I20" s="3">
        <v>-2.5070488000000002E-2</v>
      </c>
      <c r="J20" s="3">
        <v>-1.0727525E-2</v>
      </c>
      <c r="K20" s="3">
        <v>-5.7970943000000004E-2</v>
      </c>
      <c r="L20" s="3">
        <v>0.14428031999999999</v>
      </c>
      <c r="M20" s="3">
        <v>4.9858690000000004E-2</v>
      </c>
      <c r="N20" s="3">
        <v>4.0237904000000005E-2</v>
      </c>
      <c r="O20" s="3">
        <v>-6.4556479999999999E-2</v>
      </c>
      <c r="P20" s="3">
        <v>-8.1658362999999998E-3</v>
      </c>
      <c r="Q20" s="3">
        <v>5.8857559999999996E-2</v>
      </c>
      <c r="R20" s="3">
        <v>1.7230272000000001E-2</v>
      </c>
      <c r="S20" s="3">
        <v>-1.5466392000000001E-2</v>
      </c>
      <c r="T20" s="3">
        <v>3.6376833999999997E-2</v>
      </c>
      <c r="U20" s="3">
        <v>-5.2555440000000002E-2</v>
      </c>
      <c r="V20" s="3">
        <v>2.7338504999999999E-2</v>
      </c>
      <c r="W20" s="3">
        <v>-8.0214859999999999E-2</v>
      </c>
      <c r="X20" s="3">
        <v>-2.0325184E-2</v>
      </c>
      <c r="Y20" s="3">
        <v>-7.1557163999999996E-3</v>
      </c>
      <c r="Z20" s="3">
        <v>-3.5093070000000004E-2</v>
      </c>
      <c r="AA20" s="3">
        <v>-3.8078307999999998E-2</v>
      </c>
      <c r="AB20" s="3">
        <v>-4.2090892999999997E-2</v>
      </c>
      <c r="AC20" s="3">
        <v>-2.8918982E-3</v>
      </c>
      <c r="AD20" s="3">
        <v>-6.2840460000000001E-2</v>
      </c>
      <c r="AE20" s="3">
        <v>-4.0067139999999994E-2</v>
      </c>
      <c r="AF20" s="3">
        <v>-3.1855226E-2</v>
      </c>
      <c r="AG20" s="3">
        <v>-6.707191500000001E-2</v>
      </c>
      <c r="AH20" s="3">
        <v>-6.9839835000000003E-2</v>
      </c>
      <c r="AI20" s="3">
        <v>-2.3880599999999998E-2</v>
      </c>
      <c r="AJ20" s="3"/>
      <c r="AK20" s="3"/>
      <c r="AL20" s="3"/>
    </row>
    <row r="21" spans="1:38" x14ac:dyDescent="0.3">
      <c r="A21" s="2">
        <v>44635</v>
      </c>
      <c r="B21" s="3">
        <v>-0.14564789</v>
      </c>
      <c r="C21" s="3">
        <v>-7.5074434000000001E-3</v>
      </c>
      <c r="D21" s="3">
        <v>1.687932E-2</v>
      </c>
      <c r="E21" s="3">
        <v>-8.0406610000000003E-2</v>
      </c>
      <c r="F21" s="3">
        <v>-0.16902070999999999</v>
      </c>
      <c r="G21" s="3">
        <v>2.8195499999999998E-2</v>
      </c>
      <c r="H21" s="3">
        <v>-2.4087011999999998E-2</v>
      </c>
      <c r="I21" s="3">
        <v>-8.6731615000000012E-2</v>
      </c>
      <c r="J21" s="3">
        <v>-2.5433779E-2</v>
      </c>
      <c r="K21" s="3">
        <v>-7.1978090000000008E-2</v>
      </c>
      <c r="L21" s="3">
        <v>-4.4130919999999997E-2</v>
      </c>
      <c r="M21" s="3">
        <v>-1.2305318999999999E-2</v>
      </c>
      <c r="N21" s="3">
        <v>-0.16380756000000002</v>
      </c>
      <c r="O21" s="3">
        <v>-3.5841405E-2</v>
      </c>
      <c r="P21" s="3">
        <v>-0.28388220000000003</v>
      </c>
      <c r="Q21" s="3">
        <v>2.9515386000000001E-2</v>
      </c>
      <c r="R21" s="3">
        <v>-3.3553720000000002E-2</v>
      </c>
      <c r="S21" s="3">
        <v>-6.0873929999999993E-2</v>
      </c>
      <c r="T21" s="3">
        <v>6.0241103000000004E-2</v>
      </c>
      <c r="U21" s="3">
        <v>-6.3613234000000005E-2</v>
      </c>
      <c r="V21" s="3">
        <v>1.4295100999999999E-2</v>
      </c>
      <c r="W21" s="3">
        <v>1.3373494E-2</v>
      </c>
      <c r="X21" s="3">
        <v>8.7136030000000003E-3</v>
      </c>
      <c r="Y21" s="3">
        <v>-1.9304991000000001E-2</v>
      </c>
      <c r="Z21" s="3">
        <v>-0.13801676000000002</v>
      </c>
      <c r="AA21" s="3">
        <v>-7.8707219999999994E-2</v>
      </c>
      <c r="AB21" s="3">
        <v>-5.2728415000000001E-2</v>
      </c>
      <c r="AC21" s="3">
        <v>-7.3955894000000008E-2</v>
      </c>
      <c r="AD21" s="3">
        <v>-7.8566846999999995E-2</v>
      </c>
      <c r="AE21" s="3">
        <v>-4.4676064999999994E-2</v>
      </c>
      <c r="AF21" s="3">
        <v>-0.11660963000000001</v>
      </c>
      <c r="AG21" s="3">
        <v>-0.14313639</v>
      </c>
      <c r="AH21" s="3">
        <v>-0.10425632999999999</v>
      </c>
      <c r="AI21" s="3">
        <v>-0.14587158</v>
      </c>
      <c r="AJ21" s="3"/>
      <c r="AK21" s="3"/>
      <c r="AL21" s="3"/>
    </row>
    <row r="22" spans="1:38" x14ac:dyDescent="0.3">
      <c r="A22" s="2">
        <v>44665</v>
      </c>
      <c r="B22" s="3">
        <v>5.4992795000000004E-2</v>
      </c>
      <c r="C22" s="3">
        <v>5.2950024999999998E-2</v>
      </c>
      <c r="D22" s="3">
        <v>-1.2145817000000001E-2</v>
      </c>
      <c r="E22" s="3">
        <v>-6.700158000000001E-4</v>
      </c>
      <c r="F22" s="3">
        <v>4.3059469999999996E-2</v>
      </c>
      <c r="G22" s="3">
        <v>-1.7297207999999998E-2</v>
      </c>
      <c r="H22" s="3">
        <v>1.7117739E-2</v>
      </c>
      <c r="I22" s="3">
        <v>-2.1492840000000003E-2</v>
      </c>
      <c r="J22" s="3">
        <v>6.5344930000000009E-2</v>
      </c>
      <c r="K22" s="3">
        <v>1.7318009999999998E-2</v>
      </c>
      <c r="L22" s="3">
        <v>0.16959799</v>
      </c>
      <c r="M22" s="3">
        <v>2.5695920000000001E-2</v>
      </c>
      <c r="N22" s="3">
        <v>9.4931599999999991E-2</v>
      </c>
      <c r="O22" s="3">
        <v>3.1170607000000003E-2</v>
      </c>
      <c r="P22" s="3">
        <v>0.15432239</v>
      </c>
      <c r="Q22" s="3">
        <v>6.2165140000000001E-2</v>
      </c>
      <c r="R22" s="3">
        <v>1.8231987999999998E-2</v>
      </c>
      <c r="S22" s="3">
        <v>0.20805024999999999</v>
      </c>
      <c r="T22" s="3">
        <v>4.6998262000000006E-2</v>
      </c>
      <c r="U22" s="3">
        <v>7.6087713E-3</v>
      </c>
      <c r="V22" s="3">
        <v>8.6513519999999997E-2</v>
      </c>
      <c r="W22" s="3">
        <v>-1.2267649E-2</v>
      </c>
      <c r="X22" s="3">
        <v>8.5561509999999993E-2</v>
      </c>
      <c r="Y22" s="3">
        <v>4.1469812000000002E-2</v>
      </c>
      <c r="Z22" s="3">
        <v>-2.0194709999999998E-2</v>
      </c>
      <c r="AA22" s="3">
        <v>-1.9805311999999999E-2</v>
      </c>
      <c r="AB22" s="3">
        <v>6.2567471999999999E-2</v>
      </c>
      <c r="AC22" s="3">
        <v>6.7961096999999998E-2</v>
      </c>
      <c r="AD22" s="3">
        <v>3.2604814000000003E-2</v>
      </c>
      <c r="AE22" s="3">
        <v>3.0422926000000003E-2</v>
      </c>
      <c r="AF22" s="3">
        <v>2.175212E-2</v>
      </c>
      <c r="AG22" s="3">
        <v>2.0278811000000001E-2</v>
      </c>
      <c r="AH22" s="3">
        <v>2.0021319999999999E-2</v>
      </c>
      <c r="AI22" s="3">
        <v>4.0816306999999996E-2</v>
      </c>
      <c r="AJ22" s="3"/>
      <c r="AK22" s="3"/>
      <c r="AL22" s="3"/>
    </row>
    <row r="23" spans="1:38" x14ac:dyDescent="0.3">
      <c r="A23" s="2">
        <v>44694</v>
      </c>
      <c r="B23" s="3">
        <v>-9.7942350000000011E-2</v>
      </c>
      <c r="C23" s="3">
        <v>-5.8189690000000002E-2</v>
      </c>
      <c r="D23" s="3">
        <v>-4.5901594000000004E-2</v>
      </c>
      <c r="E23" s="3">
        <v>-6.5370440000000002E-2</v>
      </c>
      <c r="F23" s="3">
        <v>-0.18305264999999998</v>
      </c>
      <c r="G23" s="3">
        <v>-0.17973666999999999</v>
      </c>
      <c r="H23" s="3">
        <v>-6.7318974000000004E-2</v>
      </c>
      <c r="I23" s="3">
        <v>-8.22407E-2</v>
      </c>
      <c r="J23" s="3">
        <v>-7.140141500000001E-2</v>
      </c>
      <c r="K23" s="3">
        <v>-4.7141074999999998E-2</v>
      </c>
      <c r="L23" s="3">
        <v>-0.143662815</v>
      </c>
      <c r="M23" s="3">
        <v>-0.13873595</v>
      </c>
      <c r="N23" s="3">
        <v>-7.9353389999999996E-2</v>
      </c>
      <c r="O23" s="3">
        <v>-9.3819909999999992E-2</v>
      </c>
      <c r="P23" s="3">
        <v>-7.4506759999999991E-2</v>
      </c>
      <c r="Q23" s="3">
        <v>-5.2886844000000002E-2</v>
      </c>
      <c r="R23" s="3">
        <v>-5.3728640000000001E-2</v>
      </c>
      <c r="S23" s="3">
        <v>-8.3946339999999994E-2</v>
      </c>
      <c r="T23" s="3">
        <v>-8.3259220000000009E-2</v>
      </c>
      <c r="U23" s="3">
        <v>-0.17853295999999999</v>
      </c>
      <c r="V23" s="3">
        <v>-5.4679749999999999E-2</v>
      </c>
      <c r="W23" s="3">
        <v>-0.12909299000000002</v>
      </c>
      <c r="X23" s="3">
        <v>-0.10458505999999999</v>
      </c>
      <c r="Y23" s="3">
        <v>-9.5262049999999987E-2</v>
      </c>
      <c r="Z23" s="3">
        <v>-5.1159325000000005E-2</v>
      </c>
      <c r="AA23" s="3">
        <v>-3.5616457000000004E-2</v>
      </c>
      <c r="AB23" s="3">
        <v>-0.11025380999999999</v>
      </c>
      <c r="AC23" s="3">
        <v>-7.5366497000000005E-2</v>
      </c>
      <c r="AD23" s="3">
        <v>-0.10782140999999999</v>
      </c>
      <c r="AE23" s="3">
        <v>-8.2391149999999996E-2</v>
      </c>
      <c r="AF23" s="3">
        <v>-5.4243207000000002E-2</v>
      </c>
      <c r="AG23" s="3">
        <v>-7.6273259999999996E-2</v>
      </c>
      <c r="AH23" s="3">
        <v>-9.3431050000000002E-2</v>
      </c>
      <c r="AI23" s="3">
        <v>-6.7423400000000008E-2</v>
      </c>
      <c r="AJ23" s="3"/>
      <c r="AK23" s="3"/>
      <c r="AL23" s="3"/>
    </row>
    <row r="24" spans="1:38" x14ac:dyDescent="0.3">
      <c r="A24" s="2">
        <v>44727</v>
      </c>
      <c r="B24" s="3">
        <v>0.10973919</v>
      </c>
      <c r="C24" s="3">
        <v>6.6694855999999997E-2</v>
      </c>
      <c r="D24" s="3">
        <v>-1.5773772999999999E-3</v>
      </c>
      <c r="E24" s="3">
        <v>-3.5399794999999998E-2</v>
      </c>
      <c r="F24" s="3">
        <v>-1.6395748000000002E-2</v>
      </c>
      <c r="G24" s="3">
        <v>3.0026912999999999E-2</v>
      </c>
      <c r="H24" s="3">
        <v>-5.4491815999999998E-2</v>
      </c>
      <c r="I24" s="3">
        <v>1.1131644000000001E-2</v>
      </c>
      <c r="J24" s="3">
        <v>-3.8230955999999996E-2</v>
      </c>
      <c r="K24" s="3">
        <v>-6.8560066000000003E-2</v>
      </c>
      <c r="L24" s="3">
        <v>-2.8264642000000003E-2</v>
      </c>
      <c r="M24" s="3">
        <v>-1.3655543000000001E-2</v>
      </c>
      <c r="N24" s="3">
        <v>-2.5538683E-2</v>
      </c>
      <c r="O24" s="3">
        <v>-1.1366487000000002E-2</v>
      </c>
      <c r="P24" s="3">
        <v>0.11992538</v>
      </c>
      <c r="Q24" s="3">
        <v>-5.124426E-2</v>
      </c>
      <c r="R24" s="3">
        <v>5.7814120000000005E-3</v>
      </c>
      <c r="S24" s="3">
        <v>-6.1488094E-2</v>
      </c>
      <c r="T24" s="3">
        <v>-3.8214386000000003E-2</v>
      </c>
      <c r="U24" s="3">
        <v>-1.6414999999999999E-2</v>
      </c>
      <c r="V24" s="3">
        <v>-7.7475966999999993E-2</v>
      </c>
      <c r="W24" s="3">
        <v>-4.7947525999999997E-2</v>
      </c>
      <c r="X24" s="3">
        <v>-5.3318142999999998E-2</v>
      </c>
      <c r="Y24" s="3">
        <v>-2.0889103000000003E-2</v>
      </c>
      <c r="Z24" s="3">
        <v>-2.7863799999999998E-2</v>
      </c>
      <c r="AA24" s="3">
        <v>-4.0956974E-2</v>
      </c>
      <c r="AB24" s="3">
        <v>-7.1810720000000008E-2</v>
      </c>
      <c r="AC24" s="3">
        <v>-2.2336065999999998E-2</v>
      </c>
      <c r="AD24" s="3">
        <v>-6.3390136E-2</v>
      </c>
      <c r="AE24" s="3">
        <v>-5.6058940000000002E-2</v>
      </c>
      <c r="AF24" s="3">
        <v>-3.4311413999999998E-2</v>
      </c>
      <c r="AG24" s="3">
        <v>-3.5683036000000001E-2</v>
      </c>
      <c r="AH24" s="3">
        <v>-4.4423399999999995E-2</v>
      </c>
      <c r="AI24" s="3">
        <v>-4.4583199999999996E-2</v>
      </c>
      <c r="AJ24" s="3"/>
      <c r="AK24" s="3"/>
      <c r="AL24" s="3"/>
    </row>
    <row r="25" spans="1:38" x14ac:dyDescent="0.3">
      <c r="A25" s="2">
        <v>44757</v>
      </c>
      <c r="B25" s="3">
        <v>-1.8945574999999999E-2</v>
      </c>
      <c r="C25" s="3">
        <v>-0.11491262000000001</v>
      </c>
      <c r="D25" s="3">
        <v>-5.6719007000000002E-2</v>
      </c>
      <c r="E25" s="3">
        <v>-6.7720056000000001E-2</v>
      </c>
      <c r="F25" s="3">
        <v>-0.10231923999999999</v>
      </c>
      <c r="G25" s="3">
        <v>-0.16649103000000001</v>
      </c>
      <c r="H25" s="3">
        <v>-3.125E-2</v>
      </c>
      <c r="I25" s="3">
        <v>-8.990830000000001E-2</v>
      </c>
      <c r="J25" s="3">
        <v>-1.8782376999999999E-2</v>
      </c>
      <c r="K25" s="3">
        <v>-6.8032800000000004E-2</v>
      </c>
      <c r="L25" s="3">
        <v>-0.12339419</v>
      </c>
      <c r="M25" s="3">
        <v>-8.7254470000000015E-2</v>
      </c>
      <c r="N25" s="3">
        <v>-9.6389059999999999E-2</v>
      </c>
      <c r="O25" s="3">
        <v>4.9988029999999996E-3</v>
      </c>
      <c r="P25" s="3">
        <v>-4.6282472999999998E-2</v>
      </c>
      <c r="Q25" s="3">
        <v>-6.5862713000000003E-2</v>
      </c>
      <c r="R25" s="3">
        <v>-3.7758708000000002E-2</v>
      </c>
      <c r="S25" s="3">
        <v>-6.4699770000000004E-2</v>
      </c>
      <c r="T25" s="3">
        <v>-5.039954E-2</v>
      </c>
      <c r="U25" s="3">
        <v>-3.6715566999999998E-2</v>
      </c>
      <c r="V25" s="3">
        <v>-6.8234262000000004E-2</v>
      </c>
      <c r="W25" s="3">
        <v>3.8346767000000004E-2</v>
      </c>
      <c r="X25" s="3">
        <v>-2.7688085999999997E-2</v>
      </c>
      <c r="Y25" s="3">
        <v>-7.1653785999999997E-2</v>
      </c>
      <c r="Z25" s="3">
        <v>-9.3788509999999992E-2</v>
      </c>
      <c r="AA25" s="3">
        <v>-1.3647497E-2</v>
      </c>
      <c r="AB25" s="3">
        <v>3.5373807E-2</v>
      </c>
      <c r="AC25" s="3">
        <v>-4.0634273999999998E-2</v>
      </c>
      <c r="AD25" s="3">
        <v>3.4008622000000002E-2</v>
      </c>
      <c r="AE25" s="3">
        <v>2.0015597E-2</v>
      </c>
      <c r="AF25" s="3">
        <v>-3.3201873E-2</v>
      </c>
      <c r="AG25" s="3">
        <v>-3.0799686999999999E-2</v>
      </c>
      <c r="AH25" s="3">
        <v>-5.7506979999999999E-2</v>
      </c>
      <c r="AI25" s="3">
        <v>-0.10624753999999999</v>
      </c>
      <c r="AJ25" s="3"/>
      <c r="AK25" s="3"/>
      <c r="AL25" s="3"/>
    </row>
    <row r="26" spans="1:38" x14ac:dyDescent="0.3">
      <c r="A26" s="2">
        <v>44788</v>
      </c>
      <c r="B26" s="3">
        <v>-1.0075568999999999E-2</v>
      </c>
      <c r="C26" s="3">
        <v>0.18991601999999999</v>
      </c>
      <c r="D26" s="3">
        <v>0.10684549</v>
      </c>
      <c r="E26" s="3">
        <v>0.10290551000000001</v>
      </c>
      <c r="F26" s="3">
        <v>0.11246204</v>
      </c>
      <c r="G26" s="3">
        <v>0.13232195000000002</v>
      </c>
      <c r="H26" s="3">
        <v>5.6568503000000006E-2</v>
      </c>
      <c r="I26" s="3">
        <v>6.5322638000000002E-2</v>
      </c>
      <c r="J26" s="3">
        <v>6.5126540000000011E-2</v>
      </c>
      <c r="K26" s="3">
        <v>8.2849619999999999E-2</v>
      </c>
      <c r="L26" s="3">
        <v>0.23486305000000002</v>
      </c>
      <c r="M26" s="3">
        <v>0.12387395</v>
      </c>
      <c r="N26" s="3">
        <v>0.12857795</v>
      </c>
      <c r="O26" s="3">
        <v>8.679437999999999E-2</v>
      </c>
      <c r="P26" s="3">
        <v>-3.0403434999999999E-2</v>
      </c>
      <c r="Q26" s="3">
        <v>0.15392255999999999</v>
      </c>
      <c r="R26" s="3">
        <v>5.9920309999999997E-2</v>
      </c>
      <c r="S26" s="3">
        <v>0.15384615000000001</v>
      </c>
      <c r="T26" s="3">
        <v>9.5145700000000014E-2</v>
      </c>
      <c r="U26" s="3">
        <v>8.8704110000000003E-2</v>
      </c>
      <c r="V26" s="3">
        <v>0.1311233</v>
      </c>
      <c r="W26" s="3">
        <v>0.10238827</v>
      </c>
      <c r="X26" s="3">
        <v>9.06502E-2</v>
      </c>
      <c r="Y26" s="3">
        <v>0.10682308000000001</v>
      </c>
      <c r="Z26" s="3">
        <v>8.3522429999999995E-2</v>
      </c>
      <c r="AA26" s="3">
        <v>8.5291859999999997E-2</v>
      </c>
      <c r="AB26" s="3">
        <v>6.3484310000000002E-2</v>
      </c>
      <c r="AC26" s="3">
        <v>6.7837477000000007E-2</v>
      </c>
      <c r="AD26" s="3">
        <v>0.14112448999999999</v>
      </c>
      <c r="AE26" s="3">
        <v>0.11354601</v>
      </c>
      <c r="AF26" s="3">
        <v>9.7245810000000002E-2</v>
      </c>
      <c r="AG26" s="3">
        <v>0.11311959999999999</v>
      </c>
      <c r="AH26" s="3">
        <v>9.8284959999999991E-2</v>
      </c>
      <c r="AI26" s="3">
        <v>0.12021375000000001</v>
      </c>
      <c r="AJ26" s="3"/>
      <c r="AK26" s="3"/>
      <c r="AL26" s="3"/>
    </row>
    <row r="27" spans="1:38" x14ac:dyDescent="0.3">
      <c r="A27" s="2">
        <v>44819</v>
      </c>
      <c r="B27" s="3">
        <v>-7.2094975000000006E-2</v>
      </c>
      <c r="C27" s="3">
        <v>-4.5550822999999997E-2</v>
      </c>
      <c r="D27" s="3">
        <v>3.426659E-2</v>
      </c>
      <c r="E27" s="3">
        <v>-6.1105013E-2</v>
      </c>
      <c r="F27" s="3">
        <v>-0.13729506499999999</v>
      </c>
      <c r="G27" s="3">
        <v>-4.7636805000000004E-2</v>
      </c>
      <c r="H27" s="3">
        <v>-4.4690250000000001E-2</v>
      </c>
      <c r="I27" s="3">
        <v>-9.3679070000000003E-2</v>
      </c>
      <c r="J27" s="3">
        <v>-4.5651729999999995E-2</v>
      </c>
      <c r="K27" s="3">
        <v>-0.12361926000000001</v>
      </c>
      <c r="L27" s="3">
        <v>-5.2779554999999999E-2</v>
      </c>
      <c r="M27" s="3">
        <v>-0.12113111999999999</v>
      </c>
      <c r="N27" s="3">
        <v>-6.6022515000000004E-2</v>
      </c>
      <c r="O27" s="3">
        <v>-2.0595193000000002E-3</v>
      </c>
      <c r="P27" s="3">
        <v>-5.2864370000000001E-2</v>
      </c>
      <c r="Q27" s="3">
        <v>-4.0877759999999999E-2</v>
      </c>
      <c r="R27" s="3">
        <v>1.0509132999999999E-2</v>
      </c>
      <c r="S27" s="3">
        <v>0.14340532</v>
      </c>
      <c r="T27" s="3">
        <v>-6.1465740000000005E-2</v>
      </c>
      <c r="U27" s="3">
        <v>-6.7472989999999997E-2</v>
      </c>
      <c r="V27" s="3">
        <v>-6.3210845000000002E-2</v>
      </c>
      <c r="W27" s="3">
        <v>-8.0441289999999999E-2</v>
      </c>
      <c r="X27" s="3">
        <v>-6.8320274E-2</v>
      </c>
      <c r="Y27" s="3">
        <v>-5.216175E-2</v>
      </c>
      <c r="Z27" s="3">
        <v>-8.4206100000000006E-2</v>
      </c>
      <c r="AA27" s="3">
        <v>-9.7624890000000006E-2</v>
      </c>
      <c r="AB27" s="3">
        <v>-7.6099340000000001E-2</v>
      </c>
      <c r="AC27" s="3">
        <v>-7.8684329999999997E-2</v>
      </c>
      <c r="AD27" s="3">
        <v>-0.12598330000000002</v>
      </c>
      <c r="AE27" s="3">
        <v>-9.0332510000000005E-2</v>
      </c>
      <c r="AF27" s="3">
        <v>-8.3978949999999997E-2</v>
      </c>
      <c r="AG27" s="3">
        <v>-0.11576748000000001</v>
      </c>
      <c r="AH27" s="3">
        <v>-0.10360353999999999</v>
      </c>
      <c r="AI27" s="3">
        <v>-5.1669300000000001E-2</v>
      </c>
      <c r="AJ27" s="3"/>
      <c r="AK27" s="3"/>
      <c r="AL27" s="3"/>
    </row>
    <row r="28" spans="1:38" x14ac:dyDescent="0.3">
      <c r="A28" s="2">
        <v>44848</v>
      </c>
      <c r="B28" s="3">
        <v>-7.0383905999999996E-2</v>
      </c>
      <c r="C28" s="3">
        <v>-0.14354425000000001</v>
      </c>
      <c r="D28" s="3">
        <v>-8.8484880000000002E-2</v>
      </c>
      <c r="E28" s="3">
        <v>-0.12860483</v>
      </c>
      <c r="F28" s="3">
        <v>-0.13460016</v>
      </c>
      <c r="G28" s="3">
        <v>-2.8135955000000001E-2</v>
      </c>
      <c r="H28" s="3">
        <v>-8.2908809999999999E-2</v>
      </c>
      <c r="I28" s="3">
        <v>-0.13029856000000001</v>
      </c>
      <c r="J28" s="3">
        <v>-2.1428585E-2</v>
      </c>
      <c r="K28" s="3">
        <v>-9.8980540000000006E-2</v>
      </c>
      <c r="L28" s="3">
        <v>9.2318060000000004E-3</v>
      </c>
      <c r="M28" s="3">
        <v>-8.8674964999999994E-2</v>
      </c>
      <c r="N28" s="3">
        <v>-4.4396579999999998E-2</v>
      </c>
      <c r="O28" s="3">
        <v>-7.5441419999999995E-2</v>
      </c>
      <c r="P28" s="3">
        <v>-0.15195244999999999</v>
      </c>
      <c r="Q28" s="3">
        <v>-3.4046710000000001E-2</v>
      </c>
      <c r="R28" s="3">
        <v>-4.9655020000000001E-2</v>
      </c>
      <c r="S28" s="3">
        <v>4.3624162999999994E-2</v>
      </c>
      <c r="T28" s="3">
        <v>-4.8488673999999996E-2</v>
      </c>
      <c r="U28" s="3">
        <v>-0.16177475000000002</v>
      </c>
      <c r="V28" s="3">
        <v>-2.9418706999999999E-2</v>
      </c>
      <c r="W28" s="3">
        <v>-0.13132637999999999</v>
      </c>
      <c r="X28" s="3">
        <v>-8.5474069999999999E-2</v>
      </c>
      <c r="Y28" s="3">
        <v>-0.10329603999999999</v>
      </c>
      <c r="Z28" s="3">
        <v>-8.0512339999999988E-2</v>
      </c>
      <c r="AA28" s="3">
        <v>-6.2125025E-2</v>
      </c>
      <c r="AB28" s="3">
        <v>-8.6313189999999998E-2</v>
      </c>
      <c r="AC28" s="3">
        <v>-8.0503999999999992E-2</v>
      </c>
      <c r="AD28" s="3">
        <v>-0.10269826999999999</v>
      </c>
      <c r="AE28" s="3">
        <v>-7.9486426999999998E-2</v>
      </c>
      <c r="AF28" s="3">
        <v>-6.9012165E-2</v>
      </c>
      <c r="AG28" s="3">
        <v>-0.11552125000000001</v>
      </c>
      <c r="AH28" s="3">
        <v>-8.8442270000000003E-2</v>
      </c>
      <c r="AI28" s="3">
        <v>-8.8432549999999999E-2</v>
      </c>
      <c r="AJ28" s="3"/>
      <c r="AK28" s="3"/>
      <c r="AL28" s="3"/>
    </row>
    <row r="29" spans="1:38" x14ac:dyDescent="0.3">
      <c r="A29" s="2">
        <v>44880</v>
      </c>
      <c r="B29" s="3">
        <v>4.4903279999999997E-2</v>
      </c>
      <c r="C29" s="3">
        <v>0.17667389</v>
      </c>
      <c r="D29" s="3">
        <v>3.5461067999999998E-2</v>
      </c>
      <c r="E29" s="3">
        <v>0.1256708</v>
      </c>
      <c r="F29" s="3">
        <v>0.33028365999999998</v>
      </c>
      <c r="G29" s="3">
        <v>0.19380783000000001</v>
      </c>
      <c r="H29" s="3">
        <v>9.4444510000000009E-2</v>
      </c>
      <c r="I29" s="3">
        <v>0.18751490000000001</v>
      </c>
      <c r="J29" s="3">
        <v>0.18557835</v>
      </c>
      <c r="K29" s="3">
        <v>0.24171983999999999</v>
      </c>
      <c r="L29" s="3">
        <v>1.0127425000000001E-2</v>
      </c>
      <c r="M29" s="3">
        <v>0.20461500000000002</v>
      </c>
      <c r="N29" s="3">
        <v>0.16287780000000002</v>
      </c>
      <c r="O29" s="3">
        <v>8.2837340000000009E-2</v>
      </c>
      <c r="P29" s="3">
        <v>0.13388395</v>
      </c>
      <c r="Q29" s="3">
        <v>-2.3732781E-3</v>
      </c>
      <c r="R29" s="3">
        <v>4.3952346000000003E-2</v>
      </c>
      <c r="S29" s="3">
        <v>0.25120579999999998</v>
      </c>
      <c r="T29" s="3">
        <v>5.0297856000000002E-2</v>
      </c>
      <c r="U29" s="3">
        <v>-0.11237788</v>
      </c>
      <c r="V29" s="3">
        <v>-3.3678173999999998E-2</v>
      </c>
      <c r="W29" s="3">
        <v>0.15092921000000001</v>
      </c>
      <c r="X29" s="3">
        <v>0.16853927999999999</v>
      </c>
      <c r="Y29" s="3">
        <v>0.14243531000000001</v>
      </c>
      <c r="Z29" s="3">
        <v>0.23134326999999999</v>
      </c>
      <c r="AA29" s="3">
        <v>0.12567066999999998</v>
      </c>
      <c r="AB29" s="3">
        <v>0.14304996</v>
      </c>
      <c r="AC29" s="3">
        <v>0.13894176499999999</v>
      </c>
      <c r="AD29" s="3">
        <v>0.10987961</v>
      </c>
      <c r="AE29" s="3">
        <v>0.11425209</v>
      </c>
      <c r="AF29" s="3">
        <v>0.18713653999999999</v>
      </c>
      <c r="AG29" s="3">
        <v>0.27126587000000002</v>
      </c>
      <c r="AH29" s="3">
        <v>0.22013973000000001</v>
      </c>
      <c r="AI29" s="3">
        <v>0.25195395999999998</v>
      </c>
      <c r="AJ29" s="3"/>
      <c r="AK29" s="3"/>
      <c r="AL29" s="3"/>
    </row>
    <row r="30" spans="1:38" x14ac:dyDescent="0.3">
      <c r="A30" s="2">
        <v>44910</v>
      </c>
      <c r="B30" s="3">
        <v>1.6037106999999998E-2</v>
      </c>
      <c r="C30" s="3">
        <v>-4.0539740000000005E-2</v>
      </c>
      <c r="D30" s="3">
        <v>-3.0982375000000003E-2</v>
      </c>
      <c r="E30" s="3">
        <v>3.4985185000000002E-2</v>
      </c>
      <c r="F30" s="3">
        <v>4.6936869999999999E-2</v>
      </c>
      <c r="G30" s="3">
        <v>-4.0681779999999994E-2</v>
      </c>
      <c r="H30" s="3">
        <v>3.9034128000000001E-2</v>
      </c>
      <c r="I30" s="3">
        <v>-1.9998907999999999E-2</v>
      </c>
      <c r="J30" s="3">
        <v>-5.5674314000000003E-2</v>
      </c>
      <c r="K30" s="3">
        <v>-6.9508133E-2</v>
      </c>
      <c r="L30" s="3">
        <v>-8.2437220000000005E-2</v>
      </c>
      <c r="M30" s="3">
        <v>-3.8847566E-2</v>
      </c>
      <c r="N30" s="3">
        <v>4.8834442999999998E-2</v>
      </c>
      <c r="O30" s="3">
        <v>-3.1607926000000001E-2</v>
      </c>
      <c r="P30" s="3">
        <v>5.9163569999999999E-2</v>
      </c>
      <c r="Q30" s="3">
        <v>-0.12387896</v>
      </c>
      <c r="R30" s="3">
        <v>-5.584955E-3</v>
      </c>
      <c r="S30" s="3">
        <v>0.12766659</v>
      </c>
      <c r="T30" s="3">
        <v>-5.7178497000000002E-2</v>
      </c>
      <c r="U30" s="3">
        <v>0.15688073999999999</v>
      </c>
      <c r="V30" s="3">
        <v>-6.902593600000001E-2</v>
      </c>
      <c r="W30" s="3">
        <v>6.5582395000000002E-2</v>
      </c>
      <c r="X30" s="3">
        <v>-7.2002409999999996E-3</v>
      </c>
      <c r="Y30" s="3">
        <v>-4.4595059999999999E-2</v>
      </c>
      <c r="Z30" s="3">
        <v>4.7819613999999996E-3</v>
      </c>
      <c r="AA30" s="3">
        <v>1.4874935000000001E-3</v>
      </c>
      <c r="AB30" s="3">
        <v>-1.4166831999999998E-3</v>
      </c>
      <c r="AC30" s="3">
        <v>4.8546195E-2</v>
      </c>
      <c r="AD30" s="3">
        <v>-4.3194293999999994E-2</v>
      </c>
      <c r="AE30" s="3">
        <v>-2.2233903000000003E-2</v>
      </c>
      <c r="AF30" s="3">
        <v>1.9888401E-2</v>
      </c>
      <c r="AG30" s="3">
        <v>1.2306570999999999E-2</v>
      </c>
      <c r="AH30" s="3">
        <v>8.4433556000000007E-3</v>
      </c>
      <c r="AI30" s="3">
        <v>-1.7373562000000001E-3</v>
      </c>
      <c r="AJ30" s="3"/>
      <c r="AK30" s="3"/>
      <c r="AL30" s="3"/>
    </row>
    <row r="31" spans="1:38" x14ac:dyDescent="0.3">
      <c r="A31" s="2">
        <v>44939</v>
      </c>
      <c r="B31" s="3">
        <v>7.4320079999999997E-2</v>
      </c>
      <c r="C31" s="3">
        <v>7.3783399999999999E-2</v>
      </c>
      <c r="D31" s="3">
        <v>-4.0160418E-3</v>
      </c>
      <c r="E31" s="3">
        <v>0.10759734999999999</v>
      </c>
      <c r="F31" s="3">
        <v>0.13168454000000002</v>
      </c>
      <c r="G31" s="3">
        <v>0.14755260000000001</v>
      </c>
      <c r="H31" s="3">
        <v>5.1569580000000004E-2</v>
      </c>
      <c r="I31" s="3">
        <v>5.3080080000000002E-2</v>
      </c>
      <c r="J31" s="3">
        <v>0.14274191999999999</v>
      </c>
      <c r="K31" s="3">
        <v>0.1246847</v>
      </c>
      <c r="L31" s="3">
        <v>0.11949920999999999</v>
      </c>
      <c r="M31" s="3">
        <v>0.16211594000000001</v>
      </c>
      <c r="N31" s="3">
        <v>8.5552329999999996E-2</v>
      </c>
      <c r="O31" s="3">
        <v>4.2573213999999998E-3</v>
      </c>
      <c r="P31" s="3">
        <v>0.13935291</v>
      </c>
      <c r="Q31" s="3">
        <v>1.9785999999999998E-2</v>
      </c>
      <c r="R31" s="3">
        <v>3.7925482000000003E-2</v>
      </c>
      <c r="S31" s="3">
        <v>-3.9507626999999997E-2</v>
      </c>
      <c r="T31" s="3">
        <v>5.0234794999999997E-3</v>
      </c>
      <c r="U31" s="3">
        <v>-2.1320581000000002E-4</v>
      </c>
      <c r="V31" s="3">
        <v>6.2432527999999994E-2</v>
      </c>
      <c r="W31" s="3">
        <v>3.9711952000000002E-2</v>
      </c>
      <c r="X31" s="3">
        <v>7.6681613999999995E-2</v>
      </c>
      <c r="Y31" s="3">
        <v>6.1928034E-2</v>
      </c>
      <c r="Z31" s="3">
        <v>0.11786008000000001</v>
      </c>
      <c r="AA31" s="3">
        <v>4.1460275999999997E-2</v>
      </c>
      <c r="AB31" s="3">
        <v>5.4622770000000001E-2</v>
      </c>
      <c r="AC31" s="3">
        <v>5.5321930000000005E-2</v>
      </c>
      <c r="AD31" s="3">
        <v>1.7200470000000002E-2</v>
      </c>
      <c r="AE31" s="3">
        <v>2.7518867999999998E-2</v>
      </c>
      <c r="AF31" s="3">
        <v>9.8192689999999999E-2</v>
      </c>
      <c r="AG31" s="3">
        <v>9.8455189999999998E-2</v>
      </c>
      <c r="AH31" s="3">
        <v>6.2481164999999998E-2</v>
      </c>
      <c r="AI31" s="3">
        <v>0.1060493</v>
      </c>
      <c r="AJ31" s="3"/>
      <c r="AK31" s="3"/>
      <c r="AL31" s="3"/>
    </row>
    <row r="32" spans="1:38" x14ac:dyDescent="0.3">
      <c r="A32" s="2">
        <v>44972</v>
      </c>
      <c r="B32" s="3">
        <v>-7.6538919999999998E-3</v>
      </c>
      <c r="C32" s="3">
        <v>7.200289E-2</v>
      </c>
      <c r="D32" s="3">
        <v>4.8387050000000001E-2</v>
      </c>
      <c r="E32" s="3">
        <v>-2.994424E-2</v>
      </c>
      <c r="F32" s="3">
        <v>-5.3160069999999997E-2</v>
      </c>
      <c r="G32" s="3">
        <v>-7.5031100000000003E-2</v>
      </c>
      <c r="H32" s="3">
        <v>-2.08956E-2</v>
      </c>
      <c r="I32" s="3">
        <v>2.6589632000000002E-2</v>
      </c>
      <c r="J32" s="3">
        <v>1.3408542000000001E-2</v>
      </c>
      <c r="K32" s="3">
        <v>-2.611339E-2</v>
      </c>
      <c r="L32" s="3">
        <v>-3.3209084999999999E-2</v>
      </c>
      <c r="M32" s="3">
        <v>-9.1881640000000001E-2</v>
      </c>
      <c r="N32" s="3">
        <v>0.11569380999999999</v>
      </c>
      <c r="O32" s="3">
        <v>-4.6632110000000004E-2</v>
      </c>
      <c r="P32" s="3">
        <v>-4.7141789999999996E-2</v>
      </c>
      <c r="Q32" s="3">
        <v>-5.0865173E-2</v>
      </c>
      <c r="R32" s="3">
        <v>-2.0419420000000001E-2</v>
      </c>
      <c r="S32" s="3">
        <v>4.5007466999999995E-2</v>
      </c>
      <c r="T32" s="3">
        <v>5.6648254000000002E-3</v>
      </c>
      <c r="U32" s="3">
        <v>-5.0440370000000005E-2</v>
      </c>
      <c r="V32" s="3">
        <v>-2.7982771E-2</v>
      </c>
      <c r="W32" s="3">
        <v>1.5238522999999999E-2</v>
      </c>
      <c r="X32" s="3">
        <v>-2.9154419999999999E-3</v>
      </c>
      <c r="Y32" s="3">
        <v>2.1832704999999997E-2</v>
      </c>
      <c r="Z32" s="3">
        <v>1.3673902E-2</v>
      </c>
      <c r="AA32" s="3">
        <v>8.1028940000000011E-3</v>
      </c>
      <c r="AB32" s="3">
        <v>9.4170569999999995E-3</v>
      </c>
      <c r="AC32" s="3">
        <v>5.5180790000000004E-3</v>
      </c>
      <c r="AD32" s="3">
        <v>0.10011744500000001</v>
      </c>
      <c r="AE32" s="3">
        <v>3.8845657999999998E-2</v>
      </c>
      <c r="AF32" s="3">
        <v>2.3861884999999999E-2</v>
      </c>
      <c r="AG32" s="3">
        <v>1.5733003999999998E-2</v>
      </c>
      <c r="AH32" s="3">
        <v>1.8942713999999999E-2</v>
      </c>
      <c r="AI32" s="3">
        <v>3.2748103000000001E-2</v>
      </c>
      <c r="AJ32" s="3"/>
      <c r="AK32" s="3"/>
      <c r="AL32" s="3"/>
    </row>
    <row r="33" spans="1:38" x14ac:dyDescent="0.3">
      <c r="A33" s="2">
        <v>45000</v>
      </c>
      <c r="B33" s="3">
        <v>-5.1320075999999999E-2</v>
      </c>
      <c r="C33" s="3">
        <v>-7.8417960000000009E-2</v>
      </c>
      <c r="D33" s="3">
        <v>-7.6923075000000007E-2</v>
      </c>
      <c r="E33" s="3">
        <v>-7.5376869999999999E-2</v>
      </c>
      <c r="F33" s="3">
        <v>-8.359330999999999E-2</v>
      </c>
      <c r="G33" s="3">
        <v>-3.8707495000000001E-2</v>
      </c>
      <c r="H33" s="3">
        <v>-7.752609299999999E-2</v>
      </c>
      <c r="I33" s="3">
        <v>-3.0855893999999998E-2</v>
      </c>
      <c r="J33" s="3">
        <v>-4.6309175000000001E-2</v>
      </c>
      <c r="K33" s="3">
        <v>-5.7410773999999998E-2</v>
      </c>
      <c r="L33" s="3">
        <v>-7.8163385000000002E-2</v>
      </c>
      <c r="M33" s="3">
        <v>-9.7944144999999996E-2</v>
      </c>
      <c r="N33" s="3">
        <v>-8.6779480000000006E-2</v>
      </c>
      <c r="O33" s="3">
        <v>-6.0276627999999999E-2</v>
      </c>
      <c r="P33" s="3">
        <v>-9.1546590000000011E-2</v>
      </c>
      <c r="Q33" s="3">
        <v>-2.8729319999999999E-2</v>
      </c>
      <c r="R33" s="3">
        <v>-5.0012470000000003E-2</v>
      </c>
      <c r="S33" s="3">
        <v>-4.2784213999999994E-3</v>
      </c>
      <c r="T33" s="3">
        <v>-8.2173590000000005E-2</v>
      </c>
      <c r="U33" s="3">
        <v>-1.4333904E-2</v>
      </c>
      <c r="V33" s="3">
        <v>-5.600625E-2</v>
      </c>
      <c r="W33" s="3">
        <v>-7.3684215999999997E-2</v>
      </c>
      <c r="X33" s="3">
        <v>-8.7719330000000012E-2</v>
      </c>
      <c r="Y33" s="3">
        <v>-9.1369149999999996E-2</v>
      </c>
      <c r="Z33" s="3">
        <v>-6.070292E-2</v>
      </c>
      <c r="AA33" s="3">
        <v>-4.0013969999999996E-2</v>
      </c>
      <c r="AB33" s="3">
        <v>-6.0417595000000004E-2</v>
      </c>
      <c r="AC33" s="3">
        <v>-7.0121946000000004E-2</v>
      </c>
      <c r="AD33" s="3">
        <v>-3.2902002E-2</v>
      </c>
      <c r="AE33" s="3">
        <v>-5.9664726000000001E-2</v>
      </c>
      <c r="AF33" s="3">
        <v>-5.9737563E-2</v>
      </c>
      <c r="AG33" s="3">
        <v>-8.2609710000000003E-2</v>
      </c>
      <c r="AH33" s="3">
        <v>-8.1298590000000004E-2</v>
      </c>
      <c r="AI33" s="3">
        <v>-7.0938230000000005E-2</v>
      </c>
      <c r="AJ33" s="3"/>
      <c r="AK33" s="3"/>
      <c r="AL33" s="3"/>
    </row>
    <row r="34" spans="1:38" x14ac:dyDescent="0.3">
      <c r="A34" s="2">
        <v>45030</v>
      </c>
      <c r="B34" s="3">
        <v>3.0175090000000002E-2</v>
      </c>
      <c r="C34" s="3">
        <v>8.2130910000000001E-2</v>
      </c>
      <c r="D34" s="3">
        <v>0.11990738000000001</v>
      </c>
      <c r="E34" s="3">
        <v>1.6304374E-2</v>
      </c>
      <c r="F34" s="3">
        <v>0.13546633999999999</v>
      </c>
      <c r="G34" s="3">
        <v>0.10959387</v>
      </c>
      <c r="H34" s="3">
        <v>5.6185126000000002E-2</v>
      </c>
      <c r="I34" s="3">
        <v>4.8570750000000003E-2</v>
      </c>
      <c r="J34" s="3">
        <v>9.255207E-2</v>
      </c>
      <c r="K34" s="3">
        <v>0.10558462</v>
      </c>
      <c r="L34" s="3">
        <v>0.11634981</v>
      </c>
      <c r="M34" s="3">
        <v>0.10985923</v>
      </c>
      <c r="N34" s="3">
        <v>0.10600352</v>
      </c>
      <c r="O34" s="3">
        <v>5.573082E-2</v>
      </c>
      <c r="P34" s="3">
        <v>4.7169805000000002E-2</v>
      </c>
      <c r="Q34" s="3">
        <v>3.4129738999999999E-2</v>
      </c>
      <c r="R34" s="3">
        <v>1.7680526000000002E-2</v>
      </c>
      <c r="S34" s="3">
        <v>-1.6041278999999999E-2</v>
      </c>
      <c r="T34" s="3">
        <v>5.7039739999999998E-2</v>
      </c>
      <c r="U34" s="3">
        <v>3.3361912000000001E-2</v>
      </c>
      <c r="V34" s="3">
        <v>0.11034096</v>
      </c>
      <c r="W34" s="3">
        <v>3.7668346999999998E-2</v>
      </c>
      <c r="X34" s="3">
        <v>7.4175715000000003E-2</v>
      </c>
      <c r="Y34" s="3">
        <v>9.6844079999999999E-2</v>
      </c>
      <c r="Z34" s="3">
        <v>0.10128498000000001</v>
      </c>
      <c r="AA34" s="3">
        <v>6.3705919999999999E-2</v>
      </c>
      <c r="AB34" s="3">
        <v>0.11654842</v>
      </c>
      <c r="AC34" s="3">
        <v>0.10065567</v>
      </c>
      <c r="AD34" s="3">
        <v>6.7345860000000007E-2</v>
      </c>
      <c r="AE34" s="3">
        <v>6.3637970000000002E-2</v>
      </c>
      <c r="AF34" s="3">
        <v>0.12022793</v>
      </c>
      <c r="AG34" s="3">
        <v>8.7490319999999996E-2</v>
      </c>
      <c r="AH34" s="3">
        <v>0.10329198999999999</v>
      </c>
      <c r="AI34" s="3">
        <v>0.11681914</v>
      </c>
      <c r="AJ34" s="3"/>
      <c r="AK34" s="3"/>
      <c r="AL34" s="3"/>
    </row>
    <row r="35" spans="1:38" x14ac:dyDescent="0.3">
      <c r="A35" s="2">
        <v>45061</v>
      </c>
      <c r="B35" s="3">
        <v>-3.2326638999999997E-2</v>
      </c>
      <c r="C35" s="3">
        <v>3.6923049999999999E-2</v>
      </c>
      <c r="D35" s="3">
        <v>-1.6949117E-2</v>
      </c>
      <c r="E35" s="3">
        <v>1.9098519999999999E-3</v>
      </c>
      <c r="F35" s="3">
        <v>7.3141455999999994E-2</v>
      </c>
      <c r="G35" s="3">
        <v>-3.1375825000000003E-2</v>
      </c>
      <c r="H35" s="3">
        <v>-2.9950857000000001E-2</v>
      </c>
      <c r="I35" s="3">
        <v>-2.8590379999999999E-2</v>
      </c>
      <c r="J35" s="3">
        <v>5.4803730000000002E-2</v>
      </c>
      <c r="K35" s="3">
        <v>-4.9408016000000006E-2</v>
      </c>
      <c r="L35" s="3">
        <v>2.6907325000000003E-2</v>
      </c>
      <c r="M35" s="3">
        <v>-7.3604050000000004E-2</v>
      </c>
      <c r="N35" s="3">
        <v>-5.8933495999999993E-3</v>
      </c>
      <c r="O35" s="3">
        <v>3.7350655000000003E-2</v>
      </c>
      <c r="P35" s="3">
        <v>-1.5560985000000001E-2</v>
      </c>
      <c r="Q35" s="3">
        <v>4.8404813000000005E-2</v>
      </c>
      <c r="R35" s="3">
        <v>-3.2203794000000001E-2</v>
      </c>
      <c r="S35" s="3">
        <v>-0.13566226000000001</v>
      </c>
      <c r="T35" s="3">
        <v>-4.7814846000000001E-3</v>
      </c>
      <c r="U35" s="3">
        <v>3.2284856000000001E-2</v>
      </c>
      <c r="V35" s="3">
        <v>2.4219751000000001E-2</v>
      </c>
      <c r="W35" s="3">
        <v>1.7643452E-2</v>
      </c>
      <c r="X35" s="3">
        <v>-1.3213933000000001E-2</v>
      </c>
      <c r="Y35" s="3">
        <v>-5.9238075999999999E-3</v>
      </c>
      <c r="Z35" s="3">
        <v>-5.4907200000000001E-3</v>
      </c>
      <c r="AA35" s="3">
        <v>3.6276579999999996E-2</v>
      </c>
      <c r="AB35" s="3">
        <v>2.8371810000000001E-2</v>
      </c>
      <c r="AC35" s="3">
        <v>-8.9359279999999997E-4</v>
      </c>
      <c r="AD35" s="3">
        <v>2.5802849999999999E-2</v>
      </c>
      <c r="AE35" s="3">
        <v>1.3334751E-3</v>
      </c>
      <c r="AF35" s="3">
        <v>-8.9012980000000002E-3</v>
      </c>
      <c r="AG35" s="3">
        <v>-4.2341948000000004E-3</v>
      </c>
      <c r="AH35" s="3">
        <v>8.2135200000000002E-4</v>
      </c>
      <c r="AI35" s="3">
        <v>-1.3547598999999999E-2</v>
      </c>
      <c r="AJ35" s="3"/>
      <c r="AK35" s="3"/>
      <c r="AL35" s="3"/>
    </row>
    <row r="36" spans="1:38" x14ac:dyDescent="0.3">
      <c r="A36" s="2">
        <v>45092</v>
      </c>
      <c r="B36" s="3">
        <v>-4.3192266999999999E-2</v>
      </c>
      <c r="C36" s="3">
        <v>1.4668703E-3</v>
      </c>
      <c r="D36" s="3">
        <v>6.5686699999999995E-3</v>
      </c>
      <c r="E36" s="3">
        <v>-1.7234503999999998E-2</v>
      </c>
      <c r="F36" s="3">
        <v>8.9385510000000001E-2</v>
      </c>
      <c r="G36" s="3">
        <v>3.9332270000000003E-2</v>
      </c>
      <c r="H36" s="3">
        <v>-4.4778466000000003E-2</v>
      </c>
      <c r="I36" s="3">
        <v>0.11864018</v>
      </c>
      <c r="J36" s="3">
        <v>2.671051E-2</v>
      </c>
      <c r="K36" s="3">
        <v>0.11325144999999999</v>
      </c>
      <c r="L36" s="3">
        <v>0.10983849</v>
      </c>
      <c r="M36" s="3">
        <v>7.3097825000000005E-2</v>
      </c>
      <c r="N36" s="3">
        <v>0.14726996000000001</v>
      </c>
      <c r="O36" s="3">
        <v>3.4358025E-2</v>
      </c>
      <c r="P36" s="3">
        <v>3.0242204999999999E-3</v>
      </c>
      <c r="Q36" s="3">
        <v>-1.6272664E-3</v>
      </c>
      <c r="R36" s="3">
        <v>1.0594368E-2</v>
      </c>
      <c r="S36" s="3">
        <v>2.6201843999999998E-2</v>
      </c>
      <c r="T36" s="3">
        <v>1.5935182999999999E-2</v>
      </c>
      <c r="U36" s="3">
        <v>5.6134700000000003E-2</v>
      </c>
      <c r="V36" s="3">
        <v>3.1608581999999996E-2</v>
      </c>
      <c r="W36" s="3">
        <v>-2.0785152999999997E-2</v>
      </c>
      <c r="X36" s="3">
        <v>2.2422670999999998E-2</v>
      </c>
      <c r="Y36" s="3">
        <v>-3.3403040000000001E-3</v>
      </c>
      <c r="Z36" s="3">
        <v>2.5686144999999997E-2</v>
      </c>
      <c r="AA36" s="3">
        <v>5.9441330000000001E-2</v>
      </c>
      <c r="AB36" s="3">
        <v>-2.1126209999999999E-2</v>
      </c>
      <c r="AC36" s="3">
        <v>1.4927387E-3</v>
      </c>
      <c r="AD36" s="3">
        <v>0.13302123999999999</v>
      </c>
      <c r="AE36" s="3">
        <v>7.1644783000000004E-2</v>
      </c>
      <c r="AF36" s="3">
        <v>-2.8287768000000001E-3</v>
      </c>
      <c r="AG36" s="3">
        <v>4.0347695000000003E-2</v>
      </c>
      <c r="AH36" s="3">
        <v>-9.2998146999999989E-3</v>
      </c>
      <c r="AI36" s="3">
        <v>2.6500583000000001E-2</v>
      </c>
      <c r="AJ36" s="3"/>
      <c r="AK36" s="3"/>
      <c r="AL36" s="3"/>
    </row>
    <row r="37" spans="1:38" x14ac:dyDescent="0.3">
      <c r="A37" s="2">
        <v>45121</v>
      </c>
      <c r="B37" s="3">
        <v>-1.3170183E-2</v>
      </c>
      <c r="C37" s="3">
        <v>5.2037000000000007E-2</v>
      </c>
      <c r="D37" s="3">
        <v>6.8230630000000007E-3</v>
      </c>
      <c r="E37" s="3">
        <v>5.8892845999999999E-2</v>
      </c>
      <c r="F37" s="3">
        <v>4.3589710000000004E-2</v>
      </c>
      <c r="G37" s="3">
        <v>4.1180729999999999E-2</v>
      </c>
      <c r="H37" s="3">
        <v>3.5363435999999998E-2</v>
      </c>
      <c r="I37" s="3">
        <v>-6.7305565000000001E-3</v>
      </c>
      <c r="J37" s="3">
        <v>-6.6831709999999999E-3</v>
      </c>
      <c r="K37" s="3">
        <v>2.0883082999999998E-3</v>
      </c>
      <c r="L37" s="3">
        <v>-1.2553573E-2</v>
      </c>
      <c r="M37" s="3">
        <v>1.180768E-3</v>
      </c>
      <c r="N37" s="3">
        <v>6.7697167000000003E-2</v>
      </c>
      <c r="O37" s="3">
        <v>2.9062985999999999E-2</v>
      </c>
      <c r="P37" s="3">
        <v>-2.3655057E-2</v>
      </c>
      <c r="Q37" s="3">
        <v>-1.9661306999999999E-2</v>
      </c>
      <c r="R37" s="3">
        <v>-2.5543869E-2</v>
      </c>
      <c r="S37" s="3">
        <v>6.3923835999999998E-2</v>
      </c>
      <c r="T37" s="3">
        <v>4.4413567000000001E-2</v>
      </c>
      <c r="U37" s="3">
        <v>6.6818476000000002E-2</v>
      </c>
      <c r="V37" s="3">
        <v>1.3869047000000001E-2</v>
      </c>
      <c r="W37" s="3">
        <v>4.665971E-2</v>
      </c>
      <c r="X37" s="3">
        <v>3.0133724E-3</v>
      </c>
      <c r="Y37" s="3">
        <v>1.3517380000000001E-2</v>
      </c>
      <c r="Z37" s="3">
        <v>9.6784829999999999E-3</v>
      </c>
      <c r="AA37" s="3">
        <v>-2.0247996000000001E-2</v>
      </c>
      <c r="AB37" s="3">
        <v>1.7849444999999999E-2</v>
      </c>
      <c r="AC37" s="3">
        <v>-6.6767929999999994E-3</v>
      </c>
      <c r="AD37" s="3">
        <v>2.5200366999999998E-2</v>
      </c>
      <c r="AE37" s="3">
        <v>1.887703E-2</v>
      </c>
      <c r="AF37" s="3">
        <v>3.7095547E-2</v>
      </c>
      <c r="AG37" s="3">
        <v>3.5820959999999999E-2</v>
      </c>
      <c r="AH37" s="3">
        <v>1.3804436000000001E-3</v>
      </c>
      <c r="AI37" s="3">
        <v>5.1004170000000001E-2</v>
      </c>
      <c r="AJ37" s="3"/>
      <c r="AK37" s="3"/>
      <c r="AL37" s="3"/>
    </row>
    <row r="38" spans="1:38" x14ac:dyDescent="0.3">
      <c r="A38" s="2">
        <v>45153</v>
      </c>
      <c r="B38" s="3">
        <v>-3.6921917999999998E-2</v>
      </c>
      <c r="C38" s="3">
        <v>-5.7598469999999999E-2</v>
      </c>
      <c r="D38" s="3">
        <v>-2.6683629E-2</v>
      </c>
      <c r="E38" s="3">
        <v>-8.1942850000000012E-2</v>
      </c>
      <c r="F38" s="3">
        <v>-3.6855041999999998E-2</v>
      </c>
      <c r="G38" s="3">
        <v>-1.6749203000000001E-2</v>
      </c>
      <c r="H38" s="3">
        <v>7.5901746999999997E-3</v>
      </c>
      <c r="I38" s="3">
        <v>-7.3511304999999999E-2</v>
      </c>
      <c r="J38" s="3">
        <v>-2.8164565999999999E-2</v>
      </c>
      <c r="K38" s="3">
        <v>-7.6957464000000003E-2</v>
      </c>
      <c r="L38" s="3">
        <v>-5.0542592999999997E-2</v>
      </c>
      <c r="M38" s="3">
        <v>-6.674534E-2</v>
      </c>
      <c r="N38" s="3">
        <v>-5.6623099999999996E-2</v>
      </c>
      <c r="O38" s="3">
        <v>-2.327156E-2</v>
      </c>
      <c r="P38" s="3">
        <v>-4.0308770000000001E-2</v>
      </c>
      <c r="Q38" s="3">
        <v>3.6211730000000004E-2</v>
      </c>
      <c r="R38" s="3">
        <v>1.851201E-3</v>
      </c>
      <c r="S38" s="3">
        <v>0.14253747999999999</v>
      </c>
      <c r="T38" s="3">
        <v>6.6447259999999992E-4</v>
      </c>
      <c r="U38" s="3">
        <v>8.1850530000000005E-2</v>
      </c>
      <c r="V38" s="3">
        <v>-4.5283080000000003E-2</v>
      </c>
      <c r="W38" s="3">
        <v>-8.4838979999999994E-2</v>
      </c>
      <c r="X38" s="3">
        <v>-6.1373352999999999E-2</v>
      </c>
      <c r="Y38" s="3">
        <v>-3.5187304000000003E-2</v>
      </c>
      <c r="Z38" s="3">
        <v>-4.8271119999999994E-2</v>
      </c>
      <c r="AA38" s="3">
        <v>-3.6046147000000001E-2</v>
      </c>
      <c r="AB38" s="3">
        <v>-3.1692385999999996E-2</v>
      </c>
      <c r="AC38" s="3">
        <v>-2.6275574999999999E-2</v>
      </c>
      <c r="AD38" s="3">
        <v>-3.3371149999999995E-2</v>
      </c>
      <c r="AE38" s="3">
        <v>-1.4222741000000001E-2</v>
      </c>
      <c r="AF38" s="3">
        <v>-4.6676692999999998E-2</v>
      </c>
      <c r="AG38" s="3">
        <v>-6.3843966000000002E-2</v>
      </c>
      <c r="AH38" s="3">
        <v>-7.8025937000000004E-2</v>
      </c>
      <c r="AI38" s="3">
        <v>-4.2766213000000004E-2</v>
      </c>
      <c r="AJ38" s="3"/>
      <c r="AK38" s="3"/>
      <c r="AL38" s="3"/>
    </row>
    <row r="39" spans="1:38" x14ac:dyDescent="0.3">
      <c r="A39" s="2">
        <v>45184</v>
      </c>
      <c r="B39" s="3">
        <v>-2.7998625999999999E-2</v>
      </c>
      <c r="C39" s="3">
        <v>-5.9392213999999999E-2</v>
      </c>
      <c r="D39" s="3">
        <v>-9.1383460000000003E-3</v>
      </c>
      <c r="E39" s="3">
        <v>-2.5040448E-2</v>
      </c>
      <c r="F39" s="3">
        <v>-9.4387769999999996E-2</v>
      </c>
      <c r="G39" s="3">
        <v>-7.5454710000000006E-3</v>
      </c>
      <c r="H39" s="3">
        <v>-3.2956600000000002E-3</v>
      </c>
      <c r="I39" s="3">
        <v>1.9946814E-2</v>
      </c>
      <c r="J39" s="3">
        <v>-3.5421014000000001E-2</v>
      </c>
      <c r="K39" s="3">
        <v>1.7900348E-2</v>
      </c>
      <c r="L39" s="3">
        <v>5.3559659999999995E-2</v>
      </c>
      <c r="M39" s="3">
        <v>-2.5018869999999999E-2</v>
      </c>
      <c r="N39" s="3">
        <v>-4.7256890000000003E-2</v>
      </c>
      <c r="O39" s="3">
        <v>4.3719650000000006E-2</v>
      </c>
      <c r="P39" s="3">
        <v>-1.2064277999999999E-2</v>
      </c>
      <c r="Q39" s="3">
        <v>-5.3763446999999999E-2</v>
      </c>
      <c r="R39" s="3">
        <v>1.4006495000000001E-2</v>
      </c>
      <c r="S39" s="3">
        <v>4.895103E-2</v>
      </c>
      <c r="T39" s="3">
        <v>7.968068E-3</v>
      </c>
      <c r="U39" s="3">
        <v>-1.6447365000000002E-2</v>
      </c>
      <c r="V39" s="3">
        <v>-1.9762814E-2</v>
      </c>
      <c r="W39" s="3">
        <v>-5.3862629999999995E-2</v>
      </c>
      <c r="X39" s="3">
        <v>1.6918063000000001E-2</v>
      </c>
      <c r="Y39" s="3">
        <v>3.7352919999999998E-2</v>
      </c>
      <c r="Z39" s="3">
        <v>-1.6906440000000002E-2</v>
      </c>
      <c r="AA39" s="3">
        <v>4.6867249999999999E-2</v>
      </c>
      <c r="AB39" s="3">
        <v>-5.2368045E-3</v>
      </c>
      <c r="AC39" s="3">
        <v>1.9454001999999998E-2</v>
      </c>
      <c r="AD39" s="3">
        <v>1.1980771999999999E-2</v>
      </c>
      <c r="AE39" s="3">
        <v>4.6583414E-3</v>
      </c>
      <c r="AF39" s="3">
        <v>-1.1442243999999999E-2</v>
      </c>
      <c r="AG39" s="3">
        <v>-7.0565939999999994E-2</v>
      </c>
      <c r="AH39" s="3">
        <v>-1.7344414999999998E-2</v>
      </c>
      <c r="AI39" s="3">
        <v>9.5057489999999991E-4</v>
      </c>
      <c r="AJ39" s="3"/>
      <c r="AK39" s="3"/>
      <c r="AL39" s="3"/>
    </row>
    <row r="40" spans="1:38" x14ac:dyDescent="0.3">
      <c r="A40" s="2">
        <v>45212</v>
      </c>
      <c r="B40" s="3">
        <v>-1.7069757000000001E-2</v>
      </c>
      <c r="C40" s="3">
        <v>-8.4801730000000006E-2</v>
      </c>
      <c r="D40" s="3">
        <v>-4.5674143E-2</v>
      </c>
      <c r="E40" s="3">
        <v>2.2369503999999998E-2</v>
      </c>
      <c r="F40" s="3">
        <v>9.0141296000000003E-3</v>
      </c>
      <c r="G40" s="3">
        <v>-8.0207050000000002E-2</v>
      </c>
      <c r="H40" s="3">
        <v>-1.5588105000000001E-2</v>
      </c>
      <c r="I40" s="3">
        <v>-1.1082172E-2</v>
      </c>
      <c r="J40" s="3">
        <v>-8.462691E-2</v>
      </c>
      <c r="K40" s="3">
        <v>-6.907481E-2</v>
      </c>
      <c r="L40" s="3">
        <v>-6.2926173000000002E-2</v>
      </c>
      <c r="M40" s="3">
        <v>-2.8512478000000002E-3</v>
      </c>
      <c r="N40" s="3">
        <v>-7.5256642999999998E-2</v>
      </c>
      <c r="O40" s="3">
        <v>-1.4627635000000002E-2</v>
      </c>
      <c r="P40" s="3">
        <v>-2.3744999999999999E-2</v>
      </c>
      <c r="Q40" s="3">
        <v>-3.0113696999999998E-2</v>
      </c>
      <c r="R40" s="3">
        <v>-5.9194745999999999E-2</v>
      </c>
      <c r="S40" s="3">
        <v>-4.0000677000000002E-3</v>
      </c>
      <c r="T40" s="3">
        <v>-5.9288559999999997E-2</v>
      </c>
      <c r="U40" s="3">
        <v>-8.3612020000000009E-2</v>
      </c>
      <c r="V40" s="3">
        <v>-7.5100780000000006E-2</v>
      </c>
      <c r="W40" s="3">
        <v>-1.4288962000000001E-2</v>
      </c>
      <c r="X40" s="3">
        <v>-4.8561152999999996E-2</v>
      </c>
      <c r="Y40" s="3">
        <v>-5.9257150000000001E-2</v>
      </c>
      <c r="Z40" s="3">
        <v>-6.0373187000000002E-2</v>
      </c>
      <c r="AA40" s="3">
        <v>-5.4135559999999999E-2</v>
      </c>
      <c r="AB40" s="3">
        <v>-3.3779382999999996E-2</v>
      </c>
      <c r="AC40" s="3">
        <v>-2.5238574E-2</v>
      </c>
      <c r="AD40" s="3">
        <v>-1.3489961999999999E-2</v>
      </c>
      <c r="AE40" s="3">
        <v>-2.6772200000000003E-2</v>
      </c>
      <c r="AF40" s="3">
        <v>-6.5679730000000006E-2</v>
      </c>
      <c r="AG40" s="3">
        <v>-4.3821691999999995E-2</v>
      </c>
      <c r="AH40" s="3">
        <v>1.3085842E-2</v>
      </c>
      <c r="AI40" s="3">
        <v>-4.8116503000000005E-2</v>
      </c>
      <c r="AJ40" s="3"/>
      <c r="AK40" s="3"/>
      <c r="AL40" s="3"/>
    </row>
    <row r="41" spans="1:38" x14ac:dyDescent="0.3">
      <c r="A41" s="2">
        <v>45245</v>
      </c>
      <c r="B41" s="3">
        <v>7.1887970000000002E-3</v>
      </c>
      <c r="C41" s="3">
        <v>4.7332525E-2</v>
      </c>
      <c r="D41" s="3">
        <v>-5.0620436999999994E-3</v>
      </c>
      <c r="E41" s="3">
        <v>-3.6466717999999996E-3</v>
      </c>
      <c r="F41" s="3">
        <v>0.18369627000000002</v>
      </c>
      <c r="G41" s="3">
        <v>3.9835215E-2</v>
      </c>
      <c r="H41" s="3">
        <v>3.1669854999999997E-2</v>
      </c>
      <c r="I41" s="3">
        <v>4.1089891999999996E-2</v>
      </c>
      <c r="J41" s="3">
        <v>0.12837351</v>
      </c>
      <c r="K41" s="3">
        <v>6.0925840000000002E-2</v>
      </c>
      <c r="L41" s="3">
        <v>0.11147869000000001</v>
      </c>
      <c r="M41" s="3">
        <v>7.6163290000000008E-2</v>
      </c>
      <c r="N41" s="3">
        <v>0.11683106</v>
      </c>
      <c r="O41" s="3">
        <v>1.0796189000000001E-2</v>
      </c>
      <c r="P41" s="3">
        <v>3.9610862999999996E-2</v>
      </c>
      <c r="Q41" s="3">
        <v>2.5190353000000002E-2</v>
      </c>
      <c r="R41" s="3">
        <v>-2.4525225000000001E-2</v>
      </c>
      <c r="S41" s="3">
        <v>-8.3534129999999998E-2</v>
      </c>
      <c r="T41" s="3">
        <v>3.3613443E-2</v>
      </c>
      <c r="U41" s="3">
        <v>-2.1167874000000003E-2</v>
      </c>
      <c r="V41" s="3">
        <v>7.9018949999999991E-2</v>
      </c>
      <c r="W41" s="3">
        <v>3.8426160000000001E-2</v>
      </c>
      <c r="X41" s="3">
        <v>4.8676730000000001E-2</v>
      </c>
      <c r="Y41" s="3">
        <v>3.3453941000000001E-2</v>
      </c>
      <c r="Z41" s="3">
        <v>7.1261643999999999E-2</v>
      </c>
      <c r="AA41" s="3">
        <v>2.6854634000000002E-2</v>
      </c>
      <c r="AB41" s="3">
        <v>4.5403242000000002E-3</v>
      </c>
      <c r="AC41" s="3">
        <v>4.1048526999999998E-3</v>
      </c>
      <c r="AD41" s="3">
        <v>5.5683255000000001E-2</v>
      </c>
      <c r="AE41" s="3">
        <v>4.2132139999999998E-2</v>
      </c>
      <c r="AF41" s="3">
        <v>6.2518119999999996E-2</v>
      </c>
      <c r="AG41" s="3">
        <v>0.11217700999999999</v>
      </c>
      <c r="AH41" s="3">
        <v>5.7374596999999999E-2</v>
      </c>
      <c r="AI41" s="3">
        <v>7.2165010000000002E-2</v>
      </c>
      <c r="AJ41" s="3"/>
      <c r="AK41" s="3"/>
      <c r="AL41" s="3"/>
    </row>
    <row r="42" spans="1:38" x14ac:dyDescent="0.3">
      <c r="A42" s="2">
        <v>45275</v>
      </c>
      <c r="B42" s="3">
        <v>-5.5271983000000004E-2</v>
      </c>
      <c r="C42" s="3">
        <v>9.4599719999999998E-2</v>
      </c>
      <c r="D42" s="3">
        <v>1.2950896999999999E-2</v>
      </c>
      <c r="E42" s="3">
        <v>4.5953629999999995E-2</v>
      </c>
      <c r="F42" s="3">
        <v>7.1226360000000002E-2</v>
      </c>
      <c r="G42" s="3">
        <v>0.11704100000000001</v>
      </c>
      <c r="H42" s="3">
        <v>-6.9767237000000005E-3</v>
      </c>
      <c r="I42" s="3">
        <v>4.4744609999999997E-2</v>
      </c>
      <c r="J42" s="3">
        <v>9.4214549999999994E-2</v>
      </c>
      <c r="K42" s="3">
        <v>2.566564E-2</v>
      </c>
      <c r="L42" s="3">
        <v>2.9464364E-2</v>
      </c>
      <c r="M42" s="3">
        <v>1.0386467E-2</v>
      </c>
      <c r="N42" s="3">
        <v>2.4844050000000003E-2</v>
      </c>
      <c r="O42" s="3">
        <v>7.4766396999999998E-2</v>
      </c>
      <c r="P42" s="3">
        <v>-8.199643999999999E-2</v>
      </c>
      <c r="Q42" s="3">
        <v>-1.6571461999999999E-2</v>
      </c>
      <c r="R42" s="3">
        <v>-1.7058014999999999E-2</v>
      </c>
      <c r="S42" s="3">
        <v>2.2786974999999998E-2</v>
      </c>
      <c r="T42" s="3">
        <v>-1.3550103000000001E-2</v>
      </c>
      <c r="U42" s="3">
        <v>-2.013421E-2</v>
      </c>
      <c r="V42" s="3">
        <v>4.5707107000000004E-2</v>
      </c>
      <c r="W42" s="3">
        <v>4.8748136000000004E-2</v>
      </c>
      <c r="X42" s="3">
        <v>7.3907136999999998E-2</v>
      </c>
      <c r="Y42" s="3">
        <v>4.8410653999999997E-2</v>
      </c>
      <c r="Z42" s="3">
        <v>6.3976765000000005E-2</v>
      </c>
      <c r="AA42" s="3">
        <v>3.2526970000000002E-2</v>
      </c>
      <c r="AB42" s="3">
        <v>5.7853102999999996E-2</v>
      </c>
      <c r="AC42" s="3">
        <v>3.3647775999999997E-2</v>
      </c>
      <c r="AD42" s="3">
        <v>5.1138400000000001E-2</v>
      </c>
      <c r="AE42" s="3">
        <v>4.7936439999999997E-2</v>
      </c>
      <c r="AF42" s="3">
        <v>5.6399106999999997E-2</v>
      </c>
      <c r="AG42" s="3">
        <v>6.9645404999999994E-2</v>
      </c>
      <c r="AH42" s="3">
        <v>0.11903404999999999</v>
      </c>
      <c r="AI42" s="3">
        <v>4.2493819999999995E-2</v>
      </c>
      <c r="AJ42" s="3"/>
      <c r="AK42" s="3"/>
      <c r="AL42" s="3"/>
    </row>
    <row r="43" spans="1:38" x14ac:dyDescent="0.3">
      <c r="A43" s="2">
        <v>45303</v>
      </c>
      <c r="B43" s="3">
        <v>-2.9421805999999998E-2</v>
      </c>
      <c r="C43" s="3">
        <v>-8.1955249999999993E-2</v>
      </c>
      <c r="D43" s="3">
        <v>4.2147400000000002E-2</v>
      </c>
      <c r="E43" s="3">
        <v>4.3099403000000001E-2</v>
      </c>
      <c r="F43" s="3">
        <v>-2.0620823E-2</v>
      </c>
      <c r="G43" s="3">
        <v>2.6272774000000002E-2</v>
      </c>
      <c r="H43" s="3">
        <v>1.9581556E-2</v>
      </c>
      <c r="I43" s="3">
        <v>4.2876004999999997E-3</v>
      </c>
      <c r="J43" s="3">
        <v>-4.9622655000000002E-3</v>
      </c>
      <c r="K43" s="3">
        <v>-1.5248895E-2</v>
      </c>
      <c r="L43" s="3">
        <v>2.8655887000000001E-2</v>
      </c>
      <c r="M43" s="3">
        <v>-4.1737437000000002E-2</v>
      </c>
      <c r="N43" s="3">
        <v>7.2193383999999999E-2</v>
      </c>
      <c r="O43" s="3">
        <v>3.4368515000000002E-2</v>
      </c>
      <c r="P43" s="3">
        <v>-3.4915686000000001E-2</v>
      </c>
      <c r="Q43" s="3">
        <v>4.5903563000000001E-2</v>
      </c>
      <c r="R43" s="3">
        <v>1.1495113E-2</v>
      </c>
      <c r="S43" s="3">
        <v>-2.4039328000000002E-2</v>
      </c>
      <c r="T43" s="3">
        <v>5.1465272999999999E-2</v>
      </c>
      <c r="U43" s="3">
        <v>2.1500826000000001E-2</v>
      </c>
      <c r="V43" s="3">
        <v>4.6307682999999995E-2</v>
      </c>
      <c r="W43" s="3">
        <v>3.7848592E-2</v>
      </c>
      <c r="X43" s="3">
        <v>1.5463948E-2</v>
      </c>
      <c r="Y43" s="3">
        <v>2.3775457999999999E-2</v>
      </c>
      <c r="Z43" s="3">
        <v>-1.6559958E-3</v>
      </c>
      <c r="AA43" s="3">
        <v>6.6429139999999998E-2</v>
      </c>
      <c r="AB43" s="3">
        <v>2.2858380999999997E-2</v>
      </c>
      <c r="AC43" s="3">
        <v>1.9598007000000001E-2</v>
      </c>
      <c r="AD43" s="3">
        <v>1.2948275E-2</v>
      </c>
      <c r="AE43" s="3">
        <v>1.5660643999999998E-2</v>
      </c>
      <c r="AF43" s="3">
        <v>-7.9542399999999996E-3</v>
      </c>
      <c r="AG43" s="3">
        <v>-1.6534150000000001E-2</v>
      </c>
      <c r="AH43" s="3">
        <v>-1.7188369999999998E-2</v>
      </c>
      <c r="AI43" s="3">
        <v>2.1052003E-2</v>
      </c>
      <c r="AJ43" s="3"/>
      <c r="AK43" s="3"/>
      <c r="AL43" s="3"/>
    </row>
    <row r="44" spans="1:38" x14ac:dyDescent="0.3">
      <c r="A44" s="2">
        <v>45337</v>
      </c>
      <c r="B44" s="3">
        <v>2.22404E-2</v>
      </c>
      <c r="C44" s="3">
        <v>-3.1070173E-2</v>
      </c>
      <c r="D44" s="3">
        <v>9.7173449999999988E-3</v>
      </c>
      <c r="E44" s="3">
        <v>3.7955641999999998E-2</v>
      </c>
      <c r="F44" s="3">
        <v>4.1647315000000004E-2</v>
      </c>
      <c r="G44" s="3">
        <v>2.4999976E-2</v>
      </c>
      <c r="H44" s="3">
        <v>-6.0775876E-3</v>
      </c>
      <c r="I44" s="3">
        <v>5.1700710000000004E-2</v>
      </c>
      <c r="J44" s="3">
        <v>1.8538117E-2</v>
      </c>
      <c r="K44" s="3">
        <v>3.9602400000000003E-2</v>
      </c>
      <c r="L44" s="3">
        <v>-4.4845699999999995E-2</v>
      </c>
      <c r="M44" s="3">
        <v>-3.5867690000000001E-2</v>
      </c>
      <c r="N44" s="3">
        <v>2.2808790000000002E-2</v>
      </c>
      <c r="O44" s="3">
        <v>2.2418021999999999E-2</v>
      </c>
      <c r="P44" s="3">
        <v>-1.5214026E-2</v>
      </c>
      <c r="Q44" s="3">
        <v>-2.8333365999999999E-2</v>
      </c>
      <c r="R44" s="3">
        <v>-1.4036775E-2</v>
      </c>
      <c r="S44" s="3">
        <v>0.13250518</v>
      </c>
      <c r="T44" s="3">
        <v>-2.2024990000000001E-2</v>
      </c>
      <c r="U44" s="3">
        <v>2.7494192000000001E-2</v>
      </c>
      <c r="V44" s="3">
        <v>4.0224549999999998E-2</v>
      </c>
      <c r="W44" s="3">
        <v>-6.1720667E-2</v>
      </c>
      <c r="X44" s="3">
        <v>1.6870499E-3</v>
      </c>
      <c r="Y44" s="3">
        <v>1.0740876E-2</v>
      </c>
      <c r="Z44" s="3">
        <v>8.8980199999999995E-3</v>
      </c>
      <c r="AA44" s="3">
        <v>1.8214703000000002E-2</v>
      </c>
      <c r="AB44" s="3">
        <v>-2.3809493000000001E-2</v>
      </c>
      <c r="AC44" s="3">
        <v>-1.1904715999999999E-2</v>
      </c>
      <c r="AD44" s="3">
        <v>6.0919046000000004E-2</v>
      </c>
      <c r="AE44" s="3">
        <v>5.3138375000000002E-2</v>
      </c>
      <c r="AF44" s="3">
        <v>2.0572781999999998E-2</v>
      </c>
      <c r="AG44" s="3">
        <v>8.4442379999999997E-2</v>
      </c>
      <c r="AH44" s="3">
        <v>1.0852337E-2</v>
      </c>
      <c r="AI44" s="3">
        <v>2.0950079999999999E-2</v>
      </c>
      <c r="AJ44" s="3"/>
      <c r="AK44" s="3"/>
      <c r="AL44" s="3"/>
    </row>
    <row r="45" spans="1:38" x14ac:dyDescent="0.3">
      <c r="A45" s="2">
        <v>45366</v>
      </c>
      <c r="B45" s="3">
        <v>6.2275530000000003E-2</v>
      </c>
      <c r="C45" s="3">
        <v>7.6405405999999995E-2</v>
      </c>
      <c r="D45" s="3">
        <v>-6.5617559999999993E-3</v>
      </c>
      <c r="E45" s="3">
        <v>-8.6894034999999998E-3</v>
      </c>
      <c r="F45" s="3">
        <v>2.5322079999999997E-2</v>
      </c>
      <c r="G45" s="3">
        <v>0.12367296</v>
      </c>
      <c r="H45" s="3">
        <v>3.9981245999999998E-2</v>
      </c>
      <c r="I45" s="3">
        <v>4.1828393999999998E-2</v>
      </c>
      <c r="J45" s="3">
        <v>-9.3223449999999992E-3</v>
      </c>
      <c r="K45" s="3">
        <v>2.8217553999999999E-2</v>
      </c>
      <c r="L45" s="3">
        <v>-2.164632E-2</v>
      </c>
      <c r="M45" s="3">
        <v>3.9298533999999998E-3</v>
      </c>
      <c r="N45" s="3">
        <v>1.0022640000000001E-2</v>
      </c>
      <c r="O45" s="3">
        <v>-1.0963202E-2</v>
      </c>
      <c r="P45" s="3">
        <v>4.8703909999999996E-2</v>
      </c>
      <c r="Q45" s="3">
        <v>2.8130411999999997E-2</v>
      </c>
      <c r="R45" s="3">
        <v>-8.8661909999999998E-4</v>
      </c>
      <c r="S45" s="3">
        <v>-8.5400880000000012E-2</v>
      </c>
      <c r="T45" s="3">
        <v>-1.512605E-2</v>
      </c>
      <c r="U45" s="3">
        <v>3.3639192999999998E-2</v>
      </c>
      <c r="V45" s="3">
        <v>2.2482872000000002E-4</v>
      </c>
      <c r="W45" s="3">
        <v>-1.1075138999999999E-3</v>
      </c>
      <c r="X45" s="3">
        <v>1.1789559999999999E-2</v>
      </c>
      <c r="Y45" s="3">
        <v>2.8065323999999999E-2</v>
      </c>
      <c r="Z45" s="3">
        <v>5.7327030000000001E-2</v>
      </c>
      <c r="AA45" s="3">
        <v>2.8533458999999997E-2</v>
      </c>
      <c r="AB45" s="3">
        <v>3.2520293999999998E-2</v>
      </c>
      <c r="AC45" s="3">
        <v>3.2437444000000003E-2</v>
      </c>
      <c r="AD45" s="3">
        <v>-1.3578534000000001E-3</v>
      </c>
      <c r="AE45" s="3">
        <v>1.8754363E-2</v>
      </c>
      <c r="AF45" s="3">
        <v>6.0729860000000004E-2</v>
      </c>
      <c r="AG45" s="3">
        <v>1.8832088E-2</v>
      </c>
      <c r="AH45" s="3">
        <v>7.2532059999999995E-2</v>
      </c>
      <c r="AI45" s="3">
        <v>7.6011540000000002E-2</v>
      </c>
      <c r="AJ45" s="3"/>
      <c r="AK45" s="3"/>
      <c r="AL45" s="3"/>
    </row>
    <row r="46" spans="1:38" x14ac:dyDescent="0.3">
      <c r="A46" s="2">
        <v>45397</v>
      </c>
      <c r="B46" s="3">
        <v>-1.5783548000000001E-2</v>
      </c>
      <c r="C46" s="3">
        <v>-3.6778211999999998E-2</v>
      </c>
      <c r="D46" s="3">
        <v>-5.4161130000000002E-2</v>
      </c>
      <c r="E46" s="3">
        <v>-7.0489350000000006E-2</v>
      </c>
      <c r="F46" s="3">
        <v>2.1663903999999999E-3</v>
      </c>
      <c r="G46" s="3">
        <v>5.6179760000000002E-3</v>
      </c>
      <c r="H46" s="3">
        <v>-2.4875699999999997E-2</v>
      </c>
      <c r="I46" s="3">
        <v>-1.3658941000000001E-2</v>
      </c>
      <c r="J46" s="3">
        <v>-6.1239004E-3</v>
      </c>
      <c r="K46" s="3">
        <v>-5.0769925E-2</v>
      </c>
      <c r="L46" s="3">
        <v>-3.9887845999999998E-2</v>
      </c>
      <c r="M46" s="3">
        <v>1.6962409000000001E-2</v>
      </c>
      <c r="N46" s="3">
        <v>-5.1352023999999996E-2</v>
      </c>
      <c r="O46" s="3">
        <v>1.4647603E-2</v>
      </c>
      <c r="P46" s="3">
        <v>-1.5480638E-2</v>
      </c>
      <c r="Q46" s="3">
        <v>-3.2921850000000003E-2</v>
      </c>
      <c r="R46" s="3">
        <v>7.4601173000000002E-3</v>
      </c>
      <c r="S46" s="3">
        <v>9.5659620000000001E-2</v>
      </c>
      <c r="T46" s="3">
        <v>1.5017032999999999E-2</v>
      </c>
      <c r="U46" s="3">
        <v>-7.1745577000000005E-2</v>
      </c>
      <c r="V46" s="3">
        <v>-8.9908239999999997E-3</v>
      </c>
      <c r="W46" s="3">
        <v>-1.7738342000000001E-2</v>
      </c>
      <c r="X46" s="3">
        <v>-1.2484431000000001E-2</v>
      </c>
      <c r="Y46" s="3">
        <v>-2.2528470000000002E-2</v>
      </c>
      <c r="Z46" s="3">
        <v>-2.9194713000000001E-2</v>
      </c>
      <c r="AA46" s="3">
        <v>-1.1499226E-2</v>
      </c>
      <c r="AB46" s="3">
        <v>-5.4703654999999997E-2</v>
      </c>
      <c r="AC46" s="3">
        <v>5.9844255000000004E-3</v>
      </c>
      <c r="AD46" s="3">
        <v>-5.2889584999999996E-3</v>
      </c>
      <c r="AE46" s="3">
        <v>-1.0552466E-2</v>
      </c>
      <c r="AF46" s="3">
        <v>-4.7630489999999998E-2</v>
      </c>
      <c r="AG46" s="3">
        <v>-1.4537573000000001E-3</v>
      </c>
      <c r="AH46" s="3">
        <v>-4.9316406E-2</v>
      </c>
      <c r="AI46" s="3">
        <v>-3.3037840999999998E-2</v>
      </c>
      <c r="AJ46" s="3"/>
      <c r="AK46" s="3"/>
      <c r="AL46" s="3"/>
    </row>
    <row r="47" spans="1:38" x14ac:dyDescent="0.3">
      <c r="A47" s="2">
        <v>45427</v>
      </c>
      <c r="B47" s="3">
        <v>3.2646060000000005E-2</v>
      </c>
      <c r="C47" s="3">
        <v>0.10882020000000001</v>
      </c>
      <c r="D47" s="3">
        <v>-2.8398454000000004E-2</v>
      </c>
      <c r="E47" s="3">
        <v>1.6110062999999997E-2</v>
      </c>
      <c r="F47" s="3">
        <v>0.11197578</v>
      </c>
      <c r="G47" s="3">
        <v>0.10111224999999999</v>
      </c>
      <c r="H47" s="3">
        <v>7.2820067000000002E-2</v>
      </c>
      <c r="I47" s="3">
        <v>7.6584219999999995E-2</v>
      </c>
      <c r="J47" s="3">
        <v>3.1259418000000004E-2</v>
      </c>
      <c r="K47" s="3">
        <v>7.4847460000000005E-2</v>
      </c>
      <c r="L47" s="3">
        <v>2.6614784999999998E-2</v>
      </c>
      <c r="M47" s="3">
        <v>0.12368488</v>
      </c>
      <c r="N47" s="3">
        <v>0.118723755</v>
      </c>
      <c r="O47" s="3">
        <v>2.0874022999999998E-2</v>
      </c>
      <c r="P47" s="3">
        <v>0.17321836000000002</v>
      </c>
      <c r="Q47" s="3">
        <v>-6.3254239999999996E-3</v>
      </c>
      <c r="R47" s="3">
        <v>-1.8576622000000001E-2</v>
      </c>
      <c r="S47" s="3">
        <v>7.2973610000000008E-2</v>
      </c>
      <c r="T47" s="3">
        <v>-3.9004682999999998E-2</v>
      </c>
      <c r="U47" s="3">
        <v>2.1513939999999999E-2</v>
      </c>
      <c r="V47" s="3">
        <v>-3.9011119999999996E-2</v>
      </c>
      <c r="W47" s="3">
        <v>2.4830700000000001E-2</v>
      </c>
      <c r="X47" s="3">
        <v>5.436158E-2</v>
      </c>
      <c r="Y47" s="3">
        <v>3.8503170000000003E-2</v>
      </c>
      <c r="Z47" s="3">
        <v>8.1956390000000004E-2</v>
      </c>
      <c r="AA47" s="3">
        <v>2.9083490000000002E-3</v>
      </c>
      <c r="AB47" s="3">
        <v>6.9048642999999993E-2</v>
      </c>
      <c r="AC47" s="3">
        <v>9.1314679999999995E-2</v>
      </c>
      <c r="AD47" s="3">
        <v>5.0665735999999996E-2</v>
      </c>
      <c r="AE47" s="3">
        <v>5.0213099999999997E-2</v>
      </c>
      <c r="AF47" s="3">
        <v>7.5524209999999994E-2</v>
      </c>
      <c r="AG47" s="3">
        <v>7.6123120000000002E-2</v>
      </c>
      <c r="AH47" s="3">
        <v>7.2419047E-2</v>
      </c>
      <c r="AI47" s="3">
        <v>9.1944459999999992E-2</v>
      </c>
      <c r="AJ47" s="3"/>
      <c r="AK47" s="3"/>
      <c r="AL47" s="3"/>
    </row>
    <row r="48" spans="1:38" x14ac:dyDescent="0.3">
      <c r="A48" s="2">
        <v>45457</v>
      </c>
      <c r="B48" s="3">
        <v>-3.3556044E-2</v>
      </c>
      <c r="C48" s="3">
        <v>-6.9457890000000008E-2</v>
      </c>
      <c r="D48" s="3">
        <v>-9.4792729999999992E-2</v>
      </c>
      <c r="E48" s="3">
        <v>-5.7902517000000001E-2</v>
      </c>
      <c r="F48" s="3">
        <v>-9.7285570000000002E-2</v>
      </c>
      <c r="G48" s="3">
        <v>-5.8399859999999998E-2</v>
      </c>
      <c r="H48" s="3">
        <v>-4.1888951999999998E-3</v>
      </c>
      <c r="I48" s="3">
        <v>3.5275698000000001E-2</v>
      </c>
      <c r="J48" s="3">
        <v>-0.18278812</v>
      </c>
      <c r="K48" s="3">
        <v>-3.5863757000000003E-2</v>
      </c>
      <c r="L48" s="3">
        <v>-0.10953784000000001</v>
      </c>
      <c r="M48" s="3">
        <v>-4.1823744999999996E-2</v>
      </c>
      <c r="N48" s="3">
        <v>-7.5736284000000001E-2</v>
      </c>
      <c r="O48" s="3">
        <v>5.4270864000000002E-2</v>
      </c>
      <c r="P48" s="3">
        <v>-6.3558100000000006E-2</v>
      </c>
      <c r="Q48" s="3">
        <v>-6.9314839999999999E-3</v>
      </c>
      <c r="R48" s="3">
        <v>-4.6612679999999997E-2</v>
      </c>
      <c r="S48" s="3">
        <v>1.1147857000000001E-2</v>
      </c>
      <c r="T48" s="3">
        <v>-2.8271437E-2</v>
      </c>
      <c r="U48" s="3">
        <v>-9.360373E-3</v>
      </c>
      <c r="V48" s="3">
        <v>-3.6993026999999998E-2</v>
      </c>
      <c r="W48" s="3">
        <v>1.4389872999999999E-2</v>
      </c>
      <c r="X48" s="3">
        <v>-1.8408596999999999E-2</v>
      </c>
      <c r="Y48" s="3">
        <v>-3.6919713E-2</v>
      </c>
      <c r="Z48" s="3">
        <v>-6.0775099999999999E-2</v>
      </c>
      <c r="AA48" s="3">
        <v>-1.9404173E-2</v>
      </c>
      <c r="AB48" s="3">
        <v>2.0977258999999998E-2</v>
      </c>
      <c r="AC48" s="3">
        <v>-2.988118E-2</v>
      </c>
      <c r="AD48" s="3">
        <v>5.8048130000000003E-2</v>
      </c>
      <c r="AE48" s="3">
        <v>2.4538516999999999E-2</v>
      </c>
      <c r="AF48" s="3">
        <v>-9.5240889999999995E-2</v>
      </c>
      <c r="AG48" s="3">
        <v>-1.4909684999999999E-2</v>
      </c>
      <c r="AH48" s="3">
        <v>-2.0871520000000001E-2</v>
      </c>
      <c r="AI48" s="3">
        <v>-8.0031339999999992E-2</v>
      </c>
      <c r="AJ48" s="3"/>
      <c r="AK48" s="3"/>
      <c r="AL48" s="3"/>
    </row>
    <row r="49" spans="1:38" x14ac:dyDescent="0.3">
      <c r="A49" s="2">
        <v>45488</v>
      </c>
      <c r="B49" s="3">
        <v>-1.7267823000000002E-2</v>
      </c>
      <c r="C49" s="3">
        <v>3.4927844999999999E-2</v>
      </c>
      <c r="D49" s="3">
        <v>0.10465754000000001</v>
      </c>
      <c r="E49" s="3">
        <v>5.4999947999999993E-2</v>
      </c>
      <c r="F49" s="3">
        <v>0.11627901</v>
      </c>
      <c r="G49" s="3">
        <v>4.7929764E-2</v>
      </c>
      <c r="H49" s="3">
        <v>2.7348995000000001E-2</v>
      </c>
      <c r="I49" s="3">
        <v>5.1769613999999999E-2</v>
      </c>
      <c r="J49" s="3">
        <v>8.8113670000000005E-2</v>
      </c>
      <c r="K49" s="3">
        <v>4.7892213000000003E-2</v>
      </c>
      <c r="L49" s="3">
        <v>6.8206787000000005E-2</v>
      </c>
      <c r="M49" s="3">
        <v>7.3589799999999997E-2</v>
      </c>
      <c r="N49" s="3">
        <v>7.2335362E-2</v>
      </c>
      <c r="O49" s="3">
        <v>3.6070346999999996E-2</v>
      </c>
      <c r="P49" s="3">
        <v>-1.1592507000000001E-3</v>
      </c>
      <c r="Q49" s="3">
        <v>5.7962179999999995E-2</v>
      </c>
      <c r="R49" s="3">
        <v>1.5973210000000002E-2</v>
      </c>
      <c r="S49" s="3">
        <v>5.1070093999999996E-2</v>
      </c>
      <c r="T49" s="3">
        <v>4.1916250000000002E-2</v>
      </c>
      <c r="U49" s="3">
        <v>-2.7558981999999999E-2</v>
      </c>
      <c r="V49" s="3">
        <v>3.4079551999999999E-2</v>
      </c>
      <c r="W49" s="3">
        <v>1.9186974000000002E-2</v>
      </c>
      <c r="X49" s="3">
        <v>6.0191034999999997E-2</v>
      </c>
      <c r="Y49" s="3">
        <v>5.6376457000000005E-2</v>
      </c>
      <c r="Z49" s="3">
        <v>5.2982329999999994E-2</v>
      </c>
      <c r="AA49" s="3">
        <v>5.8543086000000001E-2</v>
      </c>
      <c r="AB49" s="3">
        <v>1.1072397000000001E-2</v>
      </c>
      <c r="AC49" s="3">
        <v>2.3202538000000002E-2</v>
      </c>
      <c r="AD49" s="3">
        <v>3.7056565E-2</v>
      </c>
      <c r="AE49" s="3">
        <v>3.7886500000000004E-2</v>
      </c>
      <c r="AF49" s="3">
        <v>3.7981389999999997E-2</v>
      </c>
      <c r="AG49" s="3">
        <v>3.373015E-2</v>
      </c>
      <c r="AH49" s="3">
        <v>1.2922405999999999E-2</v>
      </c>
      <c r="AI49" s="3">
        <v>6.3190700000000002E-2</v>
      </c>
      <c r="AJ49" s="3"/>
      <c r="AK49" s="3"/>
      <c r="AL49" s="3"/>
    </row>
    <row r="50" spans="1:38" x14ac:dyDescent="0.3">
      <c r="A50" s="2">
        <v>45519</v>
      </c>
      <c r="B50" s="3">
        <v>-2.538079E-2</v>
      </c>
      <c r="C50" s="3">
        <v>-3.5583258E-2</v>
      </c>
      <c r="D50" s="3">
        <v>4.9603224000000001E-2</v>
      </c>
      <c r="E50" s="3">
        <v>3.9889454999999997E-2</v>
      </c>
      <c r="F50" s="3">
        <v>-5.5817604E-2</v>
      </c>
      <c r="G50" s="3">
        <v>-3.6877333999999998E-2</v>
      </c>
      <c r="H50" s="3">
        <v>4.0360569999999998E-2</v>
      </c>
      <c r="I50" s="3">
        <v>-4.7252536000000005E-2</v>
      </c>
      <c r="J50" s="3">
        <v>-5.0570130000000005E-2</v>
      </c>
      <c r="K50" s="3">
        <v>-4.8365709999999999E-2</v>
      </c>
      <c r="L50" s="3">
        <v>3.3642291999999997E-2</v>
      </c>
      <c r="M50" s="3">
        <v>3.7204146E-2</v>
      </c>
      <c r="N50" s="3">
        <v>-1.6559958E-3</v>
      </c>
      <c r="O50" s="3">
        <v>-2.2568226E-2</v>
      </c>
      <c r="P50" s="3">
        <v>-2.6926756E-2</v>
      </c>
      <c r="Q50" s="3">
        <v>1.6147733000000001E-2</v>
      </c>
      <c r="R50" s="3">
        <v>-2.8317928000000003E-2</v>
      </c>
      <c r="S50" s="3">
        <v>-0.10920870000000001</v>
      </c>
      <c r="T50" s="3">
        <v>5.1724195000000001E-2</v>
      </c>
      <c r="U50" s="3">
        <v>-4.1295586000000002E-2</v>
      </c>
      <c r="V50" s="3">
        <v>-9.6225740000000003E-4</v>
      </c>
      <c r="W50" s="3">
        <v>2.8338313E-2</v>
      </c>
      <c r="X50" s="3">
        <v>-3.2889605000000002E-2</v>
      </c>
      <c r="Y50" s="3">
        <v>1.2953401E-2</v>
      </c>
      <c r="Z50" s="3">
        <v>-1.7088651999999999E-2</v>
      </c>
      <c r="AA50" s="3">
        <v>-2.8848767000000001E-2</v>
      </c>
      <c r="AB50" s="3">
        <v>2.1090984E-2</v>
      </c>
      <c r="AC50" s="3">
        <v>2.0436764E-2</v>
      </c>
      <c r="AD50" s="3">
        <v>-4.3797196999999996E-2</v>
      </c>
      <c r="AE50" s="3">
        <v>-1.5066028E-2</v>
      </c>
      <c r="AF50" s="3">
        <v>-1.4841378000000001E-2</v>
      </c>
      <c r="AG50" s="3">
        <v>-4.6832979999999996E-2</v>
      </c>
      <c r="AH50" s="3">
        <v>-2.2325813999999999E-2</v>
      </c>
      <c r="AI50" s="3">
        <v>-1.6258001000000001E-2</v>
      </c>
      <c r="AJ50" s="3"/>
      <c r="AK50" s="3"/>
      <c r="AL50" s="3"/>
    </row>
    <row r="51" spans="1:38" x14ac:dyDescent="0.3">
      <c r="A51" s="2">
        <v>45548</v>
      </c>
      <c r="B51" s="3">
        <v>-4.4871749999999995E-2</v>
      </c>
      <c r="C51" s="3">
        <v>-1.2932658E-2</v>
      </c>
      <c r="D51" s="3">
        <v>5.5292964E-2</v>
      </c>
      <c r="E51" s="3">
        <v>6.9502472999999995E-2</v>
      </c>
      <c r="F51" s="3">
        <v>-3.3305286999999999E-3</v>
      </c>
      <c r="G51" s="3">
        <v>8.3117485000000005E-3</v>
      </c>
      <c r="H51" s="3">
        <v>7.0160984999999995E-2</v>
      </c>
      <c r="I51" s="3">
        <v>-1.2774764999999999E-2</v>
      </c>
      <c r="J51" s="3">
        <v>-5.3437767000000004E-2</v>
      </c>
      <c r="K51" s="3">
        <v>-1.6164063999999999E-2</v>
      </c>
      <c r="L51" s="3">
        <v>-1.5277326000000001E-2</v>
      </c>
      <c r="M51" s="3">
        <v>8.0434084000000003E-3</v>
      </c>
      <c r="N51" s="3">
        <v>-1.2796223000000001E-2</v>
      </c>
      <c r="O51" s="3">
        <v>3.5439371999999997E-2</v>
      </c>
      <c r="P51" s="3">
        <v>-2.4331987000000003E-2</v>
      </c>
      <c r="Q51" s="3">
        <v>2.9511809999999999E-2</v>
      </c>
      <c r="R51" s="3">
        <v>0.10431528</v>
      </c>
      <c r="S51" s="3">
        <v>-4.9090920000000003E-2</v>
      </c>
      <c r="T51" s="3">
        <v>3.2103777E-2</v>
      </c>
      <c r="U51" s="3">
        <v>4.5608163E-2</v>
      </c>
      <c r="V51" s="3">
        <v>-6.7420599999999994E-3</v>
      </c>
      <c r="W51" s="3">
        <v>4.3006179999999998E-2</v>
      </c>
      <c r="X51" s="3">
        <v>5.1012040000000002E-2</v>
      </c>
      <c r="Y51" s="3">
        <v>3.6828755999999997E-2</v>
      </c>
      <c r="Z51" s="3">
        <v>4.3142319999999998E-2</v>
      </c>
      <c r="AA51" s="3">
        <v>1.2462020000000001E-2</v>
      </c>
      <c r="AB51" s="3">
        <v>2.0655394000000001E-2</v>
      </c>
      <c r="AC51" s="3">
        <v>1.2345672E-2</v>
      </c>
      <c r="AD51" s="3">
        <v>1.9391775E-3</v>
      </c>
      <c r="AE51" s="3">
        <v>1.6164303000000001E-2</v>
      </c>
      <c r="AF51" s="3">
        <v>1.558435E-2</v>
      </c>
      <c r="AG51" s="3">
        <v>-3.8259625000000002E-3</v>
      </c>
      <c r="AH51" s="3">
        <v>3.8143039000000004E-2</v>
      </c>
      <c r="AI51" s="3">
        <v>3.2511591999999999E-2</v>
      </c>
      <c r="AJ51" s="3"/>
      <c r="AK51" s="3"/>
      <c r="AL51" s="3"/>
    </row>
    <row r="52" spans="1:38" x14ac:dyDescent="0.3">
      <c r="A52" s="2">
        <v>45580</v>
      </c>
      <c r="B52" s="3">
        <v>0.19001674999999998</v>
      </c>
      <c r="C52" s="3">
        <v>1.2716769999999999E-2</v>
      </c>
      <c r="D52" s="3">
        <v>-9.8521709999999998E-3</v>
      </c>
      <c r="E52" s="3">
        <v>1.8821001E-2</v>
      </c>
      <c r="F52" s="3">
        <v>-1.6290783999999999E-2</v>
      </c>
      <c r="G52" s="3">
        <v>5.8654666000000001E-2</v>
      </c>
      <c r="H52" s="3">
        <v>-5.7848096000000003E-3</v>
      </c>
      <c r="I52" s="3">
        <v>3.8820147999999999E-2</v>
      </c>
      <c r="J52" s="3">
        <v>-1.0849595E-2</v>
      </c>
      <c r="K52" s="3">
        <v>-1.8957375999999998E-2</v>
      </c>
      <c r="L52" s="3">
        <v>-4.2158545999999998E-2</v>
      </c>
      <c r="M52" s="3">
        <v>5.844307E-2</v>
      </c>
      <c r="N52" s="3">
        <v>-2.3523748000000001E-2</v>
      </c>
      <c r="O52" s="3">
        <v>-1.4693141E-2</v>
      </c>
      <c r="P52" s="3">
        <v>0.19902193000000001</v>
      </c>
      <c r="Q52" s="3">
        <v>1.433301E-2</v>
      </c>
      <c r="R52" s="3">
        <v>2.8531550999999999E-2</v>
      </c>
      <c r="S52" s="3">
        <v>-8.7680930000000004E-2</v>
      </c>
      <c r="T52" s="3">
        <v>-7.2799325E-3</v>
      </c>
      <c r="U52" s="3">
        <v>-2.4232268E-3</v>
      </c>
      <c r="V52" s="3">
        <v>1.4060616E-2</v>
      </c>
      <c r="W52" s="3">
        <v>-1.9815803E-2</v>
      </c>
      <c r="X52" s="3">
        <v>1.5793562000000001E-2</v>
      </c>
      <c r="Y52" s="3">
        <v>2.3186922000000002E-2</v>
      </c>
      <c r="Z52" s="3">
        <v>2.3456693000000001E-2</v>
      </c>
      <c r="AA52" s="3">
        <v>-2.2900105E-3</v>
      </c>
      <c r="AB52" s="3">
        <v>-6.0322284999999995E-3</v>
      </c>
      <c r="AC52" s="3">
        <v>-1.0569215E-2</v>
      </c>
      <c r="AD52" s="3">
        <v>3.4076333E-2</v>
      </c>
      <c r="AE52" s="3">
        <v>3.4787536000000001E-2</v>
      </c>
      <c r="AF52" s="3">
        <v>-1.3810693999999998E-2</v>
      </c>
      <c r="AG52" s="3">
        <v>-2.5672138000000001E-2</v>
      </c>
      <c r="AH52" s="3">
        <v>-4.1092037999999999E-3</v>
      </c>
      <c r="AI52" s="3">
        <v>3.1487942000000004E-3</v>
      </c>
      <c r="AJ52" s="3"/>
      <c r="AK52" s="3"/>
      <c r="AL52" s="3"/>
    </row>
    <row r="53" spans="1:38" x14ac:dyDescent="0.3">
      <c r="A53" s="2">
        <v>45611</v>
      </c>
      <c r="B53" s="3">
        <v>2.9256224999999997E-2</v>
      </c>
      <c r="C53" s="3">
        <v>-4.9847840000000004E-2</v>
      </c>
      <c r="D53" s="3">
        <v>-9.6788830000000006E-2</v>
      </c>
      <c r="E53" s="3">
        <v>-0.11432558</v>
      </c>
      <c r="F53" s="3">
        <v>-7.707E-2</v>
      </c>
      <c r="G53" s="3">
        <v>-1.352334E-2</v>
      </c>
      <c r="H53" s="3">
        <v>-6.3227359999999996E-2</v>
      </c>
      <c r="I53" s="3">
        <v>-2.3264349000000004E-2</v>
      </c>
      <c r="J53" s="3">
        <v>-6.1535596999999997E-2</v>
      </c>
      <c r="K53" s="3">
        <v>-9.500800999999999E-2</v>
      </c>
      <c r="L53" s="3">
        <v>-3.8732410000000002E-2</v>
      </c>
      <c r="M53" s="3">
        <v>-5.4604710000000001E-2</v>
      </c>
      <c r="N53" s="3">
        <v>-3.9085567000000002E-2</v>
      </c>
      <c r="O53" s="3">
        <v>-6.9824575999999999E-2</v>
      </c>
      <c r="P53" s="3">
        <v>-3.3849894999999998E-2</v>
      </c>
      <c r="Q53" s="3">
        <v>-5.4348110000000003E-3</v>
      </c>
      <c r="R53" s="3">
        <v>-1.5289782999999999E-2</v>
      </c>
      <c r="S53" s="3">
        <v>5.2095770000000007E-2</v>
      </c>
      <c r="T53" s="3">
        <v>2.1333337000000001E-2</v>
      </c>
      <c r="U53" s="3">
        <v>-7.6923130000000006E-2</v>
      </c>
      <c r="V53" s="3">
        <v>-2.6057839999999999E-2</v>
      </c>
      <c r="W53" s="3">
        <v>-4.0841339999999997E-2</v>
      </c>
      <c r="X53" s="3">
        <v>-3.0337572E-2</v>
      </c>
      <c r="Y53" s="3">
        <v>5.7859419999999996E-3</v>
      </c>
      <c r="Z53" s="3">
        <v>-4.7647769999999999E-2</v>
      </c>
      <c r="AA53" s="3">
        <v>-3.1846224999999999E-2</v>
      </c>
      <c r="AB53" s="3">
        <v>-7.6546669999999997E-2</v>
      </c>
      <c r="AC53" s="3">
        <v>-5.5327234000000003E-2</v>
      </c>
      <c r="AD53" s="3">
        <v>1.1653304E-2</v>
      </c>
      <c r="AE53" s="3">
        <v>1.0296940999999999E-2</v>
      </c>
      <c r="AF53" s="3">
        <v>-5.9128704000000004E-2</v>
      </c>
      <c r="AG53" s="3">
        <v>-7.1784200000000006E-2</v>
      </c>
      <c r="AH53" s="3">
        <v>-7.1601986999999992E-2</v>
      </c>
      <c r="AI53" s="3">
        <v>-4.3682933000000007E-2</v>
      </c>
      <c r="AJ53" s="3"/>
      <c r="AK53" s="3"/>
      <c r="AL53" s="3"/>
    </row>
    <row r="54" spans="1:38" x14ac:dyDescent="0.3">
      <c r="A54" s="2">
        <v>45639</v>
      </c>
      <c r="B54" s="3">
        <v>-8.9040995000000001E-3</v>
      </c>
      <c r="C54" s="3">
        <v>3.1638026E-2</v>
      </c>
      <c r="D54" s="3">
        <v>-5.5081844000000003E-3</v>
      </c>
      <c r="E54" s="3">
        <v>5.5096149999999998E-3</v>
      </c>
      <c r="F54" s="3">
        <v>4.4858456000000005E-2</v>
      </c>
      <c r="G54" s="3">
        <v>1.2221216999999999E-2</v>
      </c>
      <c r="H54" s="3">
        <v>2.5672912999999999E-2</v>
      </c>
      <c r="I54" s="3">
        <v>2.4943829000000001E-2</v>
      </c>
      <c r="J54" s="3">
        <v>3.8629174000000002E-2</v>
      </c>
      <c r="K54" s="3">
        <v>-3.7366152000000001E-3</v>
      </c>
      <c r="L54" s="3">
        <v>-7.5091542999999997E-2</v>
      </c>
      <c r="M54" s="3">
        <v>5.6465506999999998E-2</v>
      </c>
      <c r="N54" s="3">
        <v>5.1455617000000002E-2</v>
      </c>
      <c r="O54" s="3">
        <v>4.7906519999999994E-2</v>
      </c>
      <c r="P54" s="3">
        <v>1.7729043999999999E-2</v>
      </c>
      <c r="Q54" s="3">
        <v>-2.1857619999999999E-3</v>
      </c>
      <c r="R54" s="3">
        <v>-7.5972079999999994E-3</v>
      </c>
      <c r="S54" s="3">
        <v>7.3135969999999995E-2</v>
      </c>
      <c r="T54" s="3">
        <v>1.1096597E-2</v>
      </c>
      <c r="U54" s="3">
        <v>2.8947352999999999E-2</v>
      </c>
      <c r="V54" s="3">
        <v>3.5836935E-2</v>
      </c>
      <c r="W54" s="3">
        <v>-2.5335371000000002E-2</v>
      </c>
      <c r="X54" s="3">
        <v>-1.8380879999999999E-2</v>
      </c>
      <c r="Y54" s="3">
        <v>6.9509745000000001E-3</v>
      </c>
      <c r="Z54" s="3">
        <v>4.8765062999999997E-2</v>
      </c>
      <c r="AA54" s="3">
        <v>3.0374884999999997E-2</v>
      </c>
      <c r="AB54" s="3">
        <v>2.1207333E-4</v>
      </c>
      <c r="AC54" s="3">
        <v>2.9573680000000001E-2</v>
      </c>
      <c r="AD54" s="3">
        <v>6.8389176999999995E-2</v>
      </c>
      <c r="AE54" s="3">
        <v>3.151524E-2</v>
      </c>
      <c r="AF54" s="3">
        <v>1.5711069000000001E-2</v>
      </c>
      <c r="AG54" s="3">
        <v>3.5538673E-2</v>
      </c>
      <c r="AH54" s="3">
        <v>1.8562077999999999E-2</v>
      </c>
      <c r="AI54" s="3">
        <v>2.9814004999999998E-2</v>
      </c>
      <c r="AJ54" s="3"/>
      <c r="AK54" s="3"/>
      <c r="AL54" s="3"/>
    </row>
    <row r="55" spans="1:38" x14ac:dyDescent="0.3">
      <c r="A55" s="2">
        <v>45672</v>
      </c>
      <c r="B55" s="3">
        <v>-4.4403850000000002E-2</v>
      </c>
      <c r="C55" s="3">
        <v>-5.7411194000000002E-4</v>
      </c>
      <c r="D55" s="3">
        <v>-5.3870319999999999E-2</v>
      </c>
      <c r="E55" s="3">
        <v>-2.5645316000000001E-2</v>
      </c>
      <c r="F55" s="3">
        <v>4.652977E-3</v>
      </c>
      <c r="G55" s="3">
        <v>-1.6506076000000001E-2</v>
      </c>
      <c r="H55" s="3">
        <v>-3.8402736E-2</v>
      </c>
      <c r="I55" s="3">
        <v>-2.627349E-2</v>
      </c>
      <c r="J55" s="3">
        <v>-4.4708547999999994E-2</v>
      </c>
      <c r="K55" s="3">
        <v>2.2808312999999998E-3</v>
      </c>
      <c r="L55" s="3">
        <v>-1.5367865999999999E-2</v>
      </c>
      <c r="M55" s="3">
        <v>-8.8477609999999998E-2</v>
      </c>
      <c r="N55" s="3">
        <v>1.1222719999999999E-2</v>
      </c>
      <c r="O55" s="3">
        <v>-7.027912E-2</v>
      </c>
      <c r="P55" s="3">
        <v>-4.2616550000000003E-2</v>
      </c>
      <c r="Q55" s="3">
        <v>-1.1872053E-2</v>
      </c>
      <c r="R55" s="3">
        <v>-5.4831085000000002E-2</v>
      </c>
      <c r="S55" s="3">
        <v>-4.7969875000000002E-2</v>
      </c>
      <c r="T55" s="3">
        <v>9.8740460000000002E-2</v>
      </c>
      <c r="U55" s="3">
        <v>-3.4953116999999999E-2</v>
      </c>
      <c r="V55" s="3">
        <v>1.0718465E-2</v>
      </c>
      <c r="W55" s="3">
        <v>2.7520657E-3</v>
      </c>
      <c r="X55" s="3">
        <v>-1.358962E-2</v>
      </c>
      <c r="Y55" s="3">
        <v>-2.3004829999999997E-2</v>
      </c>
      <c r="Z55" s="3">
        <v>-9.9636910000000002E-3</v>
      </c>
      <c r="AA55" s="3">
        <v>-3.2079399000000001E-2</v>
      </c>
      <c r="AB55" s="3">
        <v>-1.2293398000000001E-2</v>
      </c>
      <c r="AC55" s="3">
        <v>-2.5300085999999999E-2</v>
      </c>
      <c r="AD55" s="3">
        <v>-2.4513601999999999E-2</v>
      </c>
      <c r="AE55" s="3">
        <v>-1.5655220000000001E-2</v>
      </c>
      <c r="AF55" s="3">
        <v>-9.470582E-3</v>
      </c>
      <c r="AG55" s="3">
        <v>-1.8974721E-2</v>
      </c>
      <c r="AH55" s="3">
        <v>-7.9568030000000001E-3</v>
      </c>
      <c r="AI55" s="3">
        <v>4.5357942999999998E-3</v>
      </c>
      <c r="AJ55" s="3"/>
      <c r="AK55" s="3"/>
      <c r="AL55" s="3"/>
    </row>
    <row r="56" spans="1:38" x14ac:dyDescent="0.3">
      <c r="A56" s="2">
        <v>45702</v>
      </c>
      <c r="B56" s="3">
        <v>5.5062769999999997E-2</v>
      </c>
      <c r="C56" s="3">
        <v>0.13600932999999998</v>
      </c>
      <c r="D56" s="3">
        <v>-4.4864835999999998E-2</v>
      </c>
      <c r="E56" s="3">
        <v>-1.5802264E-2</v>
      </c>
      <c r="F56" s="3">
        <v>0.17349730999999999</v>
      </c>
      <c r="G56" s="3">
        <v>3.4499645000000002E-2</v>
      </c>
      <c r="H56" s="3">
        <v>4.4910192000000002E-2</v>
      </c>
      <c r="I56" s="3">
        <v>2.3675559999999998E-2</v>
      </c>
      <c r="J56" s="3">
        <v>8.5084440000000011E-2</v>
      </c>
      <c r="K56" s="3">
        <v>3.4495353999999999E-2</v>
      </c>
      <c r="L56" s="3">
        <v>0.10891508999999999</v>
      </c>
      <c r="M56" s="3">
        <v>8.934462E-2</v>
      </c>
      <c r="N56" s="3">
        <v>7.7289940000000001E-2</v>
      </c>
      <c r="O56" s="3">
        <v>-3.2956302E-2</v>
      </c>
      <c r="P56" s="3">
        <v>0.17987191999999999</v>
      </c>
      <c r="Q56" s="3">
        <v>1.2387395000000001E-2</v>
      </c>
      <c r="R56" s="3">
        <v>-5.9911193999999994E-2</v>
      </c>
      <c r="S56" s="3">
        <v>-1.4820992999999999E-2</v>
      </c>
      <c r="T56" s="3">
        <v>3.2941102999999999E-2</v>
      </c>
      <c r="U56" s="3">
        <v>1.4134288E-2</v>
      </c>
      <c r="V56" s="3">
        <v>1.5774369E-2</v>
      </c>
      <c r="W56" s="3">
        <v>8.1677437000000006E-3</v>
      </c>
      <c r="X56" s="3">
        <v>4.5995830000000001E-2</v>
      </c>
      <c r="Y56" s="3">
        <v>4.1234492999999997E-2</v>
      </c>
      <c r="Z56" s="3">
        <v>0.11070442</v>
      </c>
      <c r="AA56" s="3">
        <v>4.6778440000000004E-2</v>
      </c>
      <c r="AB56" s="3">
        <v>0.10321892000000001</v>
      </c>
      <c r="AC56" s="3">
        <v>7.8171014999999996E-2</v>
      </c>
      <c r="AD56" s="3">
        <v>4.1513442999999997E-2</v>
      </c>
      <c r="AE56" s="3">
        <v>2.8543472E-2</v>
      </c>
      <c r="AF56" s="3">
        <v>0.11206186000000001</v>
      </c>
      <c r="AG56" s="3">
        <v>8.6107370000000003E-2</v>
      </c>
      <c r="AH56" s="3">
        <v>0.13609314</v>
      </c>
      <c r="AI56" s="3">
        <v>8.9664460000000001E-2</v>
      </c>
      <c r="AJ56" s="3"/>
      <c r="AK56" s="3"/>
      <c r="AL56" s="3"/>
    </row>
    <row r="57" spans="1:38" x14ac:dyDescent="0.3">
      <c r="A57" s="2">
        <v>45730</v>
      </c>
      <c r="B57" s="3">
        <v>2.7670739999999999E-2</v>
      </c>
      <c r="C57" s="3">
        <v>3.1217812999999997E-2</v>
      </c>
      <c r="D57" s="3">
        <v>-6.2252400000000006E-2</v>
      </c>
      <c r="E57" s="3">
        <v>6.1547875000000002E-2</v>
      </c>
      <c r="F57" s="3">
        <v>0.10593712</v>
      </c>
      <c r="G57" s="3">
        <v>2.5780558999999998E-2</v>
      </c>
      <c r="H57" s="3">
        <v>-4.9938679999999999E-2</v>
      </c>
      <c r="I57" s="3">
        <v>-4.7014236000000001E-2</v>
      </c>
      <c r="J57" s="3">
        <v>-5.8856606000000002E-3</v>
      </c>
      <c r="K57" s="3">
        <v>-9.5272064E-3</v>
      </c>
      <c r="L57" s="3">
        <v>-2.0098626999999997E-2</v>
      </c>
      <c r="M57" s="3">
        <v>1.7095922999999999E-2</v>
      </c>
      <c r="N57" s="3">
        <v>0.11693453999999999</v>
      </c>
      <c r="O57" s="3">
        <v>-1.3712466000000001E-2</v>
      </c>
      <c r="P57" s="3">
        <v>7.3138833E-2</v>
      </c>
      <c r="Q57" s="3">
        <v>7.7865123999999999E-3</v>
      </c>
      <c r="R57" s="3">
        <v>-7.7305200000000004E-2</v>
      </c>
      <c r="S57" s="3">
        <v>8.8277099999999997E-2</v>
      </c>
      <c r="T57" s="3">
        <v>-3.3599079000000004E-2</v>
      </c>
      <c r="U57" s="3">
        <v>0.10278749</v>
      </c>
      <c r="V57" s="3">
        <v>-4.7529399999999999E-2</v>
      </c>
      <c r="W57" s="3">
        <v>-7.0505739999999997E-2</v>
      </c>
      <c r="X57" s="3">
        <v>-7.7345849999999994E-2</v>
      </c>
      <c r="Y57" s="3">
        <v>-4.8849820000000002E-2</v>
      </c>
      <c r="Z57" s="3">
        <v>6.0406446000000003E-2</v>
      </c>
      <c r="AA57" s="3">
        <v>1.4127134999999999E-2</v>
      </c>
      <c r="AB57" s="3">
        <v>2.2952794999999998E-2</v>
      </c>
      <c r="AC57" s="3">
        <v>3.1737327999999995E-2</v>
      </c>
      <c r="AD57" s="3">
        <v>-0.10868722</v>
      </c>
      <c r="AE57" s="3">
        <v>-7.6906679999999991E-2</v>
      </c>
      <c r="AF57" s="3">
        <v>2.4820090000000003E-2</v>
      </c>
      <c r="AG57" s="3">
        <v>-5.3126216000000002E-3</v>
      </c>
      <c r="AH57" s="3">
        <v>1.4575243E-2</v>
      </c>
      <c r="AI57" s="3">
        <v>6.0113310000000003E-2</v>
      </c>
      <c r="AJ57" s="3"/>
      <c r="AK57" s="3"/>
      <c r="AL57" s="3"/>
    </row>
    <row r="58" spans="1:38" x14ac:dyDescent="0.3">
      <c r="A58" s="2">
        <v>45762</v>
      </c>
      <c r="B58" s="3">
        <v>-8.9979530000000002E-2</v>
      </c>
      <c r="C58" s="3">
        <v>-2.3619412999999999E-2</v>
      </c>
      <c r="D58" s="3">
        <v>-2.5950549999999999E-2</v>
      </c>
      <c r="E58" s="3">
        <v>-1.4384329E-2</v>
      </c>
      <c r="F58" s="3">
        <v>-3.2280684000000004E-2</v>
      </c>
      <c r="G58" s="3">
        <v>-5.0725937E-3</v>
      </c>
      <c r="H58" s="3">
        <v>-2.4989246999999999E-2</v>
      </c>
      <c r="I58" s="3">
        <v>-8.3946704999999996E-2</v>
      </c>
      <c r="J58" s="3">
        <v>-3.2467842E-3</v>
      </c>
      <c r="K58" s="3">
        <v>-3.1350194999999997E-2</v>
      </c>
      <c r="L58" s="3">
        <v>-3.792566E-2</v>
      </c>
      <c r="M58" s="3">
        <v>2.1276474E-3</v>
      </c>
      <c r="N58" s="3">
        <v>-1.1157452999999999E-2</v>
      </c>
      <c r="O58" s="3">
        <v>4.5389533000000003E-2</v>
      </c>
      <c r="P58" s="3">
        <v>-0.12550116</v>
      </c>
      <c r="Q58" s="3">
        <v>-1.2693226E-2</v>
      </c>
      <c r="R58" s="3">
        <v>-3.8423479000000003E-2</v>
      </c>
      <c r="S58" s="3">
        <v>-0.16927492</v>
      </c>
      <c r="T58" s="3">
        <v>-1.0606885E-2</v>
      </c>
      <c r="U58" s="3">
        <v>-7.2669800000000007E-2</v>
      </c>
      <c r="V58" s="3">
        <v>-5.9288143999999994E-3</v>
      </c>
      <c r="W58" s="3">
        <v>5.4181813999999995E-3</v>
      </c>
      <c r="X58" s="3">
        <v>-5.9574245999999996E-3</v>
      </c>
      <c r="Y58" s="3">
        <v>1.0471105999999999E-2</v>
      </c>
      <c r="Z58" s="3">
        <v>-3.6768496000000005E-2</v>
      </c>
      <c r="AA58" s="3">
        <v>-4.136455E-2</v>
      </c>
      <c r="AB58" s="3">
        <v>-2.1677136E-2</v>
      </c>
      <c r="AC58" s="3">
        <v>-2.8109193000000001E-2</v>
      </c>
      <c r="AD58" s="3">
        <v>-4.3785094999999996E-2</v>
      </c>
      <c r="AE58" s="3">
        <v>-4.1903677E-2</v>
      </c>
      <c r="AF58" s="3">
        <v>-5.5461406999999997E-2</v>
      </c>
      <c r="AG58" s="3">
        <v>-3.677076E-2</v>
      </c>
      <c r="AH58" s="3">
        <v>-7.0931553999999994E-2</v>
      </c>
      <c r="AI58" s="3">
        <v>-3.4626960000000005E-2</v>
      </c>
      <c r="AJ58" s="3"/>
      <c r="AK58" s="3"/>
      <c r="AL58" s="3"/>
    </row>
    <row r="59" spans="1:38" x14ac:dyDescent="0.3">
      <c r="A59" s="2">
        <v>45792</v>
      </c>
      <c r="B59" s="3">
        <v>5.805242E-2</v>
      </c>
      <c r="C59" s="3">
        <v>0.12674618000000001</v>
      </c>
      <c r="D59" s="3">
        <v>0.13197029000000002</v>
      </c>
      <c r="E59" s="3">
        <v>8.6798310000000004E-2</v>
      </c>
      <c r="F59" s="3">
        <v>0.10551119</v>
      </c>
      <c r="G59" s="3">
        <v>4.4264197000000005E-2</v>
      </c>
      <c r="H59" s="3">
        <v>0.10826337999999999</v>
      </c>
      <c r="I59" s="3">
        <v>0.17242134000000001</v>
      </c>
      <c r="J59" s="3">
        <v>0.13546658</v>
      </c>
      <c r="K59" s="3">
        <v>8.127986999999999E-2</v>
      </c>
      <c r="L59" s="3">
        <v>0.12670958000000002</v>
      </c>
      <c r="M59" s="3">
        <v>8.4713460000000004E-2</v>
      </c>
      <c r="N59" s="3">
        <v>9.9862939999999997E-2</v>
      </c>
      <c r="O59" s="3">
        <v>7.1191072000000008E-2</v>
      </c>
      <c r="P59" s="3">
        <v>8.7701799999999996E-2</v>
      </c>
      <c r="Q59" s="3">
        <v>5.3102374000000001E-2</v>
      </c>
      <c r="R59" s="3">
        <v>5.8325768E-2</v>
      </c>
      <c r="S59" s="3">
        <v>1.8838644E-3</v>
      </c>
      <c r="T59" s="3">
        <v>8.9934349999999996E-2</v>
      </c>
      <c r="U59" s="3">
        <v>9.1141459999999994E-2</v>
      </c>
      <c r="V59" s="3">
        <v>-2.7335882E-3</v>
      </c>
      <c r="W59" s="3">
        <v>6.8416119999999997E-2</v>
      </c>
      <c r="X59" s="3">
        <v>9.3749889999999989E-2</v>
      </c>
      <c r="Y59" s="3">
        <v>8.1421259999999995E-2</v>
      </c>
      <c r="Z59" s="3">
        <v>9.8387130000000003E-2</v>
      </c>
      <c r="AA59" s="3">
        <v>7.2064039999999996E-2</v>
      </c>
      <c r="AB59" s="3">
        <v>4.9951433999999996E-2</v>
      </c>
      <c r="AC59" s="3">
        <v>5.8663010000000002E-2</v>
      </c>
      <c r="AD59" s="3">
        <v>0.13375842999999998</v>
      </c>
      <c r="AE59" s="3">
        <v>9.8305589999999998E-2</v>
      </c>
      <c r="AF59" s="3">
        <v>7.9230784999999998E-2</v>
      </c>
      <c r="AG59" s="3">
        <v>0.11431015</v>
      </c>
      <c r="AH59" s="3">
        <v>0.1021986</v>
      </c>
      <c r="AI59" s="3">
        <v>0.12012518</v>
      </c>
      <c r="AJ59" s="3"/>
      <c r="AK59" s="3"/>
      <c r="AL59" s="3"/>
    </row>
    <row r="60" spans="1:38" x14ac:dyDescent="0.3">
      <c r="A60" s="2">
        <v>45821</v>
      </c>
      <c r="B60" s="3">
        <v>-3.5398602000000002E-3</v>
      </c>
      <c r="C60" s="3">
        <v>-3.7496210000000002E-2</v>
      </c>
      <c r="D60" s="3">
        <v>1.9157052000000001E-2</v>
      </c>
      <c r="E60" s="3">
        <v>1.4481543999999998E-3</v>
      </c>
      <c r="F60" s="3">
        <v>-2.0662487E-2</v>
      </c>
      <c r="G60" s="3">
        <v>7.1711063000000005E-2</v>
      </c>
      <c r="H60" s="3">
        <v>-3.2695352999999996E-2</v>
      </c>
      <c r="I60" s="3">
        <v>3.4450769999999999E-2</v>
      </c>
      <c r="J60" s="3">
        <v>3.0374645999999998E-2</v>
      </c>
      <c r="K60" s="3">
        <v>0.12959182999999999</v>
      </c>
      <c r="L60" s="3">
        <v>4.6411752999999997E-3</v>
      </c>
      <c r="M60" s="3">
        <v>4.3257000000000004E-2</v>
      </c>
      <c r="N60" s="3">
        <v>7.3825479999999999E-2</v>
      </c>
      <c r="O60" s="3">
        <v>-1.3328432999999999E-2</v>
      </c>
      <c r="P60" s="3">
        <v>3.6650896000000001E-3</v>
      </c>
      <c r="Q60" s="3">
        <v>-3.3970237E-2</v>
      </c>
      <c r="R60" s="3">
        <v>-6.0100974999999994E-2</v>
      </c>
      <c r="S60" s="3">
        <v>-3.6352216999999999E-2</v>
      </c>
      <c r="T60" s="3">
        <v>-2.2950828E-2</v>
      </c>
      <c r="U60" s="3">
        <v>1.6393423000000001E-2</v>
      </c>
      <c r="V60" s="3">
        <v>-7.4757039999999997E-2</v>
      </c>
      <c r="W60" s="3">
        <v>-8.9912415000000002E-3</v>
      </c>
      <c r="X60" s="3">
        <v>3.0137062000000003E-2</v>
      </c>
      <c r="Y60" s="3">
        <v>4.6771646E-2</v>
      </c>
      <c r="Z60" s="3">
        <v>1.5907884000000001E-2</v>
      </c>
      <c r="AA60" s="3">
        <v>1.7980575999999998E-2</v>
      </c>
      <c r="AB60" s="3">
        <v>2.2214055E-2</v>
      </c>
      <c r="AC60" s="3">
        <v>4.1752577000000006E-2</v>
      </c>
      <c r="AD60" s="3">
        <v>1.4848350999999999E-2</v>
      </c>
      <c r="AE60" s="3">
        <v>1.1076093E-2</v>
      </c>
      <c r="AF60" s="3">
        <v>1.7581462999999999E-2</v>
      </c>
      <c r="AG60" s="3">
        <v>2.4688959999999999E-2</v>
      </c>
      <c r="AH60" s="3">
        <v>-2.8495789999999997E-3</v>
      </c>
      <c r="AI60" s="3">
        <v>1.9342421999999998E-2</v>
      </c>
      <c r="AJ60" s="3"/>
      <c r="AK60" s="3"/>
      <c r="AL60" s="3"/>
    </row>
    <row r="61" spans="1:38" x14ac:dyDescent="0.3">
      <c r="A61" s="2">
        <v>45853</v>
      </c>
      <c r="B61" s="3">
        <v>4.4644594000000003E-2</v>
      </c>
      <c r="C61" s="3">
        <v>-4.0653887E-2</v>
      </c>
      <c r="D61" s="3">
        <v>-2.2723794000000002E-2</v>
      </c>
      <c r="E61" s="3">
        <v>-1.369065E-2</v>
      </c>
      <c r="F61" s="3">
        <v>7.8781843000000004E-2</v>
      </c>
      <c r="G61" s="3">
        <v>1.5165567E-2</v>
      </c>
      <c r="H61" s="3">
        <v>1.8626451E-3</v>
      </c>
      <c r="I61" s="3">
        <v>4.3330430000000003E-2</v>
      </c>
      <c r="J61" s="3">
        <v>-9.9031924999999996E-3</v>
      </c>
      <c r="K61" s="3">
        <v>0.10012043</v>
      </c>
      <c r="L61" s="3">
        <v>-6.0447453999999999E-3</v>
      </c>
      <c r="M61" s="3">
        <v>3.4445524000000002E-3</v>
      </c>
      <c r="N61" s="3">
        <v>9.2215779999999997E-2</v>
      </c>
      <c r="O61" s="3">
        <v>1.5451550000000001E-2</v>
      </c>
      <c r="P61" s="3">
        <v>4.4948340000000003E-2</v>
      </c>
      <c r="Q61" s="3">
        <v>5.1614880000000002E-2</v>
      </c>
      <c r="R61" s="3">
        <v>3.4123182000000002E-2</v>
      </c>
      <c r="S61" s="3">
        <v>8.4222079999999991E-2</v>
      </c>
      <c r="T61" s="3">
        <v>0.12241459</v>
      </c>
      <c r="U61" s="3">
        <v>0.15514587999999999</v>
      </c>
      <c r="V61" s="3">
        <v>4.3190837000000003E-2</v>
      </c>
      <c r="W61" s="3">
        <v>2.7669667999999999E-3</v>
      </c>
      <c r="X61" s="3">
        <v>5.5863859999999996E-3</v>
      </c>
      <c r="Y61" s="3">
        <v>1.0196209000000001E-2</v>
      </c>
      <c r="Z61" s="3">
        <v>2.4107694999999998E-2</v>
      </c>
      <c r="AA61" s="3">
        <v>-1.8079042E-2</v>
      </c>
      <c r="AB61" s="3">
        <v>-1.6111134999999998E-4</v>
      </c>
      <c r="AC61" s="3">
        <v>-4.8434733999999999E-4</v>
      </c>
      <c r="AD61" s="3">
        <v>5.7649492999999996E-2</v>
      </c>
      <c r="AE61" s="3">
        <v>4.5198799999999997E-2</v>
      </c>
      <c r="AF61" s="3">
        <v>1.6162871999999998E-2</v>
      </c>
      <c r="AG61" s="3">
        <v>3.0573009999999998E-2</v>
      </c>
      <c r="AH61" s="3">
        <v>4.5176744000000003E-3</v>
      </c>
      <c r="AI61" s="3">
        <v>1.5043615999999999E-2</v>
      </c>
      <c r="AJ61" s="3"/>
      <c r="AK61" s="3"/>
      <c r="AL61" s="3"/>
    </row>
    <row r="62" spans="1:38" x14ac:dyDescent="0.3">
      <c r="A62" s="2">
        <v>45884</v>
      </c>
      <c r="B62" s="3">
        <v>5.7357430000000001E-2</v>
      </c>
      <c r="C62" s="3">
        <v>8.397460000000001E-2</v>
      </c>
      <c r="D62" s="3">
        <v>4.4018149999999999E-2</v>
      </c>
      <c r="E62" s="3">
        <v>-2.1142423E-2</v>
      </c>
      <c r="F62" s="3">
        <v>5.6538223999999998E-2</v>
      </c>
      <c r="G62" s="3">
        <v>8.4613560000000004E-2</v>
      </c>
      <c r="H62" s="3">
        <v>4.9579860000000003E-2</v>
      </c>
      <c r="I62" s="3">
        <v>3.6897182000000001E-2</v>
      </c>
      <c r="J62" s="3">
        <v>3.3007740000000001E-2</v>
      </c>
      <c r="K62" s="3">
        <v>4.3793916999999996E-3</v>
      </c>
      <c r="L62" s="3">
        <v>2.6574491999999998E-2</v>
      </c>
      <c r="M62" s="3">
        <v>9.0049150000000008E-2</v>
      </c>
      <c r="N62" s="3">
        <v>0.11020744</v>
      </c>
      <c r="O62" s="3">
        <v>-3.9453328000000003E-2</v>
      </c>
      <c r="P62" s="3">
        <v>5.2928686000000003E-2</v>
      </c>
      <c r="Q62" s="3">
        <v>9.8983399999999999E-2</v>
      </c>
      <c r="R62" s="3">
        <v>8.4762459999999998E-2</v>
      </c>
      <c r="S62" s="3">
        <v>4.263103E-2</v>
      </c>
      <c r="T62" s="3">
        <v>2.5502324E-2</v>
      </c>
      <c r="U62" s="3">
        <v>0.17752659000000001</v>
      </c>
      <c r="V62" s="3">
        <v>-1.4176965E-2</v>
      </c>
      <c r="W62" s="3">
        <v>1.7687677999999998E-2</v>
      </c>
      <c r="X62" s="3">
        <v>2.9152273999999999E-2</v>
      </c>
      <c r="Y62" s="3">
        <v>2.6715874999999997E-2</v>
      </c>
      <c r="Z62" s="3">
        <v>1.8173218000000001E-2</v>
      </c>
      <c r="AA62" s="3">
        <v>0.11800801999999999</v>
      </c>
      <c r="AB62" s="3">
        <v>5.9062239999999998E-3</v>
      </c>
      <c r="AC62" s="3">
        <v>4.2434930000000003E-2</v>
      </c>
      <c r="AD62" s="3">
        <v>3.7038445000000003E-2</v>
      </c>
      <c r="AE62" s="3">
        <v>3.4236669999999997E-2</v>
      </c>
      <c r="AF62" s="3">
        <v>3.125E-2</v>
      </c>
      <c r="AG62" s="3">
        <v>-2.3691475E-2</v>
      </c>
      <c r="AH62" s="3">
        <v>4.2962670000000001E-2</v>
      </c>
      <c r="AI62" s="3">
        <v>9.4463229999999995E-2</v>
      </c>
      <c r="AJ62" s="3"/>
      <c r="AK62" s="3"/>
      <c r="AL62" s="3"/>
    </row>
    <row r="63" spans="1:38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3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3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3">
      <c r="A67" s="2" t="s">
        <v>75</v>
      </c>
      <c r="B67" s="3">
        <f>B62</f>
        <v>5.7357430000000001E-2</v>
      </c>
      <c r="C67" s="3">
        <f t="shared" ref="C67:AI67" si="2">C62</f>
        <v>8.397460000000001E-2</v>
      </c>
      <c r="D67" s="3">
        <f t="shared" si="2"/>
        <v>4.4018149999999999E-2</v>
      </c>
      <c r="E67" s="3">
        <f t="shared" si="2"/>
        <v>-2.1142423E-2</v>
      </c>
      <c r="F67" s="3">
        <f t="shared" si="2"/>
        <v>5.6538223999999998E-2</v>
      </c>
      <c r="G67" s="3">
        <f t="shared" si="2"/>
        <v>8.4613560000000004E-2</v>
      </c>
      <c r="H67" s="3">
        <f t="shared" si="2"/>
        <v>4.9579860000000003E-2</v>
      </c>
      <c r="I67" s="3">
        <f t="shared" si="2"/>
        <v>3.6897182000000001E-2</v>
      </c>
      <c r="J67" s="3">
        <f t="shared" si="2"/>
        <v>3.3007740000000001E-2</v>
      </c>
      <c r="K67" s="3">
        <f t="shared" si="2"/>
        <v>4.3793916999999996E-3</v>
      </c>
      <c r="L67" s="3">
        <f t="shared" si="2"/>
        <v>2.6574491999999998E-2</v>
      </c>
      <c r="M67" s="3">
        <f t="shared" si="2"/>
        <v>9.0049150000000008E-2</v>
      </c>
      <c r="N67" s="3">
        <f t="shared" si="2"/>
        <v>0.11020744</v>
      </c>
      <c r="O67" s="3">
        <f t="shared" si="2"/>
        <v>-3.9453328000000003E-2</v>
      </c>
      <c r="P67" s="3">
        <f t="shared" si="2"/>
        <v>5.2928686000000003E-2</v>
      </c>
      <c r="Q67" s="3">
        <f t="shared" si="2"/>
        <v>9.8983399999999999E-2</v>
      </c>
      <c r="R67" s="3">
        <f t="shared" si="2"/>
        <v>8.4762459999999998E-2</v>
      </c>
      <c r="S67" s="3">
        <f t="shared" si="2"/>
        <v>4.263103E-2</v>
      </c>
      <c r="T67" s="3">
        <f t="shared" si="2"/>
        <v>2.5502324E-2</v>
      </c>
      <c r="U67" s="3">
        <f t="shared" si="2"/>
        <v>0.17752659000000001</v>
      </c>
      <c r="V67" s="3">
        <f t="shared" si="2"/>
        <v>-1.4176965E-2</v>
      </c>
      <c r="W67" s="3">
        <f t="shared" si="2"/>
        <v>1.7687677999999998E-2</v>
      </c>
      <c r="X67" s="3">
        <f t="shared" si="2"/>
        <v>2.9152273999999999E-2</v>
      </c>
      <c r="Y67" s="3">
        <f t="shared" si="2"/>
        <v>2.6715874999999997E-2</v>
      </c>
      <c r="Z67" s="3">
        <f t="shared" si="2"/>
        <v>1.8173218000000001E-2</v>
      </c>
      <c r="AA67" s="3">
        <f t="shared" si="2"/>
        <v>0.11800801999999999</v>
      </c>
      <c r="AB67" s="3">
        <f t="shared" si="2"/>
        <v>5.9062239999999998E-3</v>
      </c>
      <c r="AC67" s="3">
        <f t="shared" si="2"/>
        <v>4.2434930000000003E-2</v>
      </c>
      <c r="AD67" s="3">
        <f t="shared" si="2"/>
        <v>3.7038445000000003E-2</v>
      </c>
      <c r="AE67" s="3">
        <f t="shared" si="2"/>
        <v>3.4236669999999997E-2</v>
      </c>
      <c r="AF67" s="3">
        <f t="shared" si="2"/>
        <v>3.125E-2</v>
      </c>
      <c r="AG67" s="3">
        <f t="shared" si="2"/>
        <v>-2.3691475E-2</v>
      </c>
      <c r="AH67" s="3">
        <f t="shared" si="2"/>
        <v>4.2962670000000001E-2</v>
      </c>
      <c r="AI67" s="3">
        <f t="shared" si="2"/>
        <v>9.4463229999999995E-2</v>
      </c>
      <c r="AJ67" s="3"/>
      <c r="AK67" s="3"/>
      <c r="AL67" s="3"/>
    </row>
    <row r="68" spans="1:38" x14ac:dyDescent="0.3">
      <c r="A68" t="s">
        <v>35</v>
      </c>
      <c r="B68" s="4">
        <f t="shared" ref="B68:AI68" si="3">AVERAGE(_xlfn.ANCHORARRAY(B2))</f>
        <v>6.3309151639344202E-4</v>
      </c>
      <c r="C68" s="4">
        <f t="shared" si="3"/>
        <v>9.4556106583606556E-3</v>
      </c>
      <c r="D68" s="4">
        <f t="shared" si="3"/>
        <v>3.5525912688524589E-3</v>
      </c>
      <c r="E68" s="4">
        <f t="shared" si="3"/>
        <v>2.9643452557377038E-3</v>
      </c>
      <c r="F68" s="4">
        <f t="shared" si="3"/>
        <v>1.782857220983607E-2</v>
      </c>
      <c r="G68" s="4">
        <f t="shared" si="3"/>
        <v>1.6135321104918034E-2</v>
      </c>
      <c r="H68" s="4">
        <f t="shared" si="3"/>
        <v>2.6410037585245906E-3</v>
      </c>
      <c r="I68" s="4">
        <f t="shared" si="3"/>
        <v>1.3444718498360658E-2</v>
      </c>
      <c r="J68" s="4">
        <f t="shared" si="3"/>
        <v>1.5137686767213113E-2</v>
      </c>
      <c r="K68" s="4">
        <f t="shared" si="3"/>
        <v>7.3410200786885272E-3</v>
      </c>
      <c r="L68" s="4">
        <f t="shared" si="3"/>
        <v>7.5042952721311468E-3</v>
      </c>
      <c r="M68" s="4">
        <f t="shared" si="3"/>
        <v>1.2478118923606557E-2</v>
      </c>
      <c r="N68" s="4">
        <f t="shared" si="3"/>
        <v>2.5638614375409832E-2</v>
      </c>
      <c r="O68" s="4">
        <f t="shared" si="3"/>
        <v>1.1116925936065577E-2</v>
      </c>
      <c r="P68" s="4">
        <f t="shared" si="3"/>
        <v>2.0504258459016389E-3</v>
      </c>
      <c r="Q68" s="4">
        <f t="shared" si="3"/>
        <v>7.0301752688524607E-3</v>
      </c>
      <c r="R68" s="4">
        <f t="shared" si="3"/>
        <v>-3.7600871229508023E-4</v>
      </c>
      <c r="S68" s="4">
        <f t="shared" si="3"/>
        <v>1.258412455081967E-2</v>
      </c>
      <c r="T68" s="4">
        <f t="shared" si="3"/>
        <v>1.5408733014754095E-2</v>
      </c>
      <c r="U68" s="4">
        <f t="shared" si="3"/>
        <v>6.5477170388524584E-3</v>
      </c>
      <c r="V68" s="4">
        <f t="shared" si="3"/>
        <v>8.429011249508192E-3</v>
      </c>
      <c r="W68" s="4">
        <f t="shared" si="3"/>
        <v>-9.1005219508196648E-4</v>
      </c>
      <c r="X68" s="4">
        <f t="shared" si="3"/>
        <v>9.2883479754098369E-3</v>
      </c>
      <c r="Y68" s="4">
        <f t="shared" si="3"/>
        <v>1.2203566516393448E-2</v>
      </c>
      <c r="Z68" s="4">
        <f t="shared" si="3"/>
        <v>1.0473590550819674E-2</v>
      </c>
      <c r="AA68" s="4">
        <f t="shared" si="3"/>
        <v>8.2190283114754112E-3</v>
      </c>
      <c r="AB68" s="4">
        <f t="shared" si="3"/>
        <v>7.5945141406557398E-3</v>
      </c>
      <c r="AC68" s="4">
        <f t="shared" si="3"/>
        <v>1.1439971276393445E-2</v>
      </c>
      <c r="AD68" s="4">
        <f t="shared" si="3"/>
        <v>1.5349850354098356E-2</v>
      </c>
      <c r="AE68" s="4">
        <f t="shared" si="3"/>
        <v>1.3528328403278682E-2</v>
      </c>
      <c r="AF68" s="4">
        <f t="shared" si="3"/>
        <v>1.1095240544262292E-2</v>
      </c>
      <c r="AG68" s="4">
        <f t="shared" si="3"/>
        <v>1.0852144290163934E-2</v>
      </c>
      <c r="AH68" s="4">
        <f t="shared" si="3"/>
        <v>9.7355011032786883E-3</v>
      </c>
      <c r="AI68" s="4">
        <f t="shared" si="3"/>
        <v>1.6708714339344264E-2</v>
      </c>
    </row>
    <row r="69" spans="1:38" x14ac:dyDescent="0.3">
      <c r="A69" t="s">
        <v>21</v>
      </c>
      <c r="B69" s="4">
        <f t="shared" ref="B69:AI69" si="4">STDEV(B40:B62)</f>
        <v>5.714821854766667E-2</v>
      </c>
      <c r="C69" s="4">
        <f t="shared" si="4"/>
        <v>6.709128134696471E-2</v>
      </c>
      <c r="D69" s="4">
        <f t="shared" si="4"/>
        <v>5.7309960583829381E-2</v>
      </c>
      <c r="E69" s="4">
        <f t="shared" si="4"/>
        <v>4.741757452150222E-2</v>
      </c>
      <c r="F69" s="4">
        <f t="shared" si="4"/>
        <v>7.4940958900138216E-2</v>
      </c>
      <c r="G69" s="4">
        <f t="shared" si="4"/>
        <v>5.1707230099134339E-2</v>
      </c>
      <c r="H69" s="4">
        <f t="shared" si="4"/>
        <v>4.2734332136124431E-2</v>
      </c>
      <c r="I69" s="4">
        <f t="shared" si="4"/>
        <v>5.1741194827222461E-2</v>
      </c>
      <c r="J69" s="4">
        <f t="shared" si="4"/>
        <v>7.2196566543910073E-2</v>
      </c>
      <c r="K69" s="4">
        <f t="shared" si="4"/>
        <v>5.59243586427653E-2</v>
      </c>
      <c r="L69" s="4">
        <f t="shared" si="4"/>
        <v>6.0488163268270952E-2</v>
      </c>
      <c r="M69" s="4">
        <f t="shared" si="4"/>
        <v>5.386407375770097E-2</v>
      </c>
      <c r="N69" s="4">
        <f t="shared" si="4"/>
        <v>6.3196136653272117E-2</v>
      </c>
      <c r="O69" s="4">
        <f t="shared" si="4"/>
        <v>4.0260627705717603E-2</v>
      </c>
      <c r="P69" s="4">
        <f t="shared" si="4"/>
        <v>8.2313742711829729E-2</v>
      </c>
      <c r="Q69" s="4">
        <f t="shared" si="4"/>
        <v>3.409449865479549E-2</v>
      </c>
      <c r="R69" s="4">
        <f t="shared" si="4"/>
        <v>4.6895874750188485E-2</v>
      </c>
      <c r="S69" s="4">
        <f t="shared" si="4"/>
        <v>7.6701435887091149E-2</v>
      </c>
      <c r="T69" s="4">
        <f t="shared" si="4"/>
        <v>4.6224921061380278E-2</v>
      </c>
      <c r="U69" s="4">
        <f t="shared" si="4"/>
        <v>6.9204328055293071E-2</v>
      </c>
      <c r="V69" s="4">
        <f t="shared" si="4"/>
        <v>3.9523518792049142E-2</v>
      </c>
      <c r="W69" s="4">
        <f t="shared" si="4"/>
        <v>3.4302833200226188E-2</v>
      </c>
      <c r="X69" s="4">
        <f t="shared" si="4"/>
        <v>4.1742791360318901E-2</v>
      </c>
      <c r="Y69" s="4">
        <f t="shared" si="4"/>
        <v>3.4451819051284631E-2</v>
      </c>
      <c r="Z69" s="4">
        <f t="shared" si="4"/>
        <v>4.9649078242777853E-2</v>
      </c>
      <c r="AA69" s="4">
        <f t="shared" si="4"/>
        <v>4.1539624535480178E-2</v>
      </c>
      <c r="AB69" s="4">
        <f t="shared" si="4"/>
        <v>3.9397908593346777E-2</v>
      </c>
      <c r="AC69" s="4">
        <f t="shared" si="4"/>
        <v>3.5888842028443793E-2</v>
      </c>
      <c r="AD69" s="4">
        <f t="shared" si="4"/>
        <v>4.9353573299116861E-2</v>
      </c>
      <c r="AE69" s="4">
        <f t="shared" si="4"/>
        <v>3.6912329673562151E-2</v>
      </c>
      <c r="AF69" s="4">
        <f t="shared" si="4"/>
        <v>5.2116576740247021E-2</v>
      </c>
      <c r="AG69" s="4">
        <f t="shared" si="4"/>
        <v>5.296404800363444E-2</v>
      </c>
      <c r="AH69" s="4">
        <f t="shared" si="4"/>
        <v>5.4955935017487842E-2</v>
      </c>
      <c r="AI69" s="4">
        <f t="shared" si="4"/>
        <v>5.273956653052702E-2</v>
      </c>
    </row>
    <row r="70" spans="1:38" x14ac:dyDescent="0.3">
      <c r="A70" t="s">
        <v>36</v>
      </c>
      <c r="B70" s="3">
        <f>B69*2</f>
        <v>0.11429643709533334</v>
      </c>
      <c r="C70" s="3">
        <f t="shared" ref="C70:AI70" si="5">C69*2</f>
        <v>0.13418256269392942</v>
      </c>
      <c r="D70" s="3">
        <f t="shared" si="5"/>
        <v>0.11461992116765876</v>
      </c>
      <c r="E70" s="3">
        <f t="shared" si="5"/>
        <v>9.4835149043004441E-2</v>
      </c>
      <c r="F70" s="3">
        <f t="shared" si="5"/>
        <v>0.14988191780027643</v>
      </c>
      <c r="G70" s="3">
        <f t="shared" si="5"/>
        <v>0.10341446019826868</v>
      </c>
      <c r="H70" s="3">
        <f t="shared" si="5"/>
        <v>8.5468664272248862E-2</v>
      </c>
      <c r="I70" s="3">
        <f t="shared" si="5"/>
        <v>0.10348238965444492</v>
      </c>
      <c r="J70" s="3">
        <f t="shared" si="5"/>
        <v>0.14439313308782015</v>
      </c>
      <c r="K70" s="3">
        <f t="shared" si="5"/>
        <v>0.1118487172855306</v>
      </c>
      <c r="L70" s="3">
        <f t="shared" si="5"/>
        <v>0.1209763265365419</v>
      </c>
      <c r="M70" s="3">
        <f t="shared" si="5"/>
        <v>0.10772814751540194</v>
      </c>
      <c r="N70" s="3">
        <f t="shared" si="5"/>
        <v>0.12639227330654423</v>
      </c>
      <c r="O70" s="3">
        <f t="shared" si="5"/>
        <v>8.0521255411435205E-2</v>
      </c>
      <c r="P70" s="3">
        <f t="shared" si="5"/>
        <v>0.16462748542365946</v>
      </c>
      <c r="Q70" s="3">
        <f t="shared" si="5"/>
        <v>6.8188997309590979E-2</v>
      </c>
      <c r="R70" s="3">
        <f t="shared" si="5"/>
        <v>9.379174950037697E-2</v>
      </c>
      <c r="S70" s="3">
        <f t="shared" si="5"/>
        <v>0.1534028717741823</v>
      </c>
      <c r="T70" s="3">
        <f t="shared" si="5"/>
        <v>9.2449842122760556E-2</v>
      </c>
      <c r="U70" s="3">
        <f t="shared" si="5"/>
        <v>0.13840865611058614</v>
      </c>
      <c r="V70" s="3">
        <f t="shared" si="5"/>
        <v>7.9047037584098284E-2</v>
      </c>
      <c r="W70" s="3">
        <f t="shared" si="5"/>
        <v>6.8605666400452375E-2</v>
      </c>
      <c r="X70" s="3">
        <f t="shared" si="5"/>
        <v>8.3485582720637802E-2</v>
      </c>
      <c r="Y70" s="3">
        <f t="shared" si="5"/>
        <v>6.8903638102569262E-2</v>
      </c>
      <c r="Z70" s="3">
        <f t="shared" si="5"/>
        <v>9.9298156485555705E-2</v>
      </c>
      <c r="AA70" s="3">
        <f t="shared" si="5"/>
        <v>8.3079249070960356E-2</v>
      </c>
      <c r="AB70" s="3">
        <f t="shared" si="5"/>
        <v>7.8795817186693554E-2</v>
      </c>
      <c r="AC70" s="3">
        <f t="shared" si="5"/>
        <v>7.1777684056887586E-2</v>
      </c>
      <c r="AD70" s="3">
        <f t="shared" si="5"/>
        <v>9.8707146598233722E-2</v>
      </c>
      <c r="AE70" s="3">
        <f t="shared" si="5"/>
        <v>7.3824659347124302E-2</v>
      </c>
      <c r="AF70" s="3">
        <f t="shared" si="5"/>
        <v>0.10423315348049404</v>
      </c>
      <c r="AG70" s="3">
        <f t="shared" si="5"/>
        <v>0.10592809600726888</v>
      </c>
      <c r="AH70" s="3">
        <f t="shared" si="5"/>
        <v>0.10991187003497568</v>
      </c>
      <c r="AI70" s="3">
        <f t="shared" si="5"/>
        <v>0.10547913306105404</v>
      </c>
    </row>
    <row r="71" spans="1:38" x14ac:dyDescent="0.3">
      <c r="A71" t="s">
        <v>79</v>
      </c>
      <c r="B71" s="9">
        <f>PRICE_DATA!B2</f>
        <v>31.32</v>
      </c>
      <c r="C71" s="9">
        <f>PRICE_DATA!C2</f>
        <v>32.549999999999997</v>
      </c>
      <c r="D71" s="9">
        <f>PRICE_DATA!D2</f>
        <v>18.43</v>
      </c>
      <c r="E71" s="9">
        <f>PRICE_DATA!E2</f>
        <v>26.34</v>
      </c>
      <c r="F71" s="9">
        <f>PRICE_DATA!F2</f>
        <v>33.64</v>
      </c>
      <c r="G71" s="9">
        <f>PRICE_DATA!G2</f>
        <v>52.382100000000001</v>
      </c>
      <c r="H71" s="9">
        <f>PRICE_DATA!H2</f>
        <v>25.13</v>
      </c>
      <c r="I71" s="9">
        <f>PRICE_DATA!I2</f>
        <v>61.04</v>
      </c>
      <c r="J71" s="9">
        <f>PRICE_DATA!J2</f>
        <v>61.19</v>
      </c>
      <c r="K71" s="9">
        <f>PRICE_DATA!K2</f>
        <v>72.8</v>
      </c>
      <c r="L71" s="9">
        <f>PRICE_DATA!L2</f>
        <v>28.29</v>
      </c>
      <c r="M71" s="9">
        <f>PRICE_DATA!M2</f>
        <v>57.11</v>
      </c>
      <c r="N71" s="9">
        <f>PRICE_DATA!N2</f>
        <v>65.58</v>
      </c>
      <c r="O71" s="9">
        <f>PRICE_DATA!O2</f>
        <v>53.5</v>
      </c>
      <c r="P71" s="9">
        <f>PRICE_DATA!P2</f>
        <v>60.04</v>
      </c>
      <c r="Q71" s="9">
        <f>PRICE_DATA!Q2</f>
        <v>20.38</v>
      </c>
      <c r="R71" s="9">
        <f>PRICE_DATA!R2</f>
        <v>1242.31</v>
      </c>
      <c r="S71" s="9">
        <f>PRICE_DATA!S2</f>
        <v>34.47</v>
      </c>
      <c r="T71" s="9">
        <f>PRICE_DATA!T2</f>
        <v>19.965</v>
      </c>
      <c r="U71" s="9">
        <f>PRICE_DATA!U2</f>
        <v>17.84</v>
      </c>
      <c r="V71" s="9">
        <f>PRICE_DATA!V2</f>
        <v>37.83</v>
      </c>
      <c r="W71" s="9">
        <f>PRICE_DATA!W2</f>
        <v>45.844999999999999</v>
      </c>
      <c r="X71" s="9">
        <f>PRICE_DATA!X2</f>
        <v>26.84</v>
      </c>
      <c r="Y71" s="9">
        <f>PRICE_DATA!Y2</f>
        <v>47.35</v>
      </c>
      <c r="Z71" s="9">
        <f>PRICE_DATA!Z2</f>
        <v>42.45</v>
      </c>
      <c r="AA71" s="9">
        <f>PRICE_DATA!AA2</f>
        <v>80.3</v>
      </c>
      <c r="AB71" s="9">
        <f>PRICE_DATA!AB2</f>
        <v>54.35</v>
      </c>
      <c r="AC71" s="9">
        <f>PRICE_DATA!AC2</f>
        <v>41.29</v>
      </c>
      <c r="AD71" s="9">
        <f>PRICE_DATA!AD2</f>
        <v>577.11</v>
      </c>
      <c r="AE71" s="9">
        <f>PRICE_DATA!AE2</f>
        <v>643.29999999999995</v>
      </c>
      <c r="AF71" s="9">
        <f>PRICE_DATA!AF2</f>
        <v>43.55</v>
      </c>
      <c r="AG71" s="9">
        <f>PRICE_DATA!AG2</f>
        <v>53.13</v>
      </c>
      <c r="AH71" s="9">
        <f>PRICE_DATA!AH2</f>
        <v>46.28</v>
      </c>
      <c r="AI71" s="9">
        <f>PRICE_DATA!AI2</f>
        <v>51.54</v>
      </c>
    </row>
    <row r="72" spans="1:38" x14ac:dyDescent="0.3">
      <c r="A72" t="s">
        <v>80</v>
      </c>
      <c r="B72" s="10">
        <f>PRICE_DATA!B204</f>
        <v>28.4690447761194</v>
      </c>
      <c r="C72" s="10">
        <f>PRICE_DATA!C204</f>
        <v>28.903656716417913</v>
      </c>
      <c r="D72" s="10">
        <f>PRICE_DATA!D204</f>
        <v>18.088109452736315</v>
      </c>
      <c r="E72" s="10">
        <f>PRICE_DATA!E204</f>
        <v>25.943881592039819</v>
      </c>
      <c r="F72" s="10">
        <f>PRICE_DATA!F204</f>
        <v>27.097001492537327</v>
      </c>
      <c r="G72" s="10">
        <f>PRICE_DATA!G204</f>
        <v>44.393811442786053</v>
      </c>
      <c r="H72" s="10">
        <f>PRICE_DATA!H204</f>
        <v>24.003631840796032</v>
      </c>
      <c r="I72" s="10">
        <f>PRICE_DATA!I204</f>
        <v>53.221393034825851</v>
      </c>
      <c r="J72" s="10">
        <f>PRICE_DATA!J204</f>
        <v>54.396865671641827</v>
      </c>
      <c r="K72" s="10">
        <f>PRICE_DATA!K204</f>
        <v>60.027761194029836</v>
      </c>
      <c r="L72" s="10">
        <f>PRICE_DATA!L204</f>
        <v>26.252139303482593</v>
      </c>
      <c r="M72" s="10">
        <f>PRICE_DATA!M204</f>
        <v>48.836169154228863</v>
      </c>
      <c r="N72" s="10">
        <f>PRICE_DATA!N204</f>
        <v>48.364125373134328</v>
      </c>
      <c r="O72" s="10">
        <f>PRICE_DATA!O204</f>
        <v>52.816616915422884</v>
      </c>
      <c r="P72" s="10">
        <f>PRICE_DATA!P204</f>
        <v>52.25838308457709</v>
      </c>
      <c r="Q72" s="10">
        <f>PRICE_DATA!Q204</f>
        <v>18.374208457711454</v>
      </c>
      <c r="R72" s="10">
        <f>PRICE_DATA!R204</f>
        <v>1266.6952736318415</v>
      </c>
      <c r="S72" s="10">
        <f>PRICE_DATA!S204</f>
        <v>33.927984079601998</v>
      </c>
      <c r="T72" s="10">
        <f>PRICE_DATA!T204</f>
        <v>17.421472636815921</v>
      </c>
      <c r="U72" s="10">
        <f>PRICE_DATA!U204</f>
        <v>12.775621890547267</v>
      </c>
      <c r="V72" s="10">
        <f>PRICE_DATA!V204</f>
        <v>40.185522388059717</v>
      </c>
      <c r="W72" s="10">
        <f>PRICE_DATA!W204</f>
        <v>44.984769154228836</v>
      </c>
      <c r="X72" s="10">
        <f>PRICE_DATA!X204</f>
        <v>25.112786069651737</v>
      </c>
      <c r="Y72" s="10">
        <f>PRICE_DATA!Y204</f>
        <v>42.830000000000005</v>
      </c>
      <c r="Z72" s="10">
        <f>PRICE_DATA!Z204</f>
        <v>37.345621890547264</v>
      </c>
      <c r="AA72" s="10">
        <f>PRICE_DATA!AA204</f>
        <v>70.50164179104479</v>
      </c>
      <c r="AB72" s="10">
        <f>PRICE_DATA!AB204</f>
        <v>51.425472636815904</v>
      </c>
      <c r="AC72" s="10">
        <f>PRICE_DATA!AC204</f>
        <v>37.34039800995027</v>
      </c>
      <c r="AD72" s="10">
        <f>PRICE_DATA!AD204</f>
        <v>515.11935323383102</v>
      </c>
      <c r="AE72" s="10">
        <f>PRICE_DATA!AE204</f>
        <v>591.49716417910452</v>
      </c>
      <c r="AF72" s="10">
        <f>PRICE_DATA!AF204</f>
        <v>39.934079601990057</v>
      </c>
      <c r="AG72" s="10">
        <f>PRICE_DATA!AG204</f>
        <v>48.887285074626917</v>
      </c>
      <c r="AH72" s="10">
        <f>PRICE_DATA!AH204</f>
        <v>42.485920398009938</v>
      </c>
      <c r="AI72" s="10">
        <f>PRICE_DATA!AI204</f>
        <v>42.44427860696517</v>
      </c>
    </row>
    <row r="73" spans="1:38" x14ac:dyDescent="0.3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1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1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1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3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A204" sqref="A204"/>
    </sheetView>
  </sheetViews>
  <sheetFormatPr defaultRowHeight="14.4" x14ac:dyDescent="0.3"/>
  <cols>
    <col min="1" max="1" width="10.77734375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8" cm="1">
        <f t="array" ref="A2:A202">_xll.FDS(B1,"JULIAN(FG_PRICE(0,-200D).dates)")</f>
        <v>45887</v>
      </c>
      <c r="B2" s="7" cm="1">
        <f t="array" ref="B2:B202">_xll.FDS(B1,"FG_PRICE(0,-200D)")</f>
        <v>31.32</v>
      </c>
      <c r="C2" s="7" cm="1">
        <f t="array" ref="C2:C202">_xll.FDS(C1,"FG_PRICE(0,-200D)")</f>
        <v>32.549999999999997</v>
      </c>
      <c r="D2" s="7" cm="1">
        <f t="array" ref="D2:D202">_xll.FDS(D1,"FG_PRICE(0,-200D)")</f>
        <v>18.43</v>
      </c>
      <c r="E2" s="7" cm="1">
        <f t="array" ref="E2:E202">_xll.FDS(E1,"FG_PRICE(0,-200D)")</f>
        <v>26.34</v>
      </c>
      <c r="F2" s="7" cm="1">
        <f t="array" ref="F2:F202">_xll.FDS(F1,"FG_PRICE(0,-200D)")</f>
        <v>33.64</v>
      </c>
      <c r="G2" s="7" cm="1">
        <f t="array" ref="G2:G202">_xll.FDS(G1,"FG_PRICE(0,-200D)")</f>
        <v>52.382100000000001</v>
      </c>
      <c r="H2" s="7" cm="1">
        <f t="array" ref="H2:H202">_xll.FDS(H1,"FG_PRICE(0,-200D)")</f>
        <v>25.13</v>
      </c>
      <c r="I2" s="7" cm="1">
        <f t="array" ref="I2:I202">_xll.FDS(I1,"FG_PRICE(0,-200D)")</f>
        <v>61.04</v>
      </c>
      <c r="J2" s="7" cm="1">
        <f t="array" ref="J2:J202">_xll.FDS(J1,"FG_PRICE(0,-200D)")</f>
        <v>61.19</v>
      </c>
      <c r="K2" s="7" cm="1">
        <f t="array" ref="K2:K202">_xll.FDS(K1,"FG_PRICE(0,-200D)")</f>
        <v>72.8</v>
      </c>
      <c r="L2" s="7" cm="1">
        <f t="array" ref="L2:L202">_xll.FDS(L1,"FG_PRICE(0,-200D)")</f>
        <v>28.29</v>
      </c>
      <c r="M2" s="7" cm="1">
        <f t="array" ref="M2:M202">_xll.FDS(M1,"FG_PRICE(0,-200D)")</f>
        <v>57.11</v>
      </c>
      <c r="N2" s="7" cm="1">
        <f t="array" ref="N2:N202">_xll.FDS(N1,"FG_PRICE(0,-200D)")</f>
        <v>65.58</v>
      </c>
      <c r="O2" s="7" cm="1">
        <f t="array" ref="O2:O202">_xll.FDS(O1,"FG_PRICE(0,-200D)")</f>
        <v>53.5</v>
      </c>
      <c r="P2" s="7" cm="1">
        <f t="array" ref="P2:P202">_xll.FDS(P1,"FG_PRICE(0,-200D)")</f>
        <v>60.04</v>
      </c>
      <c r="Q2" s="7" cm="1">
        <f t="array" ref="Q2:Q202">_xll.FDS(Q1,"FG_PRICE(0,-200D)")</f>
        <v>20.38</v>
      </c>
      <c r="R2" s="7" cm="1">
        <f t="array" ref="R2:R202">_xll.FDS(R1,"FG_PRICE(0,-200D)")</f>
        <v>1242.31</v>
      </c>
      <c r="S2" s="7" cm="1">
        <f t="array" ref="S2:S202">_xll.FDS(S1,"FG_PRICE(0,-200D)")</f>
        <v>34.47</v>
      </c>
      <c r="T2" s="7" cm="1">
        <f t="array" ref="T2:T202">_xll.FDS(T1,"FG_PRICE(0,-200D)")</f>
        <v>19.965</v>
      </c>
      <c r="U2" s="7" cm="1">
        <f t="array" ref="U2:U202">_xll.FDS(U1,"FG_PRICE(0,-200D)")</f>
        <v>17.84</v>
      </c>
      <c r="V2" s="7" cm="1">
        <f t="array" ref="V2:V202">_xll.FDS(V1,"FG_PRICE(0,-200D)")</f>
        <v>37.83</v>
      </c>
      <c r="W2" s="7" cm="1">
        <f t="array" ref="W2:W202">_xll.FDS(W1,"FG_PRICE(0,-200D)")</f>
        <v>45.844999999999999</v>
      </c>
      <c r="X2" s="7" cm="1">
        <f t="array" ref="X2:X202">_xll.FDS(X1,"FG_PRICE(0,-200D)")</f>
        <v>26.84</v>
      </c>
      <c r="Y2" s="7" cm="1">
        <f t="array" ref="Y2:Y202">_xll.FDS(Y1,"FG_PRICE(0,-200D)")</f>
        <v>47.35</v>
      </c>
      <c r="Z2" s="7" cm="1">
        <f t="array" ref="Z2:Z202">_xll.FDS(Z1,"FG_PRICE(0,-200D)")</f>
        <v>42.45</v>
      </c>
      <c r="AA2" s="7" cm="1">
        <f t="array" ref="AA2:AA202">_xll.FDS(AA1,"FG_PRICE(0,-200D)")</f>
        <v>80.3</v>
      </c>
      <c r="AB2" s="7" cm="1">
        <f t="array" ref="AB2:AB202">_xll.FDS(AB1,"FG_PRICE(0,-200D)")</f>
        <v>54.35</v>
      </c>
      <c r="AC2" s="7" cm="1">
        <f t="array" ref="AC2:AC202">_xll.FDS(AC1,"FG_PRICE(0,-200D)")</f>
        <v>41.29</v>
      </c>
      <c r="AD2" s="7" cm="1">
        <f t="array" ref="AD2:AD202">_xll.FDS(AD1,"FG_PRICE(0,-200D)")</f>
        <v>577.11</v>
      </c>
      <c r="AE2" s="7" cm="1">
        <f t="array" ref="AE2:AE202">_xll.FDS(AE1,"FG_PRICE(0,-200D)")</f>
        <v>643.29999999999995</v>
      </c>
      <c r="AF2" s="7" cm="1">
        <f t="array" ref="AF2:AF202">_xll.FDS(AF1,"FG_PRICE(0,-200D)")</f>
        <v>43.55</v>
      </c>
      <c r="AG2" s="7" cm="1">
        <f t="array" ref="AG2:AG202">_xll.FDS(AG1,"FG_PRICE(0,-200D)")</f>
        <v>53.13</v>
      </c>
      <c r="AH2" s="7" cm="1">
        <f t="array" ref="AH2:AH202">_xll.FDS(AH1,"FG_PRICE(0,-200D)")</f>
        <v>46.28</v>
      </c>
      <c r="AI2" s="7" cm="1">
        <f t="array" ref="AI2:AI202">_xll.FDS(AI1,"FG_PRICE(0,-200D)")</f>
        <v>51.54</v>
      </c>
    </row>
    <row r="3" spans="1:35" x14ac:dyDescent="0.3">
      <c r="A3" s="8">
        <v>45884</v>
      </c>
      <c r="B3" s="7">
        <v>30.97</v>
      </c>
      <c r="C3" s="7">
        <v>32.4</v>
      </c>
      <c r="D3" s="7">
        <v>18.5</v>
      </c>
      <c r="E3" s="7">
        <v>26.39</v>
      </c>
      <c r="F3" s="7">
        <v>33.450000000000003</v>
      </c>
      <c r="G3" s="7">
        <v>52.191600000000001</v>
      </c>
      <c r="H3" s="7">
        <v>24.98</v>
      </c>
      <c r="I3" s="7">
        <v>60.42</v>
      </c>
      <c r="J3" s="7">
        <v>61.34</v>
      </c>
      <c r="K3" s="7">
        <v>73.39</v>
      </c>
      <c r="L3" s="7">
        <v>28.2</v>
      </c>
      <c r="M3" s="7">
        <v>57.62</v>
      </c>
      <c r="N3" s="7">
        <v>66.89</v>
      </c>
      <c r="O3" s="7">
        <v>52.71</v>
      </c>
      <c r="P3" s="7">
        <v>59.68</v>
      </c>
      <c r="Q3" s="7">
        <v>20.54</v>
      </c>
      <c r="R3" s="7">
        <v>1259.42</v>
      </c>
      <c r="S3" s="7">
        <v>34.24</v>
      </c>
      <c r="T3" s="7">
        <v>19.905000000000001</v>
      </c>
      <c r="U3" s="7">
        <v>17.71</v>
      </c>
      <c r="V3" s="7">
        <v>37.549999999999997</v>
      </c>
      <c r="W3" s="7">
        <v>45.683999999999997</v>
      </c>
      <c r="X3" s="7">
        <v>26.83</v>
      </c>
      <c r="Y3" s="7">
        <v>47.27</v>
      </c>
      <c r="Z3" s="7">
        <v>42.58</v>
      </c>
      <c r="AA3" s="7">
        <v>80.150000000000006</v>
      </c>
      <c r="AB3" s="7">
        <v>54.5</v>
      </c>
      <c r="AC3" s="7">
        <v>41.27</v>
      </c>
      <c r="AD3" s="7">
        <v>577.34</v>
      </c>
      <c r="AE3" s="7">
        <v>643.44000000000005</v>
      </c>
      <c r="AF3" s="7">
        <v>43.89</v>
      </c>
      <c r="AG3" s="7">
        <v>53.16</v>
      </c>
      <c r="AH3" s="7">
        <v>46.61</v>
      </c>
      <c r="AI3" s="7">
        <v>51.79</v>
      </c>
    </row>
    <row r="4" spans="1:35" x14ac:dyDescent="0.3">
      <c r="A4" s="8">
        <v>45883</v>
      </c>
      <c r="B4" s="7">
        <v>30.72</v>
      </c>
      <c r="C4" s="7">
        <v>32.270000000000003</v>
      </c>
      <c r="D4" s="7">
        <v>18.63</v>
      </c>
      <c r="E4" s="7">
        <v>26.28</v>
      </c>
      <c r="F4" s="7">
        <v>33.270000000000003</v>
      </c>
      <c r="G4" s="7">
        <v>51.95</v>
      </c>
      <c r="H4" s="7">
        <v>25.03</v>
      </c>
      <c r="I4" s="7">
        <v>60.65</v>
      </c>
      <c r="J4" s="7">
        <v>60.99</v>
      </c>
      <c r="K4" s="7">
        <v>73.66</v>
      </c>
      <c r="L4" s="7">
        <v>27.89</v>
      </c>
      <c r="M4" s="7">
        <v>57.64</v>
      </c>
      <c r="N4" s="7">
        <v>66.53</v>
      </c>
      <c r="O4" s="7">
        <v>52.41</v>
      </c>
      <c r="P4" s="7">
        <v>59.3</v>
      </c>
      <c r="Q4" s="7">
        <v>20.52</v>
      </c>
      <c r="R4" s="7">
        <v>1266.67</v>
      </c>
      <c r="S4" s="7">
        <v>34.11</v>
      </c>
      <c r="T4" s="7">
        <v>19.98</v>
      </c>
      <c r="U4" s="7">
        <v>17.760000000000002</v>
      </c>
      <c r="V4" s="7">
        <v>37.590000000000003</v>
      </c>
      <c r="W4" s="7">
        <v>45.57</v>
      </c>
      <c r="X4" s="7">
        <v>26.74</v>
      </c>
      <c r="Y4" s="7">
        <v>47.33</v>
      </c>
      <c r="Z4" s="7">
        <v>42.5</v>
      </c>
      <c r="AA4" s="7">
        <v>78.8</v>
      </c>
      <c r="AB4" s="7">
        <v>54.1</v>
      </c>
      <c r="AC4" s="7">
        <v>41.5</v>
      </c>
      <c r="AD4" s="7">
        <v>579.89</v>
      </c>
      <c r="AE4" s="7">
        <v>644.95000000000005</v>
      </c>
      <c r="AF4" s="7">
        <v>43.5</v>
      </c>
      <c r="AG4" s="7">
        <v>53.3</v>
      </c>
      <c r="AH4" s="7">
        <v>46.06</v>
      </c>
      <c r="AI4" s="7">
        <v>51.56</v>
      </c>
    </row>
    <row r="5" spans="1:35" x14ac:dyDescent="0.3">
      <c r="A5" s="8">
        <v>45882</v>
      </c>
      <c r="B5" s="7">
        <v>31.01</v>
      </c>
      <c r="C5" s="7">
        <v>32.54</v>
      </c>
      <c r="D5" s="7">
        <v>18.829999999999998</v>
      </c>
      <c r="E5" s="7">
        <v>26.72</v>
      </c>
      <c r="F5" s="7">
        <v>34.07</v>
      </c>
      <c r="G5" s="7">
        <v>52.16</v>
      </c>
      <c r="H5" s="7">
        <v>25.27</v>
      </c>
      <c r="I5" s="7">
        <v>61.03</v>
      </c>
      <c r="J5" s="7">
        <v>61.99</v>
      </c>
      <c r="K5" s="7">
        <v>74.72</v>
      </c>
      <c r="L5" s="7">
        <v>28.18</v>
      </c>
      <c r="M5" s="7">
        <v>58.36</v>
      </c>
      <c r="N5" s="7">
        <v>66.81</v>
      </c>
      <c r="O5" s="7">
        <v>52.71</v>
      </c>
      <c r="P5" s="7">
        <v>60.56</v>
      </c>
      <c r="Q5" s="7">
        <v>20.56</v>
      </c>
      <c r="R5" s="7">
        <v>1277.43</v>
      </c>
      <c r="S5" s="7">
        <v>34.47</v>
      </c>
      <c r="T5" s="7">
        <v>19.93</v>
      </c>
      <c r="U5" s="7">
        <v>17.46</v>
      </c>
      <c r="V5" s="7">
        <v>37.44</v>
      </c>
      <c r="W5" s="7">
        <v>45.82</v>
      </c>
      <c r="X5" s="7">
        <v>26.91</v>
      </c>
      <c r="Y5" s="7">
        <v>47.64</v>
      </c>
      <c r="Z5" s="7">
        <v>42.38</v>
      </c>
      <c r="AA5" s="7">
        <v>79.27</v>
      </c>
      <c r="AB5" s="7">
        <v>54.2</v>
      </c>
      <c r="AC5" s="7">
        <v>41.36</v>
      </c>
      <c r="AD5" s="7">
        <v>580.34</v>
      </c>
      <c r="AE5" s="7">
        <v>644.89</v>
      </c>
      <c r="AF5" s="7">
        <v>43.31</v>
      </c>
      <c r="AG5" s="7">
        <v>53.36</v>
      </c>
      <c r="AH5" s="7">
        <v>46.02</v>
      </c>
      <c r="AI5" s="7">
        <v>51.1</v>
      </c>
    </row>
    <row r="6" spans="1:35" x14ac:dyDescent="0.3">
      <c r="A6" s="8">
        <v>45881</v>
      </c>
      <c r="B6" s="7">
        <v>30.73</v>
      </c>
      <c r="C6" s="7">
        <v>31.97</v>
      </c>
      <c r="D6" s="7">
        <v>18.61</v>
      </c>
      <c r="E6" s="7">
        <v>26.55</v>
      </c>
      <c r="F6" s="7">
        <v>33.99</v>
      </c>
      <c r="G6" s="7">
        <v>51.75</v>
      </c>
      <c r="H6" s="7">
        <v>24.94</v>
      </c>
      <c r="I6" s="7">
        <v>61.09</v>
      </c>
      <c r="J6" s="7">
        <v>62.33</v>
      </c>
      <c r="K6" s="7">
        <v>74.099999999999994</v>
      </c>
      <c r="L6" s="7">
        <v>28.39</v>
      </c>
      <c r="M6" s="7">
        <v>57.5</v>
      </c>
      <c r="N6" s="7">
        <v>66.349999999999994</v>
      </c>
      <c r="O6" s="7">
        <v>52.465000000000003</v>
      </c>
      <c r="P6" s="7">
        <v>58.73</v>
      </c>
      <c r="Q6" s="7">
        <v>20.27</v>
      </c>
      <c r="R6" s="7">
        <v>1259.07</v>
      </c>
      <c r="S6" s="7">
        <v>34.54</v>
      </c>
      <c r="T6" s="7">
        <v>20.149999999999999</v>
      </c>
      <c r="U6" s="7">
        <v>17.440000000000001</v>
      </c>
      <c r="V6" s="7">
        <v>37.49</v>
      </c>
      <c r="W6" s="7">
        <v>45.658999999999999</v>
      </c>
      <c r="X6" s="7">
        <v>26.96</v>
      </c>
      <c r="Y6" s="7">
        <v>47.51</v>
      </c>
      <c r="Z6" s="7">
        <v>42.15</v>
      </c>
      <c r="AA6" s="7">
        <v>79.23</v>
      </c>
      <c r="AB6" s="7">
        <v>53.81</v>
      </c>
      <c r="AC6" s="7">
        <v>41.03</v>
      </c>
      <c r="AD6" s="7">
        <v>580.04999999999995</v>
      </c>
      <c r="AE6" s="7">
        <v>642.69000000000005</v>
      </c>
      <c r="AF6" s="7">
        <v>42.89</v>
      </c>
      <c r="AG6" s="7">
        <v>52.967399999999998</v>
      </c>
      <c r="AH6" s="7">
        <v>45.99</v>
      </c>
      <c r="AI6" s="7">
        <v>50.64</v>
      </c>
    </row>
    <row r="7" spans="1:35" x14ac:dyDescent="0.3">
      <c r="A7" s="8">
        <v>45880</v>
      </c>
      <c r="B7" s="7">
        <v>30.295000000000002</v>
      </c>
      <c r="C7" s="7">
        <v>31.47</v>
      </c>
      <c r="D7" s="7">
        <v>17.98</v>
      </c>
      <c r="E7" s="7">
        <v>26.19</v>
      </c>
      <c r="F7" s="7">
        <v>33.44</v>
      </c>
      <c r="G7" s="7">
        <v>51.130899999999997</v>
      </c>
      <c r="H7" s="7">
        <v>24.6</v>
      </c>
      <c r="I7" s="7">
        <v>60.28</v>
      </c>
      <c r="J7" s="7">
        <v>61.54</v>
      </c>
      <c r="K7" s="7">
        <v>73.03</v>
      </c>
      <c r="L7" s="7">
        <v>27.64</v>
      </c>
      <c r="M7" s="7">
        <v>56.36</v>
      </c>
      <c r="N7" s="7">
        <v>65.680000000000007</v>
      </c>
      <c r="O7" s="7">
        <v>52.27</v>
      </c>
      <c r="P7" s="7">
        <v>57.82</v>
      </c>
      <c r="Q7" s="7">
        <v>20.034600000000001</v>
      </c>
      <c r="R7" s="7">
        <v>1265.1500000000001</v>
      </c>
      <c r="S7" s="7">
        <v>34.844799999999999</v>
      </c>
      <c r="T7" s="7">
        <v>20.079999999999998</v>
      </c>
      <c r="U7" s="7">
        <v>17.27</v>
      </c>
      <c r="V7" s="7">
        <v>37.43</v>
      </c>
      <c r="W7" s="7">
        <v>45.79</v>
      </c>
      <c r="X7" s="7">
        <v>26.65</v>
      </c>
      <c r="Y7" s="7">
        <v>47.28</v>
      </c>
      <c r="Z7" s="7">
        <v>41.94</v>
      </c>
      <c r="AA7" s="7">
        <v>77.790000000000006</v>
      </c>
      <c r="AB7" s="7">
        <v>53.2</v>
      </c>
      <c r="AC7" s="7">
        <v>40.64</v>
      </c>
      <c r="AD7" s="7">
        <v>572.85</v>
      </c>
      <c r="AE7" s="7">
        <v>635.91999999999996</v>
      </c>
      <c r="AF7" s="7">
        <v>42.35</v>
      </c>
      <c r="AG7" s="7">
        <v>52.37</v>
      </c>
      <c r="AH7" s="7">
        <v>45.23</v>
      </c>
      <c r="AI7" s="7">
        <v>49.99</v>
      </c>
    </row>
    <row r="8" spans="1:35" x14ac:dyDescent="0.3">
      <c r="A8" s="2">
        <v>45877</v>
      </c>
      <c r="B8">
        <v>30.27</v>
      </c>
      <c r="C8">
        <v>31.41</v>
      </c>
      <c r="D8">
        <v>17.829999999999998</v>
      </c>
      <c r="E8">
        <v>26.63</v>
      </c>
      <c r="F8">
        <v>33.97</v>
      </c>
      <c r="G8">
        <v>51.72</v>
      </c>
      <c r="H8">
        <v>24.51</v>
      </c>
      <c r="I8">
        <v>60.29</v>
      </c>
      <c r="J8">
        <v>61.64</v>
      </c>
      <c r="K8">
        <v>73.5</v>
      </c>
      <c r="L8">
        <v>27.81</v>
      </c>
      <c r="M8">
        <v>56.45</v>
      </c>
      <c r="N8">
        <v>65.069199999999995</v>
      </c>
      <c r="O8">
        <v>52.12</v>
      </c>
      <c r="P8">
        <v>58.19</v>
      </c>
      <c r="Q8">
        <v>19.93</v>
      </c>
      <c r="R8">
        <v>1264.47</v>
      </c>
      <c r="S8">
        <v>34.68</v>
      </c>
      <c r="T8">
        <v>20.14</v>
      </c>
      <c r="U8">
        <v>17.18</v>
      </c>
      <c r="V8">
        <v>37.83</v>
      </c>
      <c r="W8">
        <v>45.744999999999997</v>
      </c>
      <c r="X8">
        <v>26.63</v>
      </c>
      <c r="Y8">
        <v>47.34</v>
      </c>
      <c r="Z8">
        <v>42.34</v>
      </c>
      <c r="AA8">
        <v>77.930000000000007</v>
      </c>
      <c r="AB8">
        <v>53.6</v>
      </c>
      <c r="AC8">
        <v>40.53</v>
      </c>
      <c r="AD8">
        <v>574.54999999999995</v>
      </c>
      <c r="AE8">
        <v>637.17999999999995</v>
      </c>
      <c r="AF8">
        <v>42.68</v>
      </c>
      <c r="AG8">
        <v>52.52</v>
      </c>
      <c r="AH8">
        <v>45.88</v>
      </c>
      <c r="AI8">
        <v>50.16</v>
      </c>
    </row>
    <row r="9" spans="1:35" x14ac:dyDescent="0.3">
      <c r="A9" s="2">
        <v>45876</v>
      </c>
      <c r="B9">
        <v>30.3</v>
      </c>
      <c r="C9">
        <v>30.74</v>
      </c>
      <c r="D9">
        <v>17.72</v>
      </c>
      <c r="E9">
        <v>26.49</v>
      </c>
      <c r="F9">
        <v>33.53</v>
      </c>
      <c r="G9">
        <v>50.705500000000001</v>
      </c>
      <c r="H9">
        <v>24.38</v>
      </c>
      <c r="I9">
        <v>60.36</v>
      </c>
      <c r="J9">
        <v>61.65</v>
      </c>
      <c r="K9">
        <v>73.44</v>
      </c>
      <c r="L9">
        <v>28.05</v>
      </c>
      <c r="M9">
        <v>56.66</v>
      </c>
      <c r="N9">
        <v>64.58</v>
      </c>
      <c r="O9">
        <v>52.53</v>
      </c>
      <c r="P9">
        <v>58.2</v>
      </c>
      <c r="Q9">
        <v>19.946000000000002</v>
      </c>
      <c r="R9">
        <v>1246.96</v>
      </c>
      <c r="S9">
        <v>34.61</v>
      </c>
      <c r="T9">
        <v>20.100000000000001</v>
      </c>
      <c r="U9">
        <v>16.8</v>
      </c>
      <c r="V9">
        <v>37.83</v>
      </c>
      <c r="W9">
        <v>45.795000000000002</v>
      </c>
      <c r="X9">
        <v>26.6</v>
      </c>
      <c r="Y9">
        <v>47.34</v>
      </c>
      <c r="Z9">
        <v>42.33</v>
      </c>
      <c r="AA9">
        <v>76.62</v>
      </c>
      <c r="AB9">
        <v>53.68</v>
      </c>
      <c r="AC9">
        <v>40.49</v>
      </c>
      <c r="AD9">
        <v>569.24</v>
      </c>
      <c r="AE9">
        <v>632.25</v>
      </c>
      <c r="AF9">
        <v>42.49</v>
      </c>
      <c r="AG9">
        <v>52.2</v>
      </c>
      <c r="AH9">
        <v>45.6</v>
      </c>
      <c r="AI9">
        <v>49.95</v>
      </c>
    </row>
    <row r="10" spans="1:35" x14ac:dyDescent="0.3">
      <c r="A10" s="2">
        <v>45875</v>
      </c>
      <c r="B10">
        <v>30.33</v>
      </c>
      <c r="C10">
        <v>30.09</v>
      </c>
      <c r="D10">
        <v>17.66</v>
      </c>
      <c r="E10">
        <v>26.41</v>
      </c>
      <c r="F10">
        <v>32.840000000000003</v>
      </c>
      <c r="G10">
        <v>50.183300000000003</v>
      </c>
      <c r="H10">
        <v>24.4</v>
      </c>
      <c r="I10">
        <v>59.14</v>
      </c>
      <c r="J10">
        <v>60.76</v>
      </c>
      <c r="K10">
        <v>73.180000000000007</v>
      </c>
      <c r="L10">
        <v>27.45</v>
      </c>
      <c r="M10">
        <v>56.17</v>
      </c>
      <c r="N10">
        <v>64.2</v>
      </c>
      <c r="O10">
        <v>52.255000000000003</v>
      </c>
      <c r="P10">
        <v>58.36</v>
      </c>
      <c r="Q10">
        <v>19.850000000000001</v>
      </c>
      <c r="R10">
        <v>1229.4000000000001</v>
      </c>
      <c r="S10">
        <v>34.46</v>
      </c>
      <c r="T10">
        <v>20.25</v>
      </c>
      <c r="U10">
        <v>17.09</v>
      </c>
      <c r="V10">
        <v>38.04</v>
      </c>
      <c r="W10">
        <v>45.63</v>
      </c>
      <c r="X10">
        <v>26.66</v>
      </c>
      <c r="Y10">
        <v>47.73</v>
      </c>
      <c r="Z10">
        <v>41.84</v>
      </c>
      <c r="AA10">
        <v>76.03</v>
      </c>
      <c r="AB10">
        <v>52.98</v>
      </c>
      <c r="AC10">
        <v>40.380000000000003</v>
      </c>
      <c r="AD10">
        <v>567.32000000000005</v>
      </c>
      <c r="AE10">
        <v>632.78</v>
      </c>
      <c r="AF10">
        <v>42.02</v>
      </c>
      <c r="AG10">
        <v>51.43</v>
      </c>
      <c r="AH10">
        <v>44.82</v>
      </c>
      <c r="AI10">
        <v>49.52</v>
      </c>
    </row>
    <row r="11" spans="1:35" x14ac:dyDescent="0.3">
      <c r="A11" s="2">
        <v>45874</v>
      </c>
      <c r="B11">
        <v>30.17</v>
      </c>
      <c r="C11">
        <v>30.26</v>
      </c>
      <c r="D11">
        <v>17.62</v>
      </c>
      <c r="E11">
        <v>26.16</v>
      </c>
      <c r="F11">
        <v>31.79</v>
      </c>
      <c r="G11">
        <v>49.7</v>
      </c>
      <c r="H11">
        <v>24.24</v>
      </c>
      <c r="I11">
        <v>58.92</v>
      </c>
      <c r="J11">
        <v>60.19</v>
      </c>
      <c r="K11">
        <v>72.89</v>
      </c>
      <c r="L11">
        <v>27.02</v>
      </c>
      <c r="M11">
        <v>55.4</v>
      </c>
      <c r="N11">
        <v>62.98</v>
      </c>
      <c r="O11">
        <v>52.41</v>
      </c>
      <c r="P11">
        <v>57.86</v>
      </c>
      <c r="Q11">
        <v>19.785</v>
      </c>
      <c r="R11">
        <v>1218.33</v>
      </c>
      <c r="S11">
        <v>34.29</v>
      </c>
      <c r="T11">
        <v>20.010000000000002</v>
      </c>
      <c r="U11">
        <v>16.670000000000002</v>
      </c>
      <c r="V11">
        <v>37.78</v>
      </c>
      <c r="W11">
        <v>45.255000000000003</v>
      </c>
      <c r="X11">
        <v>26.41</v>
      </c>
      <c r="Y11">
        <v>46.93</v>
      </c>
      <c r="Z11">
        <v>41.49</v>
      </c>
      <c r="AA11">
        <v>75.03</v>
      </c>
      <c r="AB11">
        <v>53.48</v>
      </c>
      <c r="AC11">
        <v>40.229999999999997</v>
      </c>
      <c r="AD11">
        <v>560.27</v>
      </c>
      <c r="AE11">
        <v>627.97</v>
      </c>
      <c r="AF11">
        <v>41.83</v>
      </c>
      <c r="AG11">
        <v>51.33</v>
      </c>
      <c r="AH11">
        <v>44.45</v>
      </c>
      <c r="AI11">
        <v>48.74</v>
      </c>
    </row>
    <row r="12" spans="1:35" x14ac:dyDescent="0.3">
      <c r="A12" s="2">
        <v>45873</v>
      </c>
      <c r="B12">
        <v>29.9</v>
      </c>
      <c r="C12">
        <v>30.24</v>
      </c>
      <c r="D12">
        <v>17.59</v>
      </c>
      <c r="E12">
        <v>26.35</v>
      </c>
      <c r="F12">
        <v>31.94</v>
      </c>
      <c r="G12">
        <v>49.27</v>
      </c>
      <c r="H12">
        <v>24.13</v>
      </c>
      <c r="I12">
        <v>58.84</v>
      </c>
      <c r="J12">
        <v>59.23</v>
      </c>
      <c r="K12">
        <v>72.33</v>
      </c>
      <c r="L12">
        <v>26.93</v>
      </c>
      <c r="M12">
        <v>55.05</v>
      </c>
      <c r="N12">
        <v>62.02</v>
      </c>
      <c r="O12">
        <v>52.48</v>
      </c>
      <c r="P12">
        <v>57.47</v>
      </c>
      <c r="Q12">
        <v>19.71</v>
      </c>
      <c r="R12">
        <v>1242.3499999999999</v>
      </c>
      <c r="S12">
        <v>34.32</v>
      </c>
      <c r="T12">
        <v>20.21</v>
      </c>
      <c r="U12">
        <v>16.579999999999998</v>
      </c>
      <c r="V12">
        <v>37.630000000000003</v>
      </c>
      <c r="W12">
        <v>44.93</v>
      </c>
      <c r="X12">
        <v>26.28</v>
      </c>
      <c r="Y12">
        <v>46.58</v>
      </c>
      <c r="Z12">
        <v>41.3</v>
      </c>
      <c r="AA12">
        <v>75.290000000000006</v>
      </c>
      <c r="AB12">
        <v>53.31</v>
      </c>
      <c r="AC12">
        <v>40.21</v>
      </c>
      <c r="AD12">
        <v>564.1</v>
      </c>
      <c r="AE12">
        <v>631.16999999999996</v>
      </c>
      <c r="AF12">
        <v>41.86</v>
      </c>
      <c r="AG12">
        <v>51.35</v>
      </c>
      <c r="AH12">
        <v>44.3</v>
      </c>
      <c r="AI12">
        <v>48.57</v>
      </c>
    </row>
    <row r="13" spans="1:35" x14ac:dyDescent="0.3">
      <c r="A13" s="2">
        <v>45870</v>
      </c>
      <c r="B13">
        <v>29.6</v>
      </c>
      <c r="C13">
        <v>29.98</v>
      </c>
      <c r="D13">
        <v>17.61</v>
      </c>
      <c r="E13">
        <v>25.78</v>
      </c>
      <c r="F13">
        <v>31.7</v>
      </c>
      <c r="G13">
        <v>48.35</v>
      </c>
      <c r="H13">
        <v>23.98</v>
      </c>
      <c r="I13">
        <v>58.39</v>
      </c>
      <c r="J13">
        <v>59.6</v>
      </c>
      <c r="K13">
        <v>70.650000000000006</v>
      </c>
      <c r="L13">
        <v>26.65</v>
      </c>
      <c r="M13">
        <v>53.43</v>
      </c>
      <c r="N13">
        <v>60.34</v>
      </c>
      <c r="O13">
        <v>52.72</v>
      </c>
      <c r="P13">
        <v>56.52</v>
      </c>
      <c r="Q13">
        <v>19.664999999999999</v>
      </c>
      <c r="R13">
        <v>1244.1400000000001</v>
      </c>
      <c r="S13">
        <v>33.92</v>
      </c>
      <c r="T13">
        <v>19.95</v>
      </c>
      <c r="U13">
        <v>15.95</v>
      </c>
      <c r="V13">
        <v>37.32</v>
      </c>
      <c r="W13">
        <v>44.69</v>
      </c>
      <c r="X13">
        <v>25.91</v>
      </c>
      <c r="Y13">
        <v>45.86</v>
      </c>
      <c r="Z13">
        <v>40.75</v>
      </c>
      <c r="AA13">
        <v>74.069999999999993</v>
      </c>
      <c r="AB13">
        <v>52.43</v>
      </c>
      <c r="AC13">
        <v>39.94</v>
      </c>
      <c r="AD13">
        <v>553.88</v>
      </c>
      <c r="AE13">
        <v>621.72</v>
      </c>
      <c r="AF13">
        <v>41.43</v>
      </c>
      <c r="AG13">
        <v>50.85</v>
      </c>
      <c r="AH13">
        <v>43.68</v>
      </c>
      <c r="AI13">
        <v>47.83</v>
      </c>
    </row>
    <row r="14" spans="1:35" x14ac:dyDescent="0.3">
      <c r="A14" s="2">
        <v>45869</v>
      </c>
      <c r="B14">
        <v>29.68</v>
      </c>
      <c r="C14">
        <v>29.83</v>
      </c>
      <c r="D14">
        <v>17.27</v>
      </c>
      <c r="E14">
        <v>25.42</v>
      </c>
      <c r="F14">
        <v>31.75</v>
      </c>
      <c r="G14">
        <v>48.65</v>
      </c>
      <c r="H14">
        <v>23.49</v>
      </c>
      <c r="I14">
        <v>58.36</v>
      </c>
      <c r="J14">
        <v>60.14</v>
      </c>
      <c r="K14">
        <v>72.81</v>
      </c>
      <c r="L14">
        <v>26.55</v>
      </c>
      <c r="M14">
        <v>53.05</v>
      </c>
      <c r="N14">
        <v>60.51</v>
      </c>
      <c r="O14">
        <v>52.64</v>
      </c>
      <c r="P14">
        <v>57.43</v>
      </c>
      <c r="Q14">
        <v>19.655000000000001</v>
      </c>
      <c r="R14">
        <v>1233.68</v>
      </c>
      <c r="S14">
        <v>33.85</v>
      </c>
      <c r="T14">
        <v>20.039899999999999</v>
      </c>
      <c r="U14">
        <v>16.010000000000002</v>
      </c>
      <c r="V14">
        <v>37.56</v>
      </c>
      <c r="W14">
        <v>45.05</v>
      </c>
      <c r="X14">
        <v>26.02</v>
      </c>
      <c r="Y14">
        <v>46.18</v>
      </c>
      <c r="Z14">
        <v>41.15</v>
      </c>
      <c r="AA14">
        <v>73.62</v>
      </c>
      <c r="AB14">
        <v>52.72</v>
      </c>
      <c r="AC14">
        <v>39.81</v>
      </c>
      <c r="AD14">
        <v>565.01</v>
      </c>
      <c r="AE14">
        <v>632.08000000000004</v>
      </c>
      <c r="AF14">
        <v>41.94</v>
      </c>
      <c r="AG14">
        <v>51.26</v>
      </c>
      <c r="AH14">
        <v>43.86</v>
      </c>
      <c r="AI14">
        <v>48.25</v>
      </c>
    </row>
    <row r="15" spans="1:35" x14ac:dyDescent="0.3">
      <c r="A15" s="2">
        <v>45868</v>
      </c>
      <c r="B15">
        <v>30.24</v>
      </c>
      <c r="C15">
        <v>29.48</v>
      </c>
      <c r="D15">
        <v>17.579999999999998</v>
      </c>
      <c r="E15">
        <v>26.175000000000001</v>
      </c>
      <c r="F15">
        <v>32.21</v>
      </c>
      <c r="G15">
        <v>47.99</v>
      </c>
      <c r="H15">
        <v>23.84</v>
      </c>
      <c r="I15">
        <v>58.35</v>
      </c>
      <c r="J15">
        <v>60.17</v>
      </c>
      <c r="K15">
        <v>73.680000000000007</v>
      </c>
      <c r="L15">
        <v>26.88</v>
      </c>
      <c r="M15">
        <v>53.99</v>
      </c>
      <c r="N15">
        <v>60.44</v>
      </c>
      <c r="O15">
        <v>52.7</v>
      </c>
      <c r="P15">
        <v>57.89</v>
      </c>
      <c r="Q15">
        <v>19.66</v>
      </c>
      <c r="R15">
        <v>1217.1500000000001</v>
      </c>
      <c r="S15">
        <v>33.659999999999997</v>
      </c>
      <c r="T15">
        <v>20.260000000000002</v>
      </c>
      <c r="U15">
        <v>16.03</v>
      </c>
      <c r="V15">
        <v>37.619999999999997</v>
      </c>
      <c r="W15">
        <v>45.19</v>
      </c>
      <c r="X15">
        <v>26.15</v>
      </c>
      <c r="Y15">
        <v>46.38</v>
      </c>
      <c r="Z15">
        <v>41.63</v>
      </c>
      <c r="AA15">
        <v>73.98</v>
      </c>
      <c r="AB15">
        <v>53.48</v>
      </c>
      <c r="AC15">
        <v>40.04</v>
      </c>
      <c r="AD15">
        <v>568.02</v>
      </c>
      <c r="AE15">
        <v>634.46</v>
      </c>
      <c r="AF15">
        <v>42.47</v>
      </c>
      <c r="AG15">
        <v>52.2</v>
      </c>
      <c r="AH15">
        <v>44.54</v>
      </c>
      <c r="AI15">
        <v>49.13</v>
      </c>
    </row>
    <row r="16" spans="1:35" x14ac:dyDescent="0.3">
      <c r="A16" s="2">
        <v>45867</v>
      </c>
      <c r="B16">
        <v>30.44</v>
      </c>
      <c r="C16">
        <v>29.83</v>
      </c>
      <c r="D16">
        <v>17.8</v>
      </c>
      <c r="E16">
        <v>26.37</v>
      </c>
      <c r="F16">
        <v>32.25</v>
      </c>
      <c r="G16">
        <v>49.44</v>
      </c>
      <c r="H16">
        <v>24.04</v>
      </c>
      <c r="I16">
        <v>58.62</v>
      </c>
      <c r="J16">
        <v>60.93</v>
      </c>
      <c r="K16">
        <v>73.489999999999995</v>
      </c>
      <c r="L16">
        <v>26.76</v>
      </c>
      <c r="M16">
        <v>54.54</v>
      </c>
      <c r="N16">
        <v>60.98</v>
      </c>
      <c r="O16">
        <v>53.49</v>
      </c>
      <c r="P16">
        <v>58.56</v>
      </c>
      <c r="Q16">
        <v>19.600000000000001</v>
      </c>
      <c r="R16">
        <v>1212.49</v>
      </c>
      <c r="S16">
        <v>33.28</v>
      </c>
      <c r="T16">
        <v>20.145</v>
      </c>
      <c r="U16">
        <v>15.9</v>
      </c>
      <c r="V16">
        <v>37.39</v>
      </c>
      <c r="W16">
        <v>45.834299999999999</v>
      </c>
      <c r="X16">
        <v>26.37</v>
      </c>
      <c r="Y16">
        <v>46.79</v>
      </c>
      <c r="Z16">
        <v>41.89</v>
      </c>
      <c r="AA16">
        <v>73.88</v>
      </c>
      <c r="AB16">
        <v>54.12</v>
      </c>
      <c r="AC16">
        <v>40.39</v>
      </c>
      <c r="AD16">
        <v>567.26</v>
      </c>
      <c r="AE16">
        <v>635.26</v>
      </c>
      <c r="AF16">
        <v>42.91</v>
      </c>
      <c r="AG16">
        <v>52.69</v>
      </c>
      <c r="AH16">
        <v>44.96</v>
      </c>
      <c r="AI16">
        <v>49.06</v>
      </c>
    </row>
    <row r="17" spans="1:35" x14ac:dyDescent="0.3">
      <c r="A17" s="2">
        <v>45866</v>
      </c>
      <c r="B17">
        <v>30.29</v>
      </c>
      <c r="C17">
        <v>29.78</v>
      </c>
      <c r="D17">
        <v>17.75</v>
      </c>
      <c r="E17">
        <v>26.55</v>
      </c>
      <c r="F17">
        <v>32.130000000000003</v>
      </c>
      <c r="G17">
        <v>49.15</v>
      </c>
      <c r="H17">
        <v>24.05</v>
      </c>
      <c r="I17">
        <v>59.06</v>
      </c>
      <c r="J17">
        <v>60.06</v>
      </c>
      <c r="K17">
        <v>72.709999999999994</v>
      </c>
      <c r="L17">
        <v>26.52</v>
      </c>
      <c r="M17">
        <v>54.22</v>
      </c>
      <c r="N17">
        <v>60.45</v>
      </c>
      <c r="O17">
        <v>53.23</v>
      </c>
      <c r="P17">
        <v>58.7</v>
      </c>
      <c r="Q17">
        <v>19.600000000000001</v>
      </c>
      <c r="R17">
        <v>1219.6199999999999</v>
      </c>
      <c r="S17">
        <v>33.43</v>
      </c>
      <c r="T17">
        <v>20.32</v>
      </c>
      <c r="U17">
        <v>16.78</v>
      </c>
      <c r="V17">
        <v>37.61</v>
      </c>
      <c r="W17">
        <v>45.64</v>
      </c>
      <c r="X17">
        <v>26.22</v>
      </c>
      <c r="Y17">
        <v>46.72</v>
      </c>
      <c r="Z17">
        <v>41.67</v>
      </c>
      <c r="AA17">
        <v>74.27</v>
      </c>
      <c r="AB17">
        <v>54.16</v>
      </c>
      <c r="AC17">
        <v>40.119999999999997</v>
      </c>
      <c r="AD17">
        <v>568.14</v>
      </c>
      <c r="AE17">
        <v>636.94000000000005</v>
      </c>
      <c r="AF17">
        <v>42.8</v>
      </c>
      <c r="AG17">
        <v>52.91</v>
      </c>
      <c r="AH17">
        <v>45.78</v>
      </c>
      <c r="AI17">
        <v>48.78</v>
      </c>
    </row>
    <row r="18" spans="1:35" x14ac:dyDescent="0.3">
      <c r="A18" s="2">
        <v>45863</v>
      </c>
      <c r="B18">
        <v>30.31</v>
      </c>
      <c r="C18">
        <v>30.34</v>
      </c>
      <c r="D18">
        <v>17.600000000000001</v>
      </c>
      <c r="E18">
        <v>26.752199999999998</v>
      </c>
      <c r="F18">
        <v>33.35</v>
      </c>
      <c r="G18">
        <v>49.61</v>
      </c>
      <c r="H18">
        <v>24.19</v>
      </c>
      <c r="I18">
        <v>59.43</v>
      </c>
      <c r="J18">
        <v>61.05</v>
      </c>
      <c r="K18">
        <v>73.209999999999994</v>
      </c>
      <c r="L18">
        <v>26.94</v>
      </c>
      <c r="M18">
        <v>54.74</v>
      </c>
      <c r="N18">
        <v>62.15</v>
      </c>
      <c r="O18">
        <v>53.8</v>
      </c>
      <c r="P18">
        <v>58.93</v>
      </c>
      <c r="Q18">
        <v>19.63</v>
      </c>
      <c r="R18">
        <v>1191.75</v>
      </c>
      <c r="S18">
        <v>33.79</v>
      </c>
      <c r="T18">
        <v>20.350000000000001</v>
      </c>
      <c r="U18">
        <v>16.47</v>
      </c>
      <c r="V18">
        <v>37.72</v>
      </c>
      <c r="W18">
        <v>46.051099999999998</v>
      </c>
      <c r="X18">
        <v>26.48</v>
      </c>
      <c r="Y18">
        <v>47.01</v>
      </c>
      <c r="Z18">
        <v>42.81</v>
      </c>
      <c r="AA18">
        <v>75.680000000000007</v>
      </c>
      <c r="AB18">
        <v>55.16</v>
      </c>
      <c r="AC18">
        <v>40.64</v>
      </c>
      <c r="AD18">
        <v>566.37</v>
      </c>
      <c r="AE18">
        <v>637.1</v>
      </c>
      <c r="AF18">
        <v>43.72</v>
      </c>
      <c r="AG18">
        <v>53.5</v>
      </c>
      <c r="AH18">
        <v>46.38</v>
      </c>
      <c r="AI18">
        <v>49.56</v>
      </c>
    </row>
    <row r="19" spans="1:35" x14ac:dyDescent="0.3">
      <c r="A19" s="2">
        <v>45862</v>
      </c>
      <c r="B19">
        <v>30.45</v>
      </c>
      <c r="C19">
        <v>30.49</v>
      </c>
      <c r="D19">
        <v>17.809999999999999</v>
      </c>
      <c r="E19">
        <v>27</v>
      </c>
      <c r="F19">
        <v>33.29</v>
      </c>
      <c r="G19">
        <v>49.98</v>
      </c>
      <c r="H19">
        <v>24.3</v>
      </c>
      <c r="I19">
        <v>59.39</v>
      </c>
      <c r="J19">
        <v>60.85</v>
      </c>
      <c r="K19">
        <v>73.31</v>
      </c>
      <c r="L19">
        <v>27.13</v>
      </c>
      <c r="M19">
        <v>55.44</v>
      </c>
      <c r="N19">
        <v>62</v>
      </c>
      <c r="O19">
        <v>54.06</v>
      </c>
      <c r="P19">
        <v>59.18</v>
      </c>
      <c r="Q19">
        <v>19.61</v>
      </c>
      <c r="R19">
        <v>1208.1300000000001</v>
      </c>
      <c r="S19">
        <v>33.950000000000003</v>
      </c>
      <c r="T19">
        <v>20.11</v>
      </c>
      <c r="U19">
        <v>15.994999999999999</v>
      </c>
      <c r="V19">
        <v>37.68</v>
      </c>
      <c r="W19">
        <v>45.98</v>
      </c>
      <c r="X19">
        <v>26.58</v>
      </c>
      <c r="Y19">
        <v>46.97</v>
      </c>
      <c r="Z19">
        <v>42.7</v>
      </c>
      <c r="AA19">
        <v>76.55</v>
      </c>
      <c r="AB19">
        <v>55.12</v>
      </c>
      <c r="AC19">
        <v>40.770000000000003</v>
      </c>
      <c r="AD19">
        <v>565.01</v>
      </c>
      <c r="AE19">
        <v>634.41999999999996</v>
      </c>
      <c r="AF19">
        <v>43.4</v>
      </c>
      <c r="AG19">
        <v>53.93</v>
      </c>
      <c r="AH19">
        <v>45.9</v>
      </c>
      <c r="AI19">
        <v>49.12</v>
      </c>
    </row>
    <row r="20" spans="1:35" x14ac:dyDescent="0.3">
      <c r="A20" s="2">
        <v>45861</v>
      </c>
      <c r="B20">
        <v>30.35</v>
      </c>
      <c r="C20">
        <v>30.41</v>
      </c>
      <c r="D20">
        <v>17.809999999999999</v>
      </c>
      <c r="E20">
        <v>27.09</v>
      </c>
      <c r="F20">
        <v>33.450000000000003</v>
      </c>
      <c r="G20">
        <v>50.3</v>
      </c>
      <c r="H20">
        <v>24.21</v>
      </c>
      <c r="I20">
        <v>59.8</v>
      </c>
      <c r="J20">
        <v>60.47</v>
      </c>
      <c r="K20">
        <v>73.849999999999994</v>
      </c>
      <c r="L20">
        <v>27.48</v>
      </c>
      <c r="M20">
        <v>56.27</v>
      </c>
      <c r="N20">
        <v>62.58</v>
      </c>
      <c r="O20">
        <v>54.73</v>
      </c>
      <c r="P20">
        <v>59.25</v>
      </c>
      <c r="Q20">
        <v>19.54</v>
      </c>
      <c r="R20">
        <v>1206.58</v>
      </c>
      <c r="S20">
        <v>33.86</v>
      </c>
      <c r="T20">
        <v>20.105</v>
      </c>
      <c r="U20">
        <v>16</v>
      </c>
      <c r="V20">
        <v>37.97</v>
      </c>
      <c r="W20">
        <v>46.134999999999998</v>
      </c>
      <c r="X20">
        <v>26.82</v>
      </c>
      <c r="Y20">
        <v>47.17</v>
      </c>
      <c r="Z20">
        <v>43.21</v>
      </c>
      <c r="AA20">
        <v>76.489999999999995</v>
      </c>
      <c r="AB20">
        <v>56.2</v>
      </c>
      <c r="AC20">
        <v>40.9</v>
      </c>
      <c r="AD20">
        <v>563.80999999999995</v>
      </c>
      <c r="AE20">
        <v>634.21</v>
      </c>
      <c r="AF20">
        <v>44.4</v>
      </c>
      <c r="AG20">
        <v>54.25</v>
      </c>
      <c r="AH20">
        <v>46.3</v>
      </c>
      <c r="AI20">
        <v>49.84</v>
      </c>
    </row>
    <row r="21" spans="1:35" x14ac:dyDescent="0.3">
      <c r="A21" s="2">
        <v>45860</v>
      </c>
      <c r="B21">
        <v>30.364999999999998</v>
      </c>
      <c r="C21">
        <v>30.39</v>
      </c>
      <c r="D21">
        <v>17.559999999999999</v>
      </c>
      <c r="E21">
        <v>26.52</v>
      </c>
      <c r="F21">
        <v>32.93</v>
      </c>
      <c r="G21">
        <v>49.55</v>
      </c>
      <c r="H21">
        <v>23.99</v>
      </c>
      <c r="I21">
        <v>58.72</v>
      </c>
      <c r="J21">
        <v>59.03</v>
      </c>
      <c r="K21">
        <v>72.89</v>
      </c>
      <c r="L21">
        <v>27</v>
      </c>
      <c r="M21">
        <v>55.74</v>
      </c>
      <c r="N21">
        <v>61.43</v>
      </c>
      <c r="O21">
        <v>54.61</v>
      </c>
      <c r="P21">
        <v>58.664999999999999</v>
      </c>
      <c r="Q21">
        <v>19.34</v>
      </c>
      <c r="R21">
        <v>1198.1099999999999</v>
      </c>
      <c r="S21">
        <v>33.869999999999997</v>
      </c>
      <c r="T21">
        <v>19.795000000000002</v>
      </c>
      <c r="U21">
        <v>15.82</v>
      </c>
      <c r="V21">
        <v>37.5</v>
      </c>
      <c r="W21">
        <v>46.155000000000001</v>
      </c>
      <c r="X21">
        <v>26.55</v>
      </c>
      <c r="Y21">
        <v>47.09</v>
      </c>
      <c r="Z21">
        <v>42.42</v>
      </c>
      <c r="AA21">
        <v>72.98</v>
      </c>
      <c r="AB21">
        <v>54.96</v>
      </c>
      <c r="AC21">
        <v>40.43</v>
      </c>
      <c r="AD21">
        <v>561.25</v>
      </c>
      <c r="AE21">
        <v>628.86</v>
      </c>
      <c r="AF21">
        <v>43.16</v>
      </c>
      <c r="AG21">
        <v>53.37</v>
      </c>
      <c r="AH21">
        <v>45.21</v>
      </c>
      <c r="AI21">
        <v>48.55</v>
      </c>
    </row>
    <row r="22" spans="1:35" x14ac:dyDescent="0.3">
      <c r="A22" s="2">
        <v>45859</v>
      </c>
      <c r="B22">
        <v>29.98</v>
      </c>
      <c r="C22">
        <v>30.3</v>
      </c>
      <c r="D22">
        <v>17.73</v>
      </c>
      <c r="E22">
        <v>26.34</v>
      </c>
      <c r="F22">
        <v>32.9</v>
      </c>
      <c r="G22">
        <v>48.93</v>
      </c>
      <c r="H22">
        <v>24.03</v>
      </c>
      <c r="I22">
        <v>59.36</v>
      </c>
      <c r="J22">
        <v>59.24</v>
      </c>
      <c r="K22">
        <v>73.87</v>
      </c>
      <c r="L22">
        <v>27.08</v>
      </c>
      <c r="M22">
        <v>55.7</v>
      </c>
      <c r="N22">
        <v>61.53</v>
      </c>
      <c r="O22">
        <v>54.75</v>
      </c>
      <c r="P22">
        <v>57.81</v>
      </c>
      <c r="Q22">
        <v>19.12</v>
      </c>
      <c r="R22">
        <v>1157.6300000000001</v>
      </c>
      <c r="S22">
        <v>33.93</v>
      </c>
      <c r="T22">
        <v>19.899999999999999</v>
      </c>
      <c r="U22">
        <v>15.35</v>
      </c>
      <c r="V22">
        <v>37.82</v>
      </c>
      <c r="W22">
        <v>46.367600000000003</v>
      </c>
      <c r="X22">
        <v>26.37</v>
      </c>
      <c r="Y22">
        <v>46.71</v>
      </c>
      <c r="Z22">
        <v>42.42</v>
      </c>
      <c r="AA22">
        <v>72.61</v>
      </c>
      <c r="AB22">
        <v>54.51</v>
      </c>
      <c r="AC22">
        <v>40.01</v>
      </c>
      <c r="AD22">
        <v>564.16999999999996</v>
      </c>
      <c r="AE22">
        <v>628.77</v>
      </c>
      <c r="AF22">
        <v>43.03</v>
      </c>
      <c r="AG22">
        <v>53.41</v>
      </c>
      <c r="AH22">
        <v>45.25</v>
      </c>
      <c r="AI22">
        <v>48.03</v>
      </c>
    </row>
    <row r="23" spans="1:35" x14ac:dyDescent="0.3">
      <c r="A23" s="2">
        <v>45856</v>
      </c>
      <c r="B23">
        <v>29.73</v>
      </c>
      <c r="C23">
        <v>30.16</v>
      </c>
      <c r="D23">
        <v>17.690000000000001</v>
      </c>
      <c r="E23">
        <v>26.11</v>
      </c>
      <c r="F23">
        <v>32.86</v>
      </c>
      <c r="G23">
        <v>48.32</v>
      </c>
      <c r="H23">
        <v>23.93</v>
      </c>
      <c r="I23">
        <v>59.24</v>
      </c>
      <c r="J23">
        <v>59.46</v>
      </c>
      <c r="K23">
        <v>72.39</v>
      </c>
      <c r="L23">
        <v>26.85</v>
      </c>
      <c r="M23">
        <v>54.81</v>
      </c>
      <c r="N23">
        <v>61.2</v>
      </c>
      <c r="O23">
        <v>54.5</v>
      </c>
      <c r="P23">
        <v>57.45</v>
      </c>
      <c r="Q23">
        <v>18.91</v>
      </c>
      <c r="R23">
        <v>1161.01</v>
      </c>
      <c r="S23">
        <v>32.994999999999997</v>
      </c>
      <c r="T23">
        <v>19.98</v>
      </c>
      <c r="U23">
        <v>15.574999999999999</v>
      </c>
      <c r="V23">
        <v>38.130000000000003</v>
      </c>
      <c r="W23">
        <v>45.695</v>
      </c>
      <c r="X23">
        <v>26.45</v>
      </c>
      <c r="Y23">
        <v>46.59</v>
      </c>
      <c r="Z23">
        <v>42.13</v>
      </c>
      <c r="AA23">
        <v>71.81</v>
      </c>
      <c r="AB23">
        <v>54.48</v>
      </c>
      <c r="AC23">
        <v>39.799999999999997</v>
      </c>
      <c r="AD23">
        <v>561.26</v>
      </c>
      <c r="AE23">
        <v>627.58000000000004</v>
      </c>
      <c r="AF23">
        <v>42.92</v>
      </c>
      <c r="AG23">
        <v>53.46</v>
      </c>
      <c r="AH23">
        <v>44.65</v>
      </c>
      <c r="AI23">
        <v>47.79</v>
      </c>
    </row>
    <row r="24" spans="1:35" x14ac:dyDescent="0.3">
      <c r="A24" s="2">
        <v>45855</v>
      </c>
      <c r="B24">
        <v>29.6</v>
      </c>
      <c r="C24">
        <v>30.23</v>
      </c>
      <c r="D24">
        <v>17.760000000000002</v>
      </c>
      <c r="E24">
        <v>26.08</v>
      </c>
      <c r="F24">
        <v>32.340000000000003</v>
      </c>
      <c r="G24">
        <v>48.2014</v>
      </c>
      <c r="H24">
        <v>23.93</v>
      </c>
      <c r="I24">
        <v>59.48</v>
      </c>
      <c r="J24">
        <v>59.79</v>
      </c>
      <c r="K24">
        <v>73.06</v>
      </c>
      <c r="L24">
        <v>27.69</v>
      </c>
      <c r="M24">
        <v>53.57</v>
      </c>
      <c r="N24">
        <v>61.52</v>
      </c>
      <c r="O24">
        <v>55.01</v>
      </c>
      <c r="P24">
        <v>56.92</v>
      </c>
      <c r="Q24">
        <v>18.96</v>
      </c>
      <c r="R24">
        <v>1143.31</v>
      </c>
      <c r="S24">
        <v>33.15</v>
      </c>
      <c r="T24">
        <v>20.05</v>
      </c>
      <c r="U24">
        <v>15.67</v>
      </c>
      <c r="V24">
        <v>38.17</v>
      </c>
      <c r="W24">
        <v>45.872</v>
      </c>
      <c r="X24">
        <v>26.28</v>
      </c>
      <c r="Y24">
        <v>46.71</v>
      </c>
      <c r="Z24">
        <v>42.35</v>
      </c>
      <c r="AA24">
        <v>72.39</v>
      </c>
      <c r="AB24">
        <v>54.36</v>
      </c>
      <c r="AC24">
        <v>39.83</v>
      </c>
      <c r="AD24">
        <v>561.79999999999995</v>
      </c>
      <c r="AE24">
        <v>628.04</v>
      </c>
      <c r="AF24">
        <v>42.98</v>
      </c>
      <c r="AG24">
        <v>53.51</v>
      </c>
      <c r="AH24">
        <v>44.98</v>
      </c>
      <c r="AI24">
        <v>47.75</v>
      </c>
    </row>
    <row r="25" spans="1:35" x14ac:dyDescent="0.3">
      <c r="A25" s="2">
        <v>45854</v>
      </c>
      <c r="B25">
        <v>29.26</v>
      </c>
      <c r="C25">
        <v>29.77</v>
      </c>
      <c r="D25">
        <v>17.7</v>
      </c>
      <c r="E25">
        <v>26.35</v>
      </c>
      <c r="F25">
        <v>31.97</v>
      </c>
      <c r="G25">
        <v>48.003799999999998</v>
      </c>
      <c r="H25">
        <v>23.71</v>
      </c>
      <c r="I25">
        <v>58.98</v>
      </c>
      <c r="J25">
        <v>59.77</v>
      </c>
      <c r="K25">
        <v>73.08</v>
      </c>
      <c r="L25">
        <v>27.57</v>
      </c>
      <c r="M25">
        <v>53.43</v>
      </c>
      <c r="N25">
        <v>60.8</v>
      </c>
      <c r="O25">
        <v>55.27</v>
      </c>
      <c r="P25">
        <v>56.51</v>
      </c>
      <c r="Q25">
        <v>18.779</v>
      </c>
      <c r="R25">
        <v>1121.1300000000001</v>
      </c>
      <c r="S25">
        <v>32.5</v>
      </c>
      <c r="T25">
        <v>19.86</v>
      </c>
      <c r="U25">
        <v>15.41</v>
      </c>
      <c r="V25">
        <v>38.1</v>
      </c>
      <c r="W25">
        <v>45.56</v>
      </c>
      <c r="X25">
        <v>26.19</v>
      </c>
      <c r="Y25">
        <v>46.47</v>
      </c>
      <c r="Z25">
        <v>42.18</v>
      </c>
      <c r="AA25">
        <v>72.02</v>
      </c>
      <c r="AB25">
        <v>54.55</v>
      </c>
      <c r="AC25">
        <v>39.85</v>
      </c>
      <c r="AD25">
        <v>557.29</v>
      </c>
      <c r="AE25">
        <v>624.22</v>
      </c>
      <c r="AF25">
        <v>42.74</v>
      </c>
      <c r="AG25">
        <v>53.47</v>
      </c>
      <c r="AH25">
        <v>44.63</v>
      </c>
      <c r="AI25">
        <v>47.76</v>
      </c>
    </row>
    <row r="26" spans="1:35" x14ac:dyDescent="0.3">
      <c r="A26" s="2">
        <v>45853</v>
      </c>
      <c r="B26">
        <v>29.29</v>
      </c>
      <c r="C26">
        <v>29.89</v>
      </c>
      <c r="D26">
        <v>17.72</v>
      </c>
      <c r="E26">
        <v>26.96</v>
      </c>
      <c r="F26">
        <v>31.66</v>
      </c>
      <c r="G26">
        <v>48.12</v>
      </c>
      <c r="H26">
        <v>23.8</v>
      </c>
      <c r="I26">
        <v>58.27</v>
      </c>
      <c r="J26">
        <v>59.38</v>
      </c>
      <c r="K26">
        <v>73.069999999999993</v>
      </c>
      <c r="L26">
        <v>27.47</v>
      </c>
      <c r="M26">
        <v>52.86</v>
      </c>
      <c r="N26">
        <v>60.25</v>
      </c>
      <c r="O26">
        <v>54.875</v>
      </c>
      <c r="P26">
        <v>56.68</v>
      </c>
      <c r="Q26">
        <v>18.690000000000001</v>
      </c>
      <c r="R26">
        <v>1110.4000000000001</v>
      </c>
      <c r="S26">
        <v>32.840000000000003</v>
      </c>
      <c r="T26">
        <v>19.41</v>
      </c>
      <c r="U26">
        <v>15.04</v>
      </c>
      <c r="V26">
        <v>38.090000000000003</v>
      </c>
      <c r="W26">
        <v>44.89</v>
      </c>
      <c r="X26">
        <v>26.07</v>
      </c>
      <c r="Y26">
        <v>46.04</v>
      </c>
      <c r="Z26">
        <v>41.82</v>
      </c>
      <c r="AA26">
        <v>71.69</v>
      </c>
      <c r="AB26">
        <v>54.18</v>
      </c>
      <c r="AC26">
        <v>39.590000000000003</v>
      </c>
      <c r="AD26">
        <v>556.72</v>
      </c>
      <c r="AE26">
        <v>622.14</v>
      </c>
      <c r="AF26">
        <v>42.56</v>
      </c>
      <c r="AG26">
        <v>54.45</v>
      </c>
      <c r="AH26">
        <v>44.69</v>
      </c>
      <c r="AI26">
        <v>47.32</v>
      </c>
    </row>
    <row r="27" spans="1:35" x14ac:dyDescent="0.3">
      <c r="A27" s="2">
        <v>45852</v>
      </c>
      <c r="B27">
        <v>29.395</v>
      </c>
      <c r="C27">
        <v>30.21</v>
      </c>
      <c r="D27">
        <v>17.63</v>
      </c>
      <c r="E27">
        <v>27.36</v>
      </c>
      <c r="F27">
        <v>32.14</v>
      </c>
      <c r="G27">
        <v>48.69</v>
      </c>
      <c r="H27">
        <v>24.09</v>
      </c>
      <c r="I27">
        <v>57.81</v>
      </c>
      <c r="J27">
        <v>59.61</v>
      </c>
      <c r="K27">
        <v>73.2</v>
      </c>
      <c r="L27">
        <v>27.31</v>
      </c>
      <c r="M27">
        <v>52.99</v>
      </c>
      <c r="N27">
        <v>60.82</v>
      </c>
      <c r="O27">
        <v>54.92</v>
      </c>
      <c r="P27">
        <v>55.55</v>
      </c>
      <c r="Q27">
        <v>18.71</v>
      </c>
      <c r="R27">
        <v>1115.6500000000001</v>
      </c>
      <c r="S27">
        <v>32.97</v>
      </c>
      <c r="T27">
        <v>19.37</v>
      </c>
      <c r="U27">
        <v>15.24</v>
      </c>
      <c r="V27">
        <v>38.65</v>
      </c>
      <c r="W27">
        <v>45.49</v>
      </c>
      <c r="X27">
        <v>26.39</v>
      </c>
      <c r="Y27">
        <v>46.44</v>
      </c>
      <c r="Z27">
        <v>42.35</v>
      </c>
      <c r="AA27">
        <v>72.41</v>
      </c>
      <c r="AB27">
        <v>54.71</v>
      </c>
      <c r="AC27">
        <v>40.03</v>
      </c>
      <c r="AD27">
        <v>556.21</v>
      </c>
      <c r="AE27">
        <v>624.80999999999995</v>
      </c>
      <c r="AF27">
        <v>43.12</v>
      </c>
      <c r="AG27">
        <v>54.4</v>
      </c>
      <c r="AH27">
        <v>45.3</v>
      </c>
      <c r="AI27">
        <v>48.16</v>
      </c>
    </row>
    <row r="28" spans="1:35" x14ac:dyDescent="0.3">
      <c r="A28" s="2">
        <v>45849</v>
      </c>
      <c r="B28">
        <v>29.2</v>
      </c>
      <c r="C28">
        <v>30.51</v>
      </c>
      <c r="D28">
        <v>17.87</v>
      </c>
      <c r="E28">
        <v>27.13</v>
      </c>
      <c r="F28">
        <v>31.95</v>
      </c>
      <c r="G28">
        <v>48.83</v>
      </c>
      <c r="H28">
        <v>24.08</v>
      </c>
      <c r="I28">
        <v>58.3</v>
      </c>
      <c r="J28">
        <v>60.13</v>
      </c>
      <c r="K28">
        <v>72.56</v>
      </c>
      <c r="L28">
        <v>27.53</v>
      </c>
      <c r="M28">
        <v>52.98</v>
      </c>
      <c r="N28">
        <v>60.99</v>
      </c>
      <c r="O28">
        <v>54.88</v>
      </c>
      <c r="P28">
        <v>54.95</v>
      </c>
      <c r="Q28">
        <v>18.73</v>
      </c>
      <c r="R28">
        <v>1123</v>
      </c>
      <c r="S28">
        <v>33.17</v>
      </c>
      <c r="T28">
        <v>19.21</v>
      </c>
      <c r="U28">
        <v>15.22</v>
      </c>
      <c r="V28">
        <v>38.89</v>
      </c>
      <c r="W28">
        <v>45.76</v>
      </c>
      <c r="X28">
        <v>26.36</v>
      </c>
      <c r="Y28">
        <v>46.13</v>
      </c>
      <c r="Z28">
        <v>42.45</v>
      </c>
      <c r="AA28">
        <v>72.36</v>
      </c>
      <c r="AB28">
        <v>54.7</v>
      </c>
      <c r="AC28">
        <v>39.92</v>
      </c>
      <c r="AD28">
        <v>554.20000000000005</v>
      </c>
      <c r="AE28">
        <v>623.62</v>
      </c>
      <c r="AF28">
        <v>43.28</v>
      </c>
      <c r="AG28">
        <v>54.41</v>
      </c>
      <c r="AH28">
        <v>45.57</v>
      </c>
      <c r="AI28">
        <v>47.99</v>
      </c>
    </row>
    <row r="29" spans="1:35" x14ac:dyDescent="0.3">
      <c r="A29" s="2">
        <v>45848</v>
      </c>
      <c r="B29">
        <v>29.32</v>
      </c>
      <c r="C29">
        <v>31.1</v>
      </c>
      <c r="D29">
        <v>17.760000000000002</v>
      </c>
      <c r="E29">
        <v>27.19</v>
      </c>
      <c r="F29">
        <v>32.049999999999997</v>
      </c>
      <c r="G29">
        <v>49.12</v>
      </c>
      <c r="H29">
        <v>24.11</v>
      </c>
      <c r="I29">
        <v>58.38</v>
      </c>
      <c r="J29">
        <v>60.29</v>
      </c>
      <c r="K29">
        <v>73.14</v>
      </c>
      <c r="L29">
        <v>27.72</v>
      </c>
      <c r="M29">
        <v>53.95</v>
      </c>
      <c r="N29">
        <v>61.32</v>
      </c>
      <c r="O29">
        <v>55.27</v>
      </c>
      <c r="P29">
        <v>55.01</v>
      </c>
      <c r="Q29">
        <v>18.75</v>
      </c>
      <c r="R29">
        <v>1119.94</v>
      </c>
      <c r="S29">
        <v>33.25</v>
      </c>
      <c r="T29">
        <v>19.079999999999998</v>
      </c>
      <c r="U29">
        <v>15.12</v>
      </c>
      <c r="V29">
        <v>39</v>
      </c>
      <c r="W29">
        <v>46.01</v>
      </c>
      <c r="X29">
        <v>26.58</v>
      </c>
      <c r="Y29">
        <v>46.41</v>
      </c>
      <c r="Z29">
        <v>42.86</v>
      </c>
      <c r="AA29">
        <v>72.94</v>
      </c>
      <c r="AB29">
        <v>55.45</v>
      </c>
      <c r="AC29">
        <v>40.270000000000003</v>
      </c>
      <c r="AD29">
        <v>555.45000000000005</v>
      </c>
      <c r="AE29">
        <v>625.82000000000005</v>
      </c>
      <c r="AF29">
        <v>43.75</v>
      </c>
      <c r="AG29">
        <v>54.63</v>
      </c>
      <c r="AH29">
        <v>46.39</v>
      </c>
      <c r="AI29">
        <v>48.53</v>
      </c>
    </row>
    <row r="30" spans="1:35" x14ac:dyDescent="0.3">
      <c r="A30" s="2">
        <v>45847</v>
      </c>
      <c r="B30">
        <v>29.07</v>
      </c>
      <c r="C30">
        <v>31.04</v>
      </c>
      <c r="D30">
        <v>17.47</v>
      </c>
      <c r="E30">
        <v>27.15</v>
      </c>
      <c r="F30">
        <v>32.72</v>
      </c>
      <c r="G30">
        <v>48.81</v>
      </c>
      <c r="H30">
        <v>23.98</v>
      </c>
      <c r="I30">
        <v>58.03</v>
      </c>
      <c r="J30">
        <v>60.28</v>
      </c>
      <c r="K30">
        <v>72.08</v>
      </c>
      <c r="L30">
        <v>28.16</v>
      </c>
      <c r="M30">
        <v>54</v>
      </c>
      <c r="N30">
        <v>61.08</v>
      </c>
      <c r="O30">
        <v>55.66</v>
      </c>
      <c r="P30">
        <v>54.58</v>
      </c>
      <c r="Q30">
        <v>18.75</v>
      </c>
      <c r="R30">
        <v>1127.21</v>
      </c>
      <c r="S30">
        <v>32.79</v>
      </c>
      <c r="T30">
        <v>19.13</v>
      </c>
      <c r="U30">
        <v>14.89</v>
      </c>
      <c r="V30">
        <v>38.89</v>
      </c>
      <c r="W30">
        <v>46.07</v>
      </c>
      <c r="X30">
        <v>26.24</v>
      </c>
      <c r="Y30">
        <v>46.13</v>
      </c>
      <c r="Z30">
        <v>43.26</v>
      </c>
      <c r="AA30">
        <v>73.3</v>
      </c>
      <c r="AB30">
        <v>55.28</v>
      </c>
      <c r="AC30">
        <v>40.01</v>
      </c>
      <c r="AD30">
        <v>556.25</v>
      </c>
      <c r="AE30">
        <v>624.05999999999995</v>
      </c>
      <c r="AF30">
        <v>43.84</v>
      </c>
      <c r="AG30">
        <v>54.58</v>
      </c>
      <c r="AH30">
        <v>46.05</v>
      </c>
      <c r="AI30">
        <v>49.17</v>
      </c>
    </row>
    <row r="31" spans="1:35" x14ac:dyDescent="0.3">
      <c r="A31" s="2">
        <v>45846</v>
      </c>
      <c r="B31">
        <v>29.12</v>
      </c>
      <c r="C31">
        <v>31.41</v>
      </c>
      <c r="D31">
        <v>17.309999999999999</v>
      </c>
      <c r="E31">
        <v>26.78</v>
      </c>
      <c r="F31">
        <v>32.619999999999997</v>
      </c>
      <c r="G31">
        <v>49.3</v>
      </c>
      <c r="H31">
        <v>23.95</v>
      </c>
      <c r="I31">
        <v>57.66</v>
      </c>
      <c r="J31">
        <v>60.89</v>
      </c>
      <c r="K31">
        <v>72.08</v>
      </c>
      <c r="L31">
        <v>28.71</v>
      </c>
      <c r="M31">
        <v>53.81</v>
      </c>
      <c r="N31">
        <v>60.9</v>
      </c>
      <c r="O31">
        <v>55.69</v>
      </c>
      <c r="P31">
        <v>55.13</v>
      </c>
      <c r="Q31">
        <v>18.73</v>
      </c>
      <c r="R31">
        <v>1115.69</v>
      </c>
      <c r="S31">
        <v>32.119999999999997</v>
      </c>
      <c r="T31">
        <v>18.84</v>
      </c>
      <c r="U31">
        <v>14.51</v>
      </c>
      <c r="V31">
        <v>38.9</v>
      </c>
      <c r="W31">
        <v>45.98</v>
      </c>
      <c r="X31">
        <v>26.14</v>
      </c>
      <c r="Y31">
        <v>46</v>
      </c>
      <c r="Z31">
        <v>42.59</v>
      </c>
      <c r="AA31">
        <v>73.19</v>
      </c>
      <c r="AB31">
        <v>54.82</v>
      </c>
      <c r="AC31">
        <v>39.79</v>
      </c>
      <c r="AD31">
        <v>552.34</v>
      </c>
      <c r="AE31">
        <v>620.34</v>
      </c>
      <c r="AF31">
        <v>43.27</v>
      </c>
      <c r="AG31">
        <v>54.33</v>
      </c>
      <c r="AH31">
        <v>45.55</v>
      </c>
      <c r="AI31">
        <v>48.34</v>
      </c>
    </row>
    <row r="32" spans="1:35" x14ac:dyDescent="0.3">
      <c r="A32" s="2">
        <v>45845</v>
      </c>
      <c r="B32">
        <v>28.86</v>
      </c>
      <c r="C32">
        <v>31.02</v>
      </c>
      <c r="D32">
        <v>17.34</v>
      </c>
      <c r="E32">
        <v>26.72</v>
      </c>
      <c r="F32">
        <v>32.25</v>
      </c>
      <c r="G32">
        <v>49.62</v>
      </c>
      <c r="H32">
        <v>23.93</v>
      </c>
      <c r="I32">
        <v>57.63</v>
      </c>
      <c r="J32">
        <v>61.11</v>
      </c>
      <c r="K32">
        <v>70.069999999999993</v>
      </c>
      <c r="L32">
        <v>28.6</v>
      </c>
      <c r="M32">
        <v>53.84</v>
      </c>
      <c r="N32">
        <v>59.12</v>
      </c>
      <c r="O32">
        <v>55.36</v>
      </c>
      <c r="P32">
        <v>54.62</v>
      </c>
      <c r="Q32">
        <v>18.68</v>
      </c>
      <c r="R32">
        <v>1110.01</v>
      </c>
      <c r="S32">
        <v>32.44</v>
      </c>
      <c r="T32">
        <v>18.86</v>
      </c>
      <c r="U32">
        <v>14.18</v>
      </c>
      <c r="V32">
        <v>39.08</v>
      </c>
      <c r="W32">
        <v>45.5</v>
      </c>
      <c r="X32">
        <v>25.98</v>
      </c>
      <c r="Y32">
        <v>46.18</v>
      </c>
      <c r="Z32">
        <v>42.23</v>
      </c>
      <c r="AA32">
        <v>72.819999999999993</v>
      </c>
      <c r="AB32">
        <v>54.53</v>
      </c>
      <c r="AC32">
        <v>39.42</v>
      </c>
      <c r="AD32">
        <v>552.03</v>
      </c>
      <c r="AE32">
        <v>620.67999999999995</v>
      </c>
      <c r="AF32">
        <v>42.68</v>
      </c>
      <c r="AG32">
        <v>53.98</v>
      </c>
      <c r="AH32">
        <v>45.52</v>
      </c>
      <c r="AI32">
        <v>47.87</v>
      </c>
    </row>
    <row r="33" spans="1:35" x14ac:dyDescent="0.3">
      <c r="A33" s="2">
        <v>45841</v>
      </c>
      <c r="B33">
        <v>28.91</v>
      </c>
      <c r="C33">
        <v>31.82</v>
      </c>
      <c r="D33">
        <v>17.47</v>
      </c>
      <c r="E33">
        <v>27.08</v>
      </c>
      <c r="F33">
        <v>32.82</v>
      </c>
      <c r="G33">
        <v>50.06</v>
      </c>
      <c r="H33">
        <v>24.41</v>
      </c>
      <c r="I33">
        <v>59.44</v>
      </c>
      <c r="J33">
        <v>61.7</v>
      </c>
      <c r="K33">
        <v>72.7</v>
      </c>
      <c r="L33">
        <v>29.31</v>
      </c>
      <c r="M33">
        <v>54.79</v>
      </c>
      <c r="N33">
        <v>59.72</v>
      </c>
      <c r="O33">
        <v>55.79</v>
      </c>
      <c r="P33">
        <v>54.72</v>
      </c>
      <c r="Q33">
        <v>18.63</v>
      </c>
      <c r="R33">
        <v>1089.56</v>
      </c>
      <c r="S33">
        <v>33.04</v>
      </c>
      <c r="T33">
        <v>18.84</v>
      </c>
      <c r="U33">
        <v>13.96</v>
      </c>
      <c r="V33">
        <v>38.89</v>
      </c>
      <c r="W33">
        <v>45.96</v>
      </c>
      <c r="X33">
        <v>26.48</v>
      </c>
      <c r="Y33">
        <v>46.67</v>
      </c>
      <c r="Z33">
        <v>42.21</v>
      </c>
      <c r="AA33">
        <v>74.599999999999994</v>
      </c>
      <c r="AB33">
        <v>54.9</v>
      </c>
      <c r="AC33">
        <v>39.82</v>
      </c>
      <c r="AD33">
        <v>556.22</v>
      </c>
      <c r="AE33">
        <v>625.34</v>
      </c>
      <c r="AF33">
        <v>43.08</v>
      </c>
      <c r="AG33">
        <v>54.29</v>
      </c>
      <c r="AH33">
        <v>45.62</v>
      </c>
      <c r="AI33">
        <v>48.21</v>
      </c>
    </row>
    <row r="34" spans="1:35" x14ac:dyDescent="0.3">
      <c r="A34" s="2">
        <v>45840</v>
      </c>
      <c r="B34">
        <v>28.7</v>
      </c>
      <c r="C34">
        <v>31.85</v>
      </c>
      <c r="D34">
        <v>17.48</v>
      </c>
      <c r="E34">
        <v>27</v>
      </c>
      <c r="F34">
        <v>32.19</v>
      </c>
      <c r="G34">
        <v>49.75</v>
      </c>
      <c r="H34">
        <v>24.41</v>
      </c>
      <c r="I34">
        <v>58.75</v>
      </c>
      <c r="J34">
        <v>61.59</v>
      </c>
      <c r="K34">
        <v>71.95</v>
      </c>
      <c r="L34">
        <v>28.91</v>
      </c>
      <c r="M34">
        <v>54.31</v>
      </c>
      <c r="N34">
        <v>59.34</v>
      </c>
      <c r="O34">
        <v>55.6</v>
      </c>
      <c r="P34">
        <v>55</v>
      </c>
      <c r="Q34">
        <v>18.559999999999999</v>
      </c>
      <c r="R34">
        <v>1082.42</v>
      </c>
      <c r="S34">
        <v>33.07</v>
      </c>
      <c r="T34">
        <v>18.600000000000001</v>
      </c>
      <c r="U34">
        <v>13.76</v>
      </c>
      <c r="V34">
        <v>38.44</v>
      </c>
      <c r="W34">
        <v>46.265000000000001</v>
      </c>
      <c r="X34">
        <v>26.54</v>
      </c>
      <c r="Y34">
        <v>46.33</v>
      </c>
      <c r="Z34">
        <v>42.17</v>
      </c>
      <c r="AA34">
        <v>74.459999999999994</v>
      </c>
      <c r="AB34">
        <v>55.27</v>
      </c>
      <c r="AC34">
        <v>39.61</v>
      </c>
      <c r="AD34">
        <v>550.79999999999995</v>
      </c>
      <c r="AE34">
        <v>620.45000000000005</v>
      </c>
      <c r="AF34">
        <v>43.27</v>
      </c>
      <c r="AG34">
        <v>54.3</v>
      </c>
      <c r="AH34">
        <v>45.51</v>
      </c>
      <c r="AI34">
        <v>48.29</v>
      </c>
    </row>
    <row r="35" spans="1:35" x14ac:dyDescent="0.3">
      <c r="A35" s="2">
        <v>45839</v>
      </c>
      <c r="B35">
        <v>28.71</v>
      </c>
      <c r="C35">
        <v>31.51</v>
      </c>
      <c r="D35">
        <v>17.489999999999998</v>
      </c>
      <c r="E35">
        <v>27.14</v>
      </c>
      <c r="F35">
        <v>32.06</v>
      </c>
      <c r="G35">
        <v>48.857199999999999</v>
      </c>
      <c r="H35">
        <v>24.38</v>
      </c>
      <c r="I35">
        <v>57.58</v>
      </c>
      <c r="J35">
        <v>61.12</v>
      </c>
      <c r="K35">
        <v>71.64</v>
      </c>
      <c r="L35">
        <v>28.79</v>
      </c>
      <c r="M35">
        <v>54.21</v>
      </c>
      <c r="N35">
        <v>58.63</v>
      </c>
      <c r="O35">
        <v>55.84</v>
      </c>
      <c r="P35">
        <v>55.27</v>
      </c>
      <c r="Q35">
        <v>18.579999999999998</v>
      </c>
      <c r="R35">
        <v>1106.73</v>
      </c>
      <c r="S35">
        <v>32.479999999999997</v>
      </c>
      <c r="T35">
        <v>18.66</v>
      </c>
      <c r="U35">
        <v>13.72</v>
      </c>
      <c r="V35">
        <v>38.25</v>
      </c>
      <c r="W35">
        <v>45.96</v>
      </c>
      <c r="X35">
        <v>26.35</v>
      </c>
      <c r="Y35">
        <v>46.19</v>
      </c>
      <c r="Z35">
        <v>42.01</v>
      </c>
      <c r="AA35">
        <v>74.42</v>
      </c>
      <c r="AB35">
        <v>54.98</v>
      </c>
      <c r="AC35">
        <v>39.85</v>
      </c>
      <c r="AD35">
        <v>546.99</v>
      </c>
      <c r="AE35">
        <v>617.65</v>
      </c>
      <c r="AF35">
        <v>42.87</v>
      </c>
      <c r="AG35">
        <v>54.07</v>
      </c>
      <c r="AH35">
        <v>45.19</v>
      </c>
      <c r="AI35">
        <v>48.05</v>
      </c>
    </row>
    <row r="36" spans="1:35" x14ac:dyDescent="0.3">
      <c r="A36" s="2">
        <v>45838</v>
      </c>
      <c r="B36">
        <v>28.71</v>
      </c>
      <c r="C36">
        <v>31.45</v>
      </c>
      <c r="D36">
        <v>17.63</v>
      </c>
      <c r="E36">
        <v>27.12</v>
      </c>
      <c r="F36">
        <v>32.26</v>
      </c>
      <c r="G36">
        <v>48.59</v>
      </c>
      <c r="H36">
        <v>24.34</v>
      </c>
      <c r="I36">
        <v>57.4</v>
      </c>
      <c r="J36">
        <v>60.56</v>
      </c>
      <c r="K36">
        <v>71.78</v>
      </c>
      <c r="L36">
        <v>28.85</v>
      </c>
      <c r="M36">
        <v>53.75</v>
      </c>
      <c r="N36">
        <v>58.04</v>
      </c>
      <c r="O36">
        <v>55.68</v>
      </c>
      <c r="P36">
        <v>55.1</v>
      </c>
      <c r="Q36">
        <v>18.62</v>
      </c>
      <c r="R36">
        <v>1107.69</v>
      </c>
      <c r="S36">
        <v>32.26</v>
      </c>
      <c r="T36">
        <v>18.72</v>
      </c>
      <c r="U36">
        <v>13.75</v>
      </c>
      <c r="V36">
        <v>38.54</v>
      </c>
      <c r="W36">
        <v>45.61</v>
      </c>
      <c r="X36">
        <v>26.32</v>
      </c>
      <c r="Y36">
        <v>46.2</v>
      </c>
      <c r="Z36">
        <v>42.31</v>
      </c>
      <c r="AA36">
        <v>74.97</v>
      </c>
      <c r="AB36">
        <v>54.81</v>
      </c>
      <c r="AC36">
        <v>39.72</v>
      </c>
      <c r="AD36">
        <v>551.64</v>
      </c>
      <c r="AE36">
        <v>617.85</v>
      </c>
      <c r="AF36">
        <v>42.8</v>
      </c>
      <c r="AG36">
        <v>54.5</v>
      </c>
      <c r="AH36">
        <v>45.74</v>
      </c>
      <c r="AI36">
        <v>48.14</v>
      </c>
    </row>
    <row r="37" spans="1:35" x14ac:dyDescent="0.3">
      <c r="A37" s="2">
        <v>45835</v>
      </c>
      <c r="B37">
        <v>28.46</v>
      </c>
      <c r="C37">
        <v>31.05</v>
      </c>
      <c r="D37">
        <v>17.489999999999998</v>
      </c>
      <c r="E37">
        <v>27.23</v>
      </c>
      <c r="F37">
        <v>31.69</v>
      </c>
      <c r="G37">
        <v>48.49</v>
      </c>
      <c r="H37">
        <v>24.07</v>
      </c>
      <c r="I37">
        <v>57.85</v>
      </c>
      <c r="J37">
        <v>60.32</v>
      </c>
      <c r="K37">
        <v>70.739999999999995</v>
      </c>
      <c r="L37">
        <v>28.14</v>
      </c>
      <c r="M37">
        <v>52.64</v>
      </c>
      <c r="N37">
        <v>58.17</v>
      </c>
      <c r="O37">
        <v>55.86</v>
      </c>
      <c r="P37">
        <v>55.18</v>
      </c>
      <c r="Q37">
        <v>18.57</v>
      </c>
      <c r="R37">
        <v>1100.01</v>
      </c>
      <c r="S37">
        <v>30.49</v>
      </c>
      <c r="T37">
        <v>18.57</v>
      </c>
      <c r="U37">
        <v>13.73</v>
      </c>
      <c r="V37">
        <v>38.26</v>
      </c>
      <c r="W37">
        <v>45.37</v>
      </c>
      <c r="X37">
        <v>26.09</v>
      </c>
      <c r="Y37">
        <v>45.58</v>
      </c>
      <c r="Z37">
        <v>42.3</v>
      </c>
      <c r="AA37">
        <v>75.28</v>
      </c>
      <c r="AB37">
        <v>54.63</v>
      </c>
      <c r="AC37">
        <v>39.72</v>
      </c>
      <c r="AD37">
        <v>548.09</v>
      </c>
      <c r="AE37">
        <v>614.91</v>
      </c>
      <c r="AF37">
        <v>42.61</v>
      </c>
      <c r="AG37">
        <v>54.36</v>
      </c>
      <c r="AH37">
        <v>46.02</v>
      </c>
      <c r="AI37">
        <v>47.86</v>
      </c>
    </row>
    <row r="38" spans="1:35" x14ac:dyDescent="0.3">
      <c r="A38" s="2">
        <v>45834</v>
      </c>
      <c r="B38">
        <v>28.79</v>
      </c>
      <c r="C38">
        <v>31.26</v>
      </c>
      <c r="D38">
        <v>17.510000000000002</v>
      </c>
      <c r="E38">
        <v>26.85</v>
      </c>
      <c r="F38">
        <v>31.65</v>
      </c>
      <c r="G38">
        <v>49.107799999999997</v>
      </c>
      <c r="H38">
        <v>24.07</v>
      </c>
      <c r="I38">
        <v>57.85</v>
      </c>
      <c r="J38">
        <v>60.31</v>
      </c>
      <c r="K38">
        <v>71.94</v>
      </c>
      <c r="L38">
        <v>28.13</v>
      </c>
      <c r="M38">
        <v>52.98</v>
      </c>
      <c r="N38">
        <v>59.31</v>
      </c>
      <c r="O38">
        <v>55.71</v>
      </c>
      <c r="P38">
        <v>55.54</v>
      </c>
      <c r="Q38">
        <v>18.53</v>
      </c>
      <c r="R38">
        <v>1062.78</v>
      </c>
      <c r="S38">
        <v>30.19</v>
      </c>
      <c r="T38">
        <v>18.5</v>
      </c>
      <c r="U38">
        <v>13.61</v>
      </c>
      <c r="V38">
        <v>38.159999999999997</v>
      </c>
      <c r="W38">
        <v>45.32</v>
      </c>
      <c r="X38">
        <v>26.43</v>
      </c>
      <c r="Y38">
        <v>45.92</v>
      </c>
      <c r="Z38">
        <v>41.64</v>
      </c>
      <c r="AA38">
        <v>73.97</v>
      </c>
      <c r="AB38">
        <v>54.26</v>
      </c>
      <c r="AC38">
        <v>39.69</v>
      </c>
      <c r="AD38">
        <v>546.22</v>
      </c>
      <c r="AE38">
        <v>611.87</v>
      </c>
      <c r="AF38">
        <v>42.14</v>
      </c>
      <c r="AG38">
        <v>53.97</v>
      </c>
      <c r="AH38">
        <v>45.33</v>
      </c>
      <c r="AI38">
        <v>47.5</v>
      </c>
    </row>
    <row r="39" spans="1:35" x14ac:dyDescent="0.3">
      <c r="A39" s="2">
        <v>45833</v>
      </c>
      <c r="B39">
        <v>28.805</v>
      </c>
      <c r="C39">
        <v>30.86</v>
      </c>
      <c r="D39">
        <v>17.18</v>
      </c>
      <c r="E39">
        <v>26.81</v>
      </c>
      <c r="F39">
        <v>30.57</v>
      </c>
      <c r="G39">
        <v>47.315899999999999</v>
      </c>
      <c r="H39">
        <v>23.82</v>
      </c>
      <c r="I39">
        <v>57.31</v>
      </c>
      <c r="J39">
        <v>59.68</v>
      </c>
      <c r="K39">
        <v>72.37</v>
      </c>
      <c r="L39">
        <v>27.57</v>
      </c>
      <c r="M39">
        <v>52.89</v>
      </c>
      <c r="N39">
        <v>58.42</v>
      </c>
      <c r="O39">
        <v>55</v>
      </c>
      <c r="P39">
        <v>55.53</v>
      </c>
      <c r="Q39">
        <v>18.36</v>
      </c>
      <c r="R39">
        <v>1067.6300000000001</v>
      </c>
      <c r="S39">
        <v>30.68</v>
      </c>
      <c r="T39">
        <v>18.22</v>
      </c>
      <c r="U39">
        <v>13.54</v>
      </c>
      <c r="V39">
        <v>37.82</v>
      </c>
      <c r="W39">
        <v>44.6</v>
      </c>
      <c r="X39">
        <v>26.03</v>
      </c>
      <c r="Y39">
        <v>45.32</v>
      </c>
      <c r="Z39">
        <v>41.15</v>
      </c>
      <c r="AA39">
        <v>72.44</v>
      </c>
      <c r="AB39">
        <v>53.75</v>
      </c>
      <c r="AC39">
        <v>39.28</v>
      </c>
      <c r="AD39">
        <v>541.16</v>
      </c>
      <c r="AE39">
        <v>607.12</v>
      </c>
      <c r="AF39">
        <v>41.89</v>
      </c>
      <c r="AG39">
        <v>53.8</v>
      </c>
      <c r="AH39">
        <v>44.67</v>
      </c>
      <c r="AI39">
        <v>47.17</v>
      </c>
    </row>
    <row r="40" spans="1:35" x14ac:dyDescent="0.3">
      <c r="A40" s="2">
        <v>45832</v>
      </c>
      <c r="B40">
        <v>28.55</v>
      </c>
      <c r="C40">
        <v>30.96</v>
      </c>
      <c r="D40">
        <v>17.38</v>
      </c>
      <c r="E40">
        <v>26.61</v>
      </c>
      <c r="F40">
        <v>30.56</v>
      </c>
      <c r="G40">
        <v>47.313000000000002</v>
      </c>
      <c r="H40">
        <v>23.77</v>
      </c>
      <c r="I40">
        <v>56.82</v>
      </c>
      <c r="J40">
        <v>59.21</v>
      </c>
      <c r="K40">
        <v>72.650000000000006</v>
      </c>
      <c r="L40">
        <v>27.98</v>
      </c>
      <c r="M40">
        <v>53.46</v>
      </c>
      <c r="N40">
        <v>57.86</v>
      </c>
      <c r="O40">
        <v>54.8</v>
      </c>
      <c r="P40">
        <v>55.57</v>
      </c>
      <c r="Q40">
        <v>18.25</v>
      </c>
      <c r="R40">
        <v>1068.73</v>
      </c>
      <c r="S40">
        <v>30.86</v>
      </c>
      <c r="T40">
        <v>18.3</v>
      </c>
      <c r="U40">
        <v>13.62</v>
      </c>
      <c r="V40">
        <v>37.72</v>
      </c>
      <c r="W40">
        <v>44.79</v>
      </c>
      <c r="X40">
        <v>26.05</v>
      </c>
      <c r="Y40">
        <v>45.62</v>
      </c>
      <c r="Z40">
        <v>41.39</v>
      </c>
      <c r="AA40">
        <v>72.739999999999995</v>
      </c>
      <c r="AB40">
        <v>54.32</v>
      </c>
      <c r="AC40">
        <v>39.409999999999997</v>
      </c>
      <c r="AD40">
        <v>539.78</v>
      </c>
      <c r="AE40">
        <v>606.78</v>
      </c>
      <c r="AF40">
        <v>42.04</v>
      </c>
      <c r="AG40">
        <v>54.16</v>
      </c>
      <c r="AH40">
        <v>44.95</v>
      </c>
      <c r="AI40">
        <v>47.2</v>
      </c>
    </row>
    <row r="41" spans="1:35" x14ac:dyDescent="0.3">
      <c r="A41" s="2">
        <v>45831</v>
      </c>
      <c r="B41">
        <v>28.03</v>
      </c>
      <c r="C41">
        <v>30.03</v>
      </c>
      <c r="D41">
        <v>16.89</v>
      </c>
      <c r="E41">
        <v>25.96</v>
      </c>
      <c r="F41">
        <v>29.51</v>
      </c>
      <c r="G41">
        <v>46.97</v>
      </c>
      <c r="H41">
        <v>23.53</v>
      </c>
      <c r="I41">
        <v>55.18</v>
      </c>
      <c r="J41">
        <v>57.94</v>
      </c>
      <c r="K41">
        <v>69.42</v>
      </c>
      <c r="L41">
        <v>27.66</v>
      </c>
      <c r="M41">
        <v>52.35</v>
      </c>
      <c r="N41">
        <v>56.55</v>
      </c>
      <c r="O41">
        <v>54.31</v>
      </c>
      <c r="P41">
        <v>54.13</v>
      </c>
      <c r="Q41">
        <v>17.96</v>
      </c>
      <c r="R41">
        <v>1094.58</v>
      </c>
      <c r="S41">
        <v>30.08</v>
      </c>
      <c r="T41">
        <v>17.66</v>
      </c>
      <c r="U41">
        <v>13.4</v>
      </c>
      <c r="V41">
        <v>37.1</v>
      </c>
      <c r="W41">
        <v>44.86</v>
      </c>
      <c r="X41">
        <v>25.79</v>
      </c>
      <c r="Y41">
        <v>45.33</v>
      </c>
      <c r="Z41">
        <v>40.75</v>
      </c>
      <c r="AA41">
        <v>72.02</v>
      </c>
      <c r="AB41">
        <v>53.46</v>
      </c>
      <c r="AC41">
        <v>39.17</v>
      </c>
      <c r="AD41">
        <v>531.65</v>
      </c>
      <c r="AE41">
        <v>600.15</v>
      </c>
      <c r="AF41">
        <v>41.57</v>
      </c>
      <c r="AG41">
        <v>53.03</v>
      </c>
      <c r="AH41">
        <v>43.96</v>
      </c>
      <c r="AI41">
        <v>46.45</v>
      </c>
    </row>
    <row r="42" spans="1:35" x14ac:dyDescent="0.3">
      <c r="A42" s="2">
        <v>45828</v>
      </c>
      <c r="B42">
        <v>27.925000000000001</v>
      </c>
      <c r="C42">
        <v>30.1</v>
      </c>
      <c r="D42">
        <v>17.18</v>
      </c>
      <c r="E42">
        <v>26.5</v>
      </c>
      <c r="F42">
        <v>29.72</v>
      </c>
      <c r="G42">
        <v>47.08</v>
      </c>
      <c r="H42">
        <v>23.41</v>
      </c>
      <c r="I42">
        <v>54.84</v>
      </c>
      <c r="J42">
        <v>58.11</v>
      </c>
      <c r="K42">
        <v>68.53</v>
      </c>
      <c r="L42">
        <v>27.67</v>
      </c>
      <c r="M42">
        <v>51.73</v>
      </c>
      <c r="N42">
        <v>54.71</v>
      </c>
      <c r="O42">
        <v>53.9</v>
      </c>
      <c r="P42">
        <v>53.5</v>
      </c>
      <c r="Q42">
        <v>17.72</v>
      </c>
      <c r="R42">
        <v>1113.58</v>
      </c>
      <c r="S42">
        <v>29.96</v>
      </c>
      <c r="T42">
        <v>17.260000000000002</v>
      </c>
      <c r="U42">
        <v>13.345000000000001</v>
      </c>
      <c r="V42">
        <v>36.56</v>
      </c>
      <c r="W42">
        <v>44.6</v>
      </c>
      <c r="X42">
        <v>25.55</v>
      </c>
      <c r="Y42">
        <v>45.1</v>
      </c>
      <c r="Z42">
        <v>40.340000000000003</v>
      </c>
      <c r="AA42">
        <v>71.760000000000005</v>
      </c>
      <c r="AB42">
        <v>52.68</v>
      </c>
      <c r="AC42">
        <v>38.9</v>
      </c>
      <c r="AD42">
        <v>526.83000000000004</v>
      </c>
      <c r="AE42">
        <v>594.28</v>
      </c>
      <c r="AF42">
        <v>41.29</v>
      </c>
      <c r="AG42">
        <v>51.892699999999998</v>
      </c>
      <c r="AH42">
        <v>43.81</v>
      </c>
      <c r="AI42">
        <v>46.36</v>
      </c>
    </row>
    <row r="43" spans="1:35" x14ac:dyDescent="0.3">
      <c r="A43" s="2">
        <v>45826</v>
      </c>
      <c r="B43">
        <v>27.96</v>
      </c>
      <c r="C43">
        <v>30.34</v>
      </c>
      <c r="D43">
        <v>17.87</v>
      </c>
      <c r="E43">
        <v>26.7</v>
      </c>
      <c r="F43">
        <v>29.36</v>
      </c>
      <c r="G43">
        <v>47.413699999999999</v>
      </c>
      <c r="H43">
        <v>23.59</v>
      </c>
      <c r="I43">
        <v>56.03</v>
      </c>
      <c r="J43">
        <v>58.97</v>
      </c>
      <c r="K43">
        <v>67.87</v>
      </c>
      <c r="L43">
        <v>28.08</v>
      </c>
      <c r="M43">
        <v>51.8</v>
      </c>
      <c r="N43">
        <v>54.58</v>
      </c>
      <c r="O43">
        <v>53.79</v>
      </c>
      <c r="P43">
        <v>53.93</v>
      </c>
      <c r="Q43">
        <v>17.82</v>
      </c>
      <c r="R43">
        <v>1114.49</v>
      </c>
      <c r="S43">
        <v>30.11</v>
      </c>
      <c r="T43">
        <v>16.989999999999998</v>
      </c>
      <c r="U43">
        <v>13.36</v>
      </c>
      <c r="V43">
        <v>36.36</v>
      </c>
      <c r="W43">
        <v>45.08</v>
      </c>
      <c r="X43">
        <v>25.86</v>
      </c>
      <c r="Y43">
        <v>45.32</v>
      </c>
      <c r="Z43">
        <v>40.28</v>
      </c>
      <c r="AA43">
        <v>73.05</v>
      </c>
      <c r="AB43">
        <v>53.25</v>
      </c>
      <c r="AC43">
        <v>39.22</v>
      </c>
      <c r="AD43">
        <v>528.99</v>
      </c>
      <c r="AE43">
        <v>597.44000000000005</v>
      </c>
      <c r="AF43">
        <v>41.67</v>
      </c>
      <c r="AG43">
        <v>52.247599999999998</v>
      </c>
      <c r="AH43">
        <v>43.98</v>
      </c>
      <c r="AI43">
        <v>46.46</v>
      </c>
    </row>
    <row r="44" spans="1:35" x14ac:dyDescent="0.3">
      <c r="A44" s="2">
        <v>45825</v>
      </c>
      <c r="B44">
        <v>28</v>
      </c>
      <c r="C44">
        <v>30.45</v>
      </c>
      <c r="D44">
        <v>18.02</v>
      </c>
      <c r="E44">
        <v>26.98</v>
      </c>
      <c r="F44">
        <v>29.39</v>
      </c>
      <c r="G44">
        <v>47.62</v>
      </c>
      <c r="H44">
        <v>23.53</v>
      </c>
      <c r="I44">
        <v>55.65</v>
      </c>
      <c r="J44">
        <v>58.91</v>
      </c>
      <c r="K44">
        <v>66.63</v>
      </c>
      <c r="L44">
        <v>28.11</v>
      </c>
      <c r="M44">
        <v>51.56</v>
      </c>
      <c r="N44">
        <v>54.88</v>
      </c>
      <c r="O44">
        <v>53.83</v>
      </c>
      <c r="P44">
        <v>54.44</v>
      </c>
      <c r="Q44">
        <v>17.895</v>
      </c>
      <c r="R44">
        <v>1122.7</v>
      </c>
      <c r="S44">
        <v>30.21</v>
      </c>
      <c r="T44">
        <v>17.239999999999998</v>
      </c>
      <c r="U44">
        <v>13.31</v>
      </c>
      <c r="V44">
        <v>36.83</v>
      </c>
      <c r="W44">
        <v>45.09</v>
      </c>
      <c r="X44">
        <v>25.77</v>
      </c>
      <c r="Y44">
        <v>45.45</v>
      </c>
      <c r="Z44">
        <v>40.4</v>
      </c>
      <c r="AA44">
        <v>72.28</v>
      </c>
      <c r="AB44">
        <v>53.42</v>
      </c>
      <c r="AC44">
        <v>39.200000000000003</v>
      </c>
      <c r="AD44">
        <v>529.08000000000004</v>
      </c>
      <c r="AE44">
        <v>597.53</v>
      </c>
      <c r="AF44">
        <v>41.74</v>
      </c>
      <c r="AG44">
        <v>52.33</v>
      </c>
      <c r="AH44">
        <v>44.43</v>
      </c>
      <c r="AI44">
        <v>46.26</v>
      </c>
    </row>
    <row r="45" spans="1:35" x14ac:dyDescent="0.3">
      <c r="A45" s="2">
        <v>45824</v>
      </c>
      <c r="B45">
        <v>28.12</v>
      </c>
      <c r="C45">
        <v>31.11</v>
      </c>
      <c r="D45">
        <v>18.010000000000002</v>
      </c>
      <c r="E45">
        <v>27.35</v>
      </c>
      <c r="F45">
        <v>29.38</v>
      </c>
      <c r="G45">
        <v>47.7117</v>
      </c>
      <c r="H45">
        <v>23.93</v>
      </c>
      <c r="I45">
        <v>56.46</v>
      </c>
      <c r="J45">
        <v>59.82</v>
      </c>
      <c r="K45">
        <v>68.19</v>
      </c>
      <c r="L45">
        <v>28.31</v>
      </c>
      <c r="M45">
        <v>53.04</v>
      </c>
      <c r="N45">
        <v>55.79</v>
      </c>
      <c r="O45">
        <v>54.56</v>
      </c>
      <c r="P45">
        <v>55.01</v>
      </c>
      <c r="Q45">
        <v>18.045000000000002</v>
      </c>
      <c r="R45">
        <v>1128.6199999999999</v>
      </c>
      <c r="S45">
        <v>30.63</v>
      </c>
      <c r="T45">
        <v>17.559999999999999</v>
      </c>
      <c r="U45">
        <v>13.26</v>
      </c>
      <c r="V45">
        <v>37.479999999999997</v>
      </c>
      <c r="W45">
        <v>45.97</v>
      </c>
      <c r="X45">
        <v>26.09</v>
      </c>
      <c r="Y45">
        <v>45.76</v>
      </c>
      <c r="Z45">
        <v>41.13</v>
      </c>
      <c r="AA45">
        <v>73.150000000000006</v>
      </c>
      <c r="AB45">
        <v>53.77</v>
      </c>
      <c r="AC45">
        <v>39.619999999999997</v>
      </c>
      <c r="AD45">
        <v>534.29</v>
      </c>
      <c r="AE45">
        <v>602.67999999999995</v>
      </c>
      <c r="AF45">
        <v>42.21</v>
      </c>
      <c r="AG45">
        <v>53.08</v>
      </c>
      <c r="AH45">
        <v>44.91</v>
      </c>
      <c r="AI45">
        <v>47.21</v>
      </c>
    </row>
    <row r="46" spans="1:35" x14ac:dyDescent="0.3">
      <c r="A46" s="2">
        <v>45821</v>
      </c>
      <c r="B46">
        <v>28.15</v>
      </c>
      <c r="C46">
        <v>31.83</v>
      </c>
      <c r="D46">
        <v>18.62</v>
      </c>
      <c r="E46">
        <v>27.66</v>
      </c>
      <c r="F46">
        <v>29.86</v>
      </c>
      <c r="G46">
        <v>48.2913</v>
      </c>
      <c r="H46">
        <v>24.26</v>
      </c>
      <c r="I46">
        <v>55.85</v>
      </c>
      <c r="J46">
        <v>61.06</v>
      </c>
      <c r="K46">
        <v>66.42</v>
      </c>
      <c r="L46">
        <v>28.14</v>
      </c>
      <c r="M46">
        <v>53.3</v>
      </c>
      <c r="N46">
        <v>56</v>
      </c>
      <c r="O46">
        <v>54.04</v>
      </c>
      <c r="P46">
        <v>54.77</v>
      </c>
      <c r="Q46">
        <v>18.2</v>
      </c>
      <c r="R46">
        <v>1141.58</v>
      </c>
      <c r="S46">
        <v>30.75</v>
      </c>
      <c r="T46">
        <v>17.88</v>
      </c>
      <c r="U46">
        <v>13.02</v>
      </c>
      <c r="V46">
        <v>37.130000000000003</v>
      </c>
      <c r="W46">
        <v>45.19</v>
      </c>
      <c r="X46">
        <v>26.32</v>
      </c>
      <c r="Y46">
        <v>45.88</v>
      </c>
      <c r="Z46">
        <v>41.51</v>
      </c>
      <c r="AA46">
        <v>73.599999999999994</v>
      </c>
      <c r="AB46">
        <v>55.22</v>
      </c>
      <c r="AC46">
        <v>40.42</v>
      </c>
      <c r="AD46">
        <v>526.96</v>
      </c>
      <c r="AE46">
        <v>597</v>
      </c>
      <c r="AF46">
        <v>42.83</v>
      </c>
      <c r="AG46">
        <v>53.54</v>
      </c>
      <c r="AH46">
        <v>45.49</v>
      </c>
      <c r="AI46">
        <v>47.43</v>
      </c>
    </row>
    <row r="47" spans="1:35" x14ac:dyDescent="0.3">
      <c r="A47" s="2">
        <v>45820</v>
      </c>
      <c r="B47">
        <v>28.42</v>
      </c>
      <c r="C47">
        <v>32.51</v>
      </c>
      <c r="D47">
        <v>18.899999999999999</v>
      </c>
      <c r="E47">
        <v>28.08</v>
      </c>
      <c r="F47">
        <v>30.63</v>
      </c>
      <c r="G47">
        <v>48.584800000000001</v>
      </c>
      <c r="H47">
        <v>24.54</v>
      </c>
      <c r="I47">
        <v>56.74</v>
      </c>
      <c r="J47">
        <v>61.57</v>
      </c>
      <c r="K47">
        <v>67.69</v>
      </c>
      <c r="L47">
        <v>28.15</v>
      </c>
      <c r="M47">
        <v>54.77</v>
      </c>
      <c r="N47">
        <v>56.89</v>
      </c>
      <c r="O47">
        <v>54.8</v>
      </c>
      <c r="P47">
        <v>55.79</v>
      </c>
      <c r="Q47">
        <v>18.899999999999999</v>
      </c>
      <c r="R47">
        <v>1139.1600000000001</v>
      </c>
      <c r="S47">
        <v>31.57</v>
      </c>
      <c r="T47">
        <v>18.395</v>
      </c>
      <c r="U47">
        <v>13.36</v>
      </c>
      <c r="V47">
        <v>38.07</v>
      </c>
      <c r="W47">
        <v>46.07</v>
      </c>
      <c r="X47">
        <v>26.64</v>
      </c>
      <c r="Y47">
        <v>46</v>
      </c>
      <c r="Z47">
        <v>42.22</v>
      </c>
      <c r="AA47">
        <v>74.209999999999994</v>
      </c>
      <c r="AB47">
        <v>56.27</v>
      </c>
      <c r="AC47">
        <v>40.78</v>
      </c>
      <c r="AD47">
        <v>533.66</v>
      </c>
      <c r="AE47">
        <v>603.75</v>
      </c>
      <c r="AF47">
        <v>43.57</v>
      </c>
      <c r="AG47">
        <v>54.73</v>
      </c>
      <c r="AH47">
        <v>46.02</v>
      </c>
      <c r="AI47">
        <v>48.25</v>
      </c>
    </row>
    <row r="48" spans="1:35" x14ac:dyDescent="0.3">
      <c r="A48" s="2">
        <v>45819</v>
      </c>
      <c r="B48">
        <v>28.29</v>
      </c>
      <c r="C48">
        <v>32.54</v>
      </c>
      <c r="D48">
        <v>18.91</v>
      </c>
      <c r="E48">
        <v>27.93</v>
      </c>
      <c r="F48">
        <v>30.62</v>
      </c>
      <c r="G48">
        <v>48.44</v>
      </c>
      <c r="H48">
        <v>24.45</v>
      </c>
      <c r="I48">
        <v>55.83</v>
      </c>
      <c r="J48">
        <v>61.56</v>
      </c>
      <c r="K48">
        <v>66.989999999999995</v>
      </c>
      <c r="L48">
        <v>28.22</v>
      </c>
      <c r="M48">
        <v>54.08</v>
      </c>
      <c r="N48">
        <v>56.52</v>
      </c>
      <c r="O48">
        <v>55.33</v>
      </c>
      <c r="P48">
        <v>55.86</v>
      </c>
      <c r="Q48">
        <v>18.96</v>
      </c>
      <c r="R48">
        <v>1135.24</v>
      </c>
      <c r="S48">
        <v>32.11</v>
      </c>
      <c r="T48">
        <v>18.72</v>
      </c>
      <c r="U48">
        <v>13.32</v>
      </c>
      <c r="V48">
        <v>38.46</v>
      </c>
      <c r="W48">
        <v>45.76</v>
      </c>
      <c r="X48">
        <v>26.6</v>
      </c>
      <c r="Y48">
        <v>45.66</v>
      </c>
      <c r="Z48">
        <v>42.11</v>
      </c>
      <c r="AA48">
        <v>73.67</v>
      </c>
      <c r="AB48">
        <v>55.43</v>
      </c>
      <c r="AC48">
        <v>40.409999999999997</v>
      </c>
      <c r="AD48">
        <v>532.41</v>
      </c>
      <c r="AE48">
        <v>601.36</v>
      </c>
      <c r="AF48">
        <v>43.11</v>
      </c>
      <c r="AG48">
        <v>54.37</v>
      </c>
      <c r="AH48">
        <v>45.9</v>
      </c>
      <c r="AI48">
        <v>47.93</v>
      </c>
    </row>
    <row r="49" spans="1:35" x14ac:dyDescent="0.3">
      <c r="A49" s="2">
        <v>45818</v>
      </c>
      <c r="B49">
        <v>28.1</v>
      </c>
      <c r="C49">
        <v>31.82</v>
      </c>
      <c r="D49">
        <v>18.84</v>
      </c>
      <c r="E49">
        <v>27.82</v>
      </c>
      <c r="F49">
        <v>30.83</v>
      </c>
      <c r="G49">
        <v>48.231099999999998</v>
      </c>
      <c r="H49">
        <v>24.28</v>
      </c>
      <c r="I49">
        <v>55.8</v>
      </c>
      <c r="J49">
        <v>61.36</v>
      </c>
      <c r="K49">
        <v>66.16</v>
      </c>
      <c r="L49">
        <v>27.72</v>
      </c>
      <c r="M49">
        <v>54.66</v>
      </c>
      <c r="N49">
        <v>56.48</v>
      </c>
      <c r="O49">
        <v>55.26</v>
      </c>
      <c r="P49">
        <v>55.69</v>
      </c>
      <c r="Q49">
        <v>18.920000000000002</v>
      </c>
      <c r="R49">
        <v>1136.43</v>
      </c>
      <c r="S49">
        <v>32.17</v>
      </c>
      <c r="T49">
        <v>18.78</v>
      </c>
      <c r="U49">
        <v>13.4</v>
      </c>
      <c r="V49">
        <v>38.72</v>
      </c>
      <c r="W49">
        <v>45.65</v>
      </c>
      <c r="X49">
        <v>26.71</v>
      </c>
      <c r="Y49">
        <v>45.43</v>
      </c>
      <c r="Z49">
        <v>42.12</v>
      </c>
      <c r="AA49">
        <v>73.88</v>
      </c>
      <c r="AB49">
        <v>55.67</v>
      </c>
      <c r="AC49">
        <v>40.31</v>
      </c>
      <c r="AD49">
        <v>534.21</v>
      </c>
      <c r="AE49">
        <v>603.08000000000004</v>
      </c>
      <c r="AF49">
        <v>43.21</v>
      </c>
      <c r="AG49">
        <v>54.57</v>
      </c>
      <c r="AH49">
        <v>45.94</v>
      </c>
      <c r="AI49">
        <v>47.93</v>
      </c>
    </row>
    <row r="50" spans="1:35" x14ac:dyDescent="0.3">
      <c r="A50" s="2">
        <v>45817</v>
      </c>
      <c r="B50">
        <v>28.3</v>
      </c>
      <c r="C50">
        <v>31.75</v>
      </c>
      <c r="D50">
        <v>18.59</v>
      </c>
      <c r="E50">
        <v>28.12</v>
      </c>
      <c r="F50">
        <v>30</v>
      </c>
      <c r="G50">
        <v>48.53</v>
      </c>
      <c r="H50">
        <v>24.32</v>
      </c>
      <c r="I50">
        <v>54.71</v>
      </c>
      <c r="J50">
        <v>61.09</v>
      </c>
      <c r="K50">
        <v>66.48</v>
      </c>
      <c r="L50">
        <v>27.62</v>
      </c>
      <c r="M50">
        <v>54.44</v>
      </c>
      <c r="N50">
        <v>55.85</v>
      </c>
      <c r="O50">
        <v>55.24</v>
      </c>
      <c r="P50">
        <v>55.52</v>
      </c>
      <c r="Q50">
        <v>18.829999999999998</v>
      </c>
      <c r="R50">
        <v>1140.6300000000001</v>
      </c>
      <c r="S50">
        <v>31.66</v>
      </c>
      <c r="T50">
        <v>18.71</v>
      </c>
      <c r="U50">
        <v>13.26</v>
      </c>
      <c r="V50">
        <v>38.57</v>
      </c>
      <c r="W50">
        <v>45.32</v>
      </c>
      <c r="X50">
        <v>26.44</v>
      </c>
      <c r="Y50">
        <v>45.3</v>
      </c>
      <c r="Z50">
        <v>42.31</v>
      </c>
      <c r="AA50">
        <v>73.930000000000007</v>
      </c>
      <c r="AB50">
        <v>55.62</v>
      </c>
      <c r="AC50">
        <v>40.340000000000003</v>
      </c>
      <c r="AD50">
        <v>530.70000000000005</v>
      </c>
      <c r="AE50">
        <v>599.67999999999995</v>
      </c>
      <c r="AF50">
        <v>43.08</v>
      </c>
      <c r="AG50">
        <v>54.02</v>
      </c>
      <c r="AH50">
        <v>45.91</v>
      </c>
      <c r="AI50">
        <v>48.18</v>
      </c>
    </row>
    <row r="51" spans="1:35" x14ac:dyDescent="0.3">
      <c r="A51" s="2">
        <v>45814</v>
      </c>
      <c r="B51">
        <v>28.22</v>
      </c>
      <c r="C51">
        <v>31.84</v>
      </c>
      <c r="D51">
        <v>18.510000000000002</v>
      </c>
      <c r="E51">
        <v>27.95</v>
      </c>
      <c r="F51">
        <v>29.46</v>
      </c>
      <c r="G51">
        <v>48.5916</v>
      </c>
      <c r="H51">
        <v>24.25</v>
      </c>
      <c r="I51">
        <v>54.11</v>
      </c>
      <c r="J51">
        <v>61.24</v>
      </c>
      <c r="K51">
        <v>65.569999999999993</v>
      </c>
      <c r="L51">
        <v>27.72</v>
      </c>
      <c r="M51">
        <v>53.94</v>
      </c>
      <c r="N51">
        <v>55.46</v>
      </c>
      <c r="O51">
        <v>54.91</v>
      </c>
      <c r="P51">
        <v>54.92</v>
      </c>
      <c r="Q51">
        <v>18.829999999999998</v>
      </c>
      <c r="R51">
        <v>1132.02</v>
      </c>
      <c r="S51">
        <v>31.61</v>
      </c>
      <c r="T51">
        <v>18.670000000000002</v>
      </c>
      <c r="U51">
        <v>13.64</v>
      </c>
      <c r="V51">
        <v>38.51</v>
      </c>
      <c r="W51">
        <v>45.31</v>
      </c>
      <c r="X51">
        <v>26.37</v>
      </c>
      <c r="Y51">
        <v>45.39</v>
      </c>
      <c r="Z51">
        <v>42.52</v>
      </c>
      <c r="AA51">
        <v>73.819999999999993</v>
      </c>
      <c r="AB51">
        <v>55.64</v>
      </c>
      <c r="AC51">
        <v>40.35</v>
      </c>
      <c r="AD51">
        <v>529.91999999999996</v>
      </c>
      <c r="AE51">
        <v>599.14</v>
      </c>
      <c r="AF51">
        <v>43.04</v>
      </c>
      <c r="AG51">
        <v>53.63</v>
      </c>
      <c r="AH51">
        <v>46.14</v>
      </c>
      <c r="AI51">
        <v>48.3</v>
      </c>
    </row>
    <row r="52" spans="1:35" x14ac:dyDescent="0.3">
      <c r="A52" s="2">
        <v>45813</v>
      </c>
      <c r="B52">
        <v>28.29</v>
      </c>
      <c r="C52">
        <v>32.17</v>
      </c>
      <c r="D52">
        <v>18.559999999999999</v>
      </c>
      <c r="E52">
        <v>27.96</v>
      </c>
      <c r="F52">
        <v>29.75</v>
      </c>
      <c r="G52">
        <v>48.796100000000003</v>
      </c>
      <c r="H52">
        <v>24.31</v>
      </c>
      <c r="I52">
        <v>53.74</v>
      </c>
      <c r="J52">
        <v>60.72</v>
      </c>
      <c r="K52">
        <v>65.36</v>
      </c>
      <c r="L52">
        <v>27.6</v>
      </c>
      <c r="M52">
        <v>54.03</v>
      </c>
      <c r="N52">
        <v>55.77</v>
      </c>
      <c r="O52">
        <v>54.18</v>
      </c>
      <c r="P52">
        <v>54.99</v>
      </c>
      <c r="Q52">
        <v>18.78</v>
      </c>
      <c r="R52">
        <v>1149.18</v>
      </c>
      <c r="S52">
        <v>31.44</v>
      </c>
      <c r="T52">
        <v>18.61</v>
      </c>
      <c r="U52">
        <v>13.74</v>
      </c>
      <c r="V52">
        <v>38.479999999999997</v>
      </c>
      <c r="W52">
        <v>45.53</v>
      </c>
      <c r="X52">
        <v>26.36</v>
      </c>
      <c r="Y52">
        <v>45.32</v>
      </c>
      <c r="Z52">
        <v>42.57</v>
      </c>
      <c r="AA52">
        <v>73.39</v>
      </c>
      <c r="AB52">
        <v>55.47</v>
      </c>
      <c r="AC52">
        <v>40.22</v>
      </c>
      <c r="AD52">
        <v>524.79</v>
      </c>
      <c r="AE52">
        <v>593.04999999999995</v>
      </c>
      <c r="AF52">
        <v>43.04</v>
      </c>
      <c r="AG52">
        <v>53.36</v>
      </c>
      <c r="AH52">
        <v>46.17</v>
      </c>
      <c r="AI52">
        <v>47.98</v>
      </c>
    </row>
    <row r="53" spans="1:35" x14ac:dyDescent="0.3">
      <c r="A53" s="2">
        <v>45812</v>
      </c>
      <c r="B53">
        <v>28.18</v>
      </c>
      <c r="C53">
        <v>31.88</v>
      </c>
      <c r="D53">
        <v>18.45</v>
      </c>
      <c r="E53">
        <v>27.66</v>
      </c>
      <c r="F53">
        <v>30.22</v>
      </c>
      <c r="G53">
        <v>48.064999999999998</v>
      </c>
      <c r="H53">
        <v>24.14</v>
      </c>
      <c r="I53">
        <v>53.96</v>
      </c>
      <c r="J53">
        <v>60.25</v>
      </c>
      <c r="K53">
        <v>63.98</v>
      </c>
      <c r="L53">
        <v>27.44</v>
      </c>
      <c r="M53">
        <v>53.46</v>
      </c>
      <c r="N53">
        <v>55.24</v>
      </c>
      <c r="O53">
        <v>53.92</v>
      </c>
      <c r="P53">
        <v>54.79</v>
      </c>
      <c r="Q53">
        <v>18.91</v>
      </c>
      <c r="R53">
        <v>1164.01</v>
      </c>
      <c r="S53">
        <v>31.36</v>
      </c>
      <c r="T53">
        <v>18.59</v>
      </c>
      <c r="U53">
        <v>13.86</v>
      </c>
      <c r="V53">
        <v>38.380000000000003</v>
      </c>
      <c r="W53">
        <v>45.25</v>
      </c>
      <c r="X53">
        <v>26.33</v>
      </c>
      <c r="Y53">
        <v>45.25</v>
      </c>
      <c r="Z53">
        <v>42.46</v>
      </c>
      <c r="AA53">
        <v>74.08</v>
      </c>
      <c r="AB53">
        <v>55.56</v>
      </c>
      <c r="AC53">
        <v>40.19</v>
      </c>
      <c r="AD53">
        <v>528.77</v>
      </c>
      <c r="AE53">
        <v>595.92999999999995</v>
      </c>
      <c r="AF53">
        <v>43.08</v>
      </c>
      <c r="AG53">
        <v>53.23</v>
      </c>
      <c r="AH53">
        <v>45.93</v>
      </c>
      <c r="AI53">
        <v>47.74</v>
      </c>
    </row>
    <row r="54" spans="1:35" x14ac:dyDescent="0.3">
      <c r="A54" s="2">
        <v>45811</v>
      </c>
      <c r="B54">
        <v>27.96</v>
      </c>
      <c r="C54">
        <v>31.58</v>
      </c>
      <c r="D54">
        <v>18.420000000000002</v>
      </c>
      <c r="E54">
        <v>27.78</v>
      </c>
      <c r="F54">
        <v>29.92</v>
      </c>
      <c r="G54">
        <v>47.95</v>
      </c>
      <c r="H54">
        <v>24.09</v>
      </c>
      <c r="I54">
        <v>53.15</v>
      </c>
      <c r="J54">
        <v>60.39</v>
      </c>
      <c r="K54">
        <v>61.89</v>
      </c>
      <c r="L54">
        <v>27.58</v>
      </c>
      <c r="M54">
        <v>53.13</v>
      </c>
      <c r="N54">
        <v>55.29</v>
      </c>
      <c r="O54">
        <v>53.96</v>
      </c>
      <c r="P54">
        <v>53.76</v>
      </c>
      <c r="Q54">
        <v>19.079999999999998</v>
      </c>
      <c r="R54">
        <v>1160.74</v>
      </c>
      <c r="S54">
        <v>30.84</v>
      </c>
      <c r="T54">
        <v>18.59</v>
      </c>
      <c r="U54">
        <v>13.96</v>
      </c>
      <c r="V54">
        <v>38</v>
      </c>
      <c r="W54">
        <v>44.61</v>
      </c>
      <c r="X54">
        <v>26.07</v>
      </c>
      <c r="Y54">
        <v>45.34</v>
      </c>
      <c r="Z54">
        <v>42.12</v>
      </c>
      <c r="AA54">
        <v>74.13</v>
      </c>
      <c r="AB54">
        <v>55.03</v>
      </c>
      <c r="AC54">
        <v>40.06</v>
      </c>
      <c r="AD54">
        <v>527.29999999999995</v>
      </c>
      <c r="AE54">
        <v>596.09</v>
      </c>
      <c r="AF54">
        <v>42.84</v>
      </c>
      <c r="AG54">
        <v>52.95</v>
      </c>
      <c r="AH54">
        <v>45.2</v>
      </c>
      <c r="AI54">
        <v>47.87</v>
      </c>
    </row>
    <row r="55" spans="1:35" x14ac:dyDescent="0.3">
      <c r="A55" s="2">
        <v>45810</v>
      </c>
      <c r="B55">
        <v>27.72</v>
      </c>
      <c r="C55">
        <v>31.53</v>
      </c>
      <c r="D55">
        <v>18.559999999999999</v>
      </c>
      <c r="E55">
        <v>27.6</v>
      </c>
      <c r="F55">
        <v>30.49</v>
      </c>
      <c r="G55">
        <v>47.72</v>
      </c>
      <c r="H55">
        <v>24.15</v>
      </c>
      <c r="I55">
        <v>52.84</v>
      </c>
      <c r="J55">
        <v>60.64</v>
      </c>
      <c r="K55">
        <v>61.74</v>
      </c>
      <c r="L55">
        <v>27.27</v>
      </c>
      <c r="M55">
        <v>53.27</v>
      </c>
      <c r="N55">
        <v>55.7</v>
      </c>
      <c r="O55">
        <v>54.54</v>
      </c>
      <c r="P55">
        <v>53.26</v>
      </c>
      <c r="Q55">
        <v>18.8</v>
      </c>
      <c r="R55">
        <v>1163.42</v>
      </c>
      <c r="S55">
        <v>30.05</v>
      </c>
      <c r="T55">
        <v>18.45</v>
      </c>
      <c r="U55">
        <v>13.81</v>
      </c>
      <c r="V55">
        <v>38.159999999999997</v>
      </c>
      <c r="W55">
        <v>45.04</v>
      </c>
      <c r="X55">
        <v>26.15</v>
      </c>
      <c r="Y55">
        <v>45.39</v>
      </c>
      <c r="Z55">
        <v>42.34</v>
      </c>
      <c r="AA55">
        <v>75.040000000000006</v>
      </c>
      <c r="AB55">
        <v>55.54</v>
      </c>
      <c r="AC55">
        <v>40.29</v>
      </c>
      <c r="AD55">
        <v>523.21</v>
      </c>
      <c r="AE55">
        <v>592.71</v>
      </c>
      <c r="AF55">
        <v>43.14</v>
      </c>
      <c r="AG55">
        <v>53.285800000000002</v>
      </c>
      <c r="AH55">
        <v>45.62</v>
      </c>
      <c r="AI55">
        <v>48.32</v>
      </c>
    </row>
    <row r="56" spans="1:35" x14ac:dyDescent="0.3">
      <c r="A56" s="2">
        <v>45807</v>
      </c>
      <c r="B56">
        <v>27.67</v>
      </c>
      <c r="C56">
        <v>31.5</v>
      </c>
      <c r="D56">
        <v>18.88</v>
      </c>
      <c r="E56">
        <v>27.24</v>
      </c>
      <c r="F56">
        <v>30.37</v>
      </c>
      <c r="G56">
        <v>46.64</v>
      </c>
      <c r="H56">
        <v>23.96</v>
      </c>
      <c r="I56">
        <v>52.38</v>
      </c>
      <c r="J56">
        <v>60.17</v>
      </c>
      <c r="K56">
        <v>60.63</v>
      </c>
      <c r="L56">
        <v>27.21</v>
      </c>
      <c r="M56">
        <v>52.21</v>
      </c>
      <c r="N56">
        <v>55</v>
      </c>
      <c r="O56">
        <v>54.31</v>
      </c>
      <c r="P56">
        <v>52.82</v>
      </c>
      <c r="Q56">
        <v>18.75</v>
      </c>
      <c r="R56">
        <v>1178.43</v>
      </c>
      <c r="S56">
        <v>29.99</v>
      </c>
      <c r="T56">
        <v>18.57</v>
      </c>
      <c r="U56">
        <v>13.59</v>
      </c>
      <c r="V56">
        <v>38.33</v>
      </c>
      <c r="W56">
        <v>44.39</v>
      </c>
      <c r="X56">
        <v>25.81</v>
      </c>
      <c r="Y56">
        <v>44.96</v>
      </c>
      <c r="Z56">
        <v>41.97</v>
      </c>
      <c r="AA56">
        <v>74.12</v>
      </c>
      <c r="AB56">
        <v>55.18</v>
      </c>
      <c r="AC56">
        <v>39.92</v>
      </c>
      <c r="AD56">
        <v>519.11</v>
      </c>
      <c r="AE56">
        <v>589.39</v>
      </c>
      <c r="AF56">
        <v>42.49</v>
      </c>
      <c r="AG56">
        <v>52.85</v>
      </c>
      <c r="AH56">
        <v>45.45</v>
      </c>
      <c r="AI56">
        <v>47.77</v>
      </c>
    </row>
    <row r="57" spans="1:35" x14ac:dyDescent="0.3">
      <c r="A57" s="2">
        <v>45806</v>
      </c>
      <c r="B57">
        <v>28.02</v>
      </c>
      <c r="C57">
        <v>32.08</v>
      </c>
      <c r="D57">
        <v>18.95</v>
      </c>
      <c r="E57">
        <v>27.84</v>
      </c>
      <c r="F57">
        <v>30.72</v>
      </c>
      <c r="G57">
        <v>46.613599999999998</v>
      </c>
      <c r="H57">
        <v>24.3</v>
      </c>
      <c r="I57">
        <v>52.87</v>
      </c>
      <c r="J57">
        <v>61.23</v>
      </c>
      <c r="K57">
        <v>61.8</v>
      </c>
      <c r="L57">
        <v>27.7</v>
      </c>
      <c r="M57">
        <v>53.05</v>
      </c>
      <c r="N57">
        <v>55.71</v>
      </c>
      <c r="O57">
        <v>54.59</v>
      </c>
      <c r="P57">
        <v>53.86</v>
      </c>
      <c r="Q57">
        <v>18.829999999999998</v>
      </c>
      <c r="R57">
        <v>1176.3599999999999</v>
      </c>
      <c r="S57">
        <v>30.54</v>
      </c>
      <c r="T57">
        <v>18.59</v>
      </c>
      <c r="U57">
        <v>13.51</v>
      </c>
      <c r="V57">
        <v>38.39</v>
      </c>
      <c r="W57">
        <v>43.97</v>
      </c>
      <c r="X57">
        <v>25.64</v>
      </c>
      <c r="Y57">
        <v>44.78</v>
      </c>
      <c r="Z57">
        <v>41.85</v>
      </c>
      <c r="AA57">
        <v>74.03</v>
      </c>
      <c r="AB57">
        <v>54.9</v>
      </c>
      <c r="AC57">
        <v>39.79</v>
      </c>
      <c r="AD57">
        <v>519.92999999999995</v>
      </c>
      <c r="AE57">
        <v>590.04999999999995</v>
      </c>
      <c r="AF57">
        <v>42.76</v>
      </c>
      <c r="AG57">
        <v>52.94</v>
      </c>
      <c r="AH57">
        <v>45.36</v>
      </c>
      <c r="AI57">
        <v>47.58</v>
      </c>
    </row>
    <row r="58" spans="1:35" x14ac:dyDescent="0.3">
      <c r="A58" s="2">
        <v>45805</v>
      </c>
      <c r="B58">
        <v>27.83</v>
      </c>
      <c r="C58">
        <v>32.17</v>
      </c>
      <c r="D58">
        <v>18.91</v>
      </c>
      <c r="E58">
        <v>27.93</v>
      </c>
      <c r="F58">
        <v>31.25</v>
      </c>
      <c r="G58">
        <v>46.5428</v>
      </c>
      <c r="H58">
        <v>24.47</v>
      </c>
      <c r="I58">
        <v>53.26</v>
      </c>
      <c r="J58">
        <v>60.9</v>
      </c>
      <c r="K58">
        <v>60.75</v>
      </c>
      <c r="L58">
        <v>27.69</v>
      </c>
      <c r="M58">
        <v>52.03</v>
      </c>
      <c r="N58">
        <v>55.85</v>
      </c>
      <c r="O58">
        <v>54.284999999999997</v>
      </c>
      <c r="P58">
        <v>53.33</v>
      </c>
      <c r="Q58">
        <v>18.940000000000001</v>
      </c>
      <c r="R58">
        <v>1173.3699999999999</v>
      </c>
      <c r="S58">
        <v>30.56</v>
      </c>
      <c r="T58">
        <v>18.66</v>
      </c>
      <c r="U58">
        <v>13.71</v>
      </c>
      <c r="V58">
        <v>38.6</v>
      </c>
      <c r="W58">
        <v>44.23</v>
      </c>
      <c r="X58">
        <v>25.56</v>
      </c>
      <c r="Y58">
        <v>44.76</v>
      </c>
      <c r="Z58">
        <v>41.77</v>
      </c>
      <c r="AA58">
        <v>73.61</v>
      </c>
      <c r="AB58">
        <v>54.62</v>
      </c>
      <c r="AC58">
        <v>39.67</v>
      </c>
      <c r="AD58">
        <v>518.91</v>
      </c>
      <c r="AE58">
        <v>587.73</v>
      </c>
      <c r="AF58">
        <v>42.47</v>
      </c>
      <c r="AG58">
        <v>52.59</v>
      </c>
      <c r="AH58">
        <v>45.24</v>
      </c>
      <c r="AI58">
        <v>47.55</v>
      </c>
    </row>
    <row r="59" spans="1:35" x14ac:dyDescent="0.3">
      <c r="A59" s="2">
        <v>45804</v>
      </c>
      <c r="B59">
        <v>27.9</v>
      </c>
      <c r="C59">
        <v>32.75</v>
      </c>
      <c r="D59">
        <v>19.04</v>
      </c>
      <c r="E59">
        <v>27.78</v>
      </c>
      <c r="F59">
        <v>30.82</v>
      </c>
      <c r="G59">
        <v>46.83</v>
      </c>
      <c r="H59">
        <v>24.52</v>
      </c>
      <c r="I59">
        <v>53.58</v>
      </c>
      <c r="J59">
        <v>61.13</v>
      </c>
      <c r="K59">
        <v>59.98</v>
      </c>
      <c r="L59">
        <v>27.99</v>
      </c>
      <c r="M59">
        <v>51.91</v>
      </c>
      <c r="N59">
        <v>55.02</v>
      </c>
      <c r="O59">
        <v>54.53</v>
      </c>
      <c r="P59">
        <v>54.04</v>
      </c>
      <c r="Q59">
        <v>18.91</v>
      </c>
      <c r="R59">
        <v>1179.81</v>
      </c>
      <c r="S59">
        <v>30.86</v>
      </c>
      <c r="T59">
        <v>18.62</v>
      </c>
      <c r="U59">
        <v>13.585000000000001</v>
      </c>
      <c r="V59">
        <v>38.21</v>
      </c>
      <c r="W59">
        <v>45.38</v>
      </c>
      <c r="X59">
        <v>25.87</v>
      </c>
      <c r="Y59">
        <v>44.82</v>
      </c>
      <c r="Z59">
        <v>42.31</v>
      </c>
      <c r="AA59">
        <v>74.95</v>
      </c>
      <c r="AB59">
        <v>55.2</v>
      </c>
      <c r="AC59">
        <v>40.07</v>
      </c>
      <c r="AD59">
        <v>521.22</v>
      </c>
      <c r="AE59">
        <v>591.15</v>
      </c>
      <c r="AF59">
        <v>42.92</v>
      </c>
      <c r="AG59">
        <v>53</v>
      </c>
      <c r="AH59">
        <v>45.55</v>
      </c>
      <c r="AI59">
        <v>47.66</v>
      </c>
    </row>
    <row r="60" spans="1:35" x14ac:dyDescent="0.3">
      <c r="A60" s="2">
        <v>45800</v>
      </c>
      <c r="B60">
        <v>28.2</v>
      </c>
      <c r="C60">
        <v>32.85</v>
      </c>
      <c r="D60">
        <v>19.16</v>
      </c>
      <c r="E60">
        <v>27.81</v>
      </c>
      <c r="F60">
        <v>29.85</v>
      </c>
      <c r="G60">
        <v>46.76</v>
      </c>
      <c r="H60">
        <v>24.58</v>
      </c>
      <c r="I60">
        <v>53.52</v>
      </c>
      <c r="J60">
        <v>60.67</v>
      </c>
      <c r="K60">
        <v>58.96</v>
      </c>
      <c r="L60">
        <v>27.65</v>
      </c>
      <c r="M60">
        <v>52.52</v>
      </c>
      <c r="N60">
        <v>53.23</v>
      </c>
      <c r="O60">
        <v>54.58</v>
      </c>
      <c r="P60">
        <v>54.78</v>
      </c>
      <c r="Q60">
        <v>19.149999999999999</v>
      </c>
      <c r="R60">
        <v>1189.1400000000001</v>
      </c>
      <c r="S60">
        <v>31.24</v>
      </c>
      <c r="T60">
        <v>18.45</v>
      </c>
      <c r="U60">
        <v>13.14</v>
      </c>
      <c r="V60">
        <v>39.17</v>
      </c>
      <c r="W60">
        <v>45.36</v>
      </c>
      <c r="X60">
        <v>25.65</v>
      </c>
      <c r="Y60">
        <v>44.44</v>
      </c>
      <c r="Z60">
        <v>41.26</v>
      </c>
      <c r="AA60">
        <v>73.03</v>
      </c>
      <c r="AB60">
        <v>55.03</v>
      </c>
      <c r="AC60">
        <v>39.880000000000003</v>
      </c>
      <c r="AD60">
        <v>509.24</v>
      </c>
      <c r="AE60">
        <v>579.11</v>
      </c>
      <c r="AF60">
        <v>42.4</v>
      </c>
      <c r="AG60">
        <v>52.26</v>
      </c>
      <c r="AH60">
        <v>45.32</v>
      </c>
      <c r="AI60">
        <v>46.96</v>
      </c>
    </row>
    <row r="61" spans="1:35" x14ac:dyDescent="0.3">
      <c r="A61" s="2">
        <v>45799</v>
      </c>
      <c r="B61">
        <v>28.3</v>
      </c>
      <c r="C61">
        <v>32.634999999999998</v>
      </c>
      <c r="D61">
        <v>18.91</v>
      </c>
      <c r="E61">
        <v>27.27</v>
      </c>
      <c r="F61">
        <v>29.99</v>
      </c>
      <c r="G61">
        <v>45.76</v>
      </c>
      <c r="H61">
        <v>24.24</v>
      </c>
      <c r="I61">
        <v>53.7</v>
      </c>
      <c r="J61">
        <v>59.83</v>
      </c>
      <c r="K61">
        <v>58.29</v>
      </c>
      <c r="L61">
        <v>27.52</v>
      </c>
      <c r="M61">
        <v>51.43</v>
      </c>
      <c r="N61">
        <v>53.88</v>
      </c>
      <c r="O61">
        <v>53.79</v>
      </c>
      <c r="P61">
        <v>54.75</v>
      </c>
      <c r="Q61">
        <v>19.11</v>
      </c>
      <c r="R61">
        <v>1187.06</v>
      </c>
      <c r="S61">
        <v>31.7</v>
      </c>
      <c r="T61">
        <v>18.53</v>
      </c>
      <c r="U61">
        <v>13.17</v>
      </c>
      <c r="V61">
        <v>39.28</v>
      </c>
      <c r="W61">
        <v>45.08</v>
      </c>
      <c r="X61">
        <v>25.41</v>
      </c>
      <c r="Y61">
        <v>44</v>
      </c>
      <c r="Z61">
        <v>41.64</v>
      </c>
      <c r="AA61">
        <v>72.37</v>
      </c>
      <c r="AB61">
        <v>54.77</v>
      </c>
      <c r="AC61">
        <v>39.53</v>
      </c>
      <c r="AD61">
        <v>514</v>
      </c>
      <c r="AE61">
        <v>583.09</v>
      </c>
      <c r="AF61">
        <v>42.65</v>
      </c>
      <c r="AG61">
        <v>52.54</v>
      </c>
      <c r="AH61">
        <v>45.09</v>
      </c>
      <c r="AI61">
        <v>47.54</v>
      </c>
    </row>
    <row r="62" spans="1:35" x14ac:dyDescent="0.3">
      <c r="A62" s="2">
        <v>45798</v>
      </c>
      <c r="B62">
        <v>28.4</v>
      </c>
      <c r="C62">
        <v>32.69</v>
      </c>
      <c r="D62">
        <v>18.79</v>
      </c>
      <c r="E62">
        <v>27.46</v>
      </c>
      <c r="F62">
        <v>30.09</v>
      </c>
      <c r="G62">
        <v>45.66</v>
      </c>
      <c r="H62">
        <v>24.49</v>
      </c>
      <c r="I62">
        <v>53.72</v>
      </c>
      <c r="J62">
        <v>60.32</v>
      </c>
      <c r="K62">
        <v>59.1</v>
      </c>
      <c r="L62">
        <v>27.67</v>
      </c>
      <c r="M62">
        <v>51.45</v>
      </c>
      <c r="N62">
        <v>54.14</v>
      </c>
      <c r="O62">
        <v>54.03</v>
      </c>
      <c r="P62">
        <v>54.99</v>
      </c>
      <c r="Q62">
        <v>19.18</v>
      </c>
      <c r="R62">
        <v>1195.77</v>
      </c>
      <c r="S62">
        <v>31.42</v>
      </c>
      <c r="T62">
        <v>18.57</v>
      </c>
      <c r="U62">
        <v>13.21</v>
      </c>
      <c r="V62">
        <v>39.299999999999997</v>
      </c>
      <c r="W62">
        <v>45.22</v>
      </c>
      <c r="X62">
        <v>25.41</v>
      </c>
      <c r="Y62">
        <v>43.94</v>
      </c>
      <c r="Z62">
        <v>41.68</v>
      </c>
      <c r="AA62">
        <v>72.31</v>
      </c>
      <c r="AB62">
        <v>55.04</v>
      </c>
      <c r="AC62">
        <v>39.43</v>
      </c>
      <c r="AD62">
        <v>513.04</v>
      </c>
      <c r="AE62">
        <v>582.86</v>
      </c>
      <c r="AF62">
        <v>42.71</v>
      </c>
      <c r="AG62">
        <v>52.48</v>
      </c>
      <c r="AH62">
        <v>45.94</v>
      </c>
      <c r="AI62">
        <v>47.65</v>
      </c>
    </row>
    <row r="63" spans="1:35" x14ac:dyDescent="0.3">
      <c r="A63" s="2">
        <v>45797</v>
      </c>
      <c r="B63">
        <v>28.28</v>
      </c>
      <c r="C63">
        <v>32.75</v>
      </c>
      <c r="D63">
        <v>18.53</v>
      </c>
      <c r="E63">
        <v>27.36</v>
      </c>
      <c r="F63">
        <v>30.77</v>
      </c>
      <c r="G63">
        <v>45.57</v>
      </c>
      <c r="H63">
        <v>24.5</v>
      </c>
      <c r="I63">
        <v>53.48</v>
      </c>
      <c r="J63">
        <v>60.53</v>
      </c>
      <c r="K63">
        <v>58.4</v>
      </c>
      <c r="L63">
        <v>28.16</v>
      </c>
      <c r="M63">
        <v>51.61</v>
      </c>
      <c r="N63">
        <v>53.89</v>
      </c>
      <c r="O63">
        <v>54.07</v>
      </c>
      <c r="P63">
        <v>55.2</v>
      </c>
      <c r="Q63">
        <v>19.059999999999999</v>
      </c>
      <c r="R63">
        <v>1194.49</v>
      </c>
      <c r="S63">
        <v>31.86</v>
      </c>
      <c r="T63">
        <v>18.71</v>
      </c>
      <c r="U63">
        <v>13.09</v>
      </c>
      <c r="V63">
        <v>39.89</v>
      </c>
      <c r="W63">
        <v>45.2</v>
      </c>
      <c r="X63">
        <v>25.63</v>
      </c>
      <c r="Y63">
        <v>44.19</v>
      </c>
      <c r="Z63">
        <v>41.77</v>
      </c>
      <c r="AA63">
        <v>72.989999999999995</v>
      </c>
      <c r="AB63">
        <v>55.17</v>
      </c>
      <c r="AC63">
        <v>39.61</v>
      </c>
      <c r="AD63">
        <v>520.27</v>
      </c>
      <c r="AE63">
        <v>592.85</v>
      </c>
      <c r="AF63">
        <v>43.1</v>
      </c>
      <c r="AG63">
        <v>52.8</v>
      </c>
      <c r="AH63">
        <v>46.35</v>
      </c>
      <c r="AI63">
        <v>47.84</v>
      </c>
    </row>
    <row r="64" spans="1:35" x14ac:dyDescent="0.3">
      <c r="A64" s="2">
        <v>45796</v>
      </c>
      <c r="B64">
        <v>28.14</v>
      </c>
      <c r="C64">
        <v>32.96</v>
      </c>
      <c r="D64">
        <v>18.739999999999998</v>
      </c>
      <c r="E64">
        <v>27.9</v>
      </c>
      <c r="F64">
        <v>30.53</v>
      </c>
      <c r="G64">
        <v>45.16</v>
      </c>
      <c r="H64">
        <v>24.69</v>
      </c>
      <c r="I64">
        <v>53.82</v>
      </c>
      <c r="J64">
        <v>60.57</v>
      </c>
      <c r="K64">
        <v>58.82</v>
      </c>
      <c r="L64">
        <v>28.18</v>
      </c>
      <c r="M64">
        <v>51.08</v>
      </c>
      <c r="N64">
        <v>52.9</v>
      </c>
      <c r="O64">
        <v>54.78</v>
      </c>
      <c r="P64">
        <v>54.7</v>
      </c>
      <c r="Q64">
        <v>19.05</v>
      </c>
      <c r="R64">
        <v>1216.71</v>
      </c>
      <c r="S64">
        <v>32.49</v>
      </c>
      <c r="T64">
        <v>18.649999999999999</v>
      </c>
      <c r="U64">
        <v>12.865</v>
      </c>
      <c r="V64">
        <v>39.909999999999997</v>
      </c>
      <c r="W64">
        <v>45.15</v>
      </c>
      <c r="X64">
        <v>25.63</v>
      </c>
      <c r="Y64">
        <v>44.05</v>
      </c>
      <c r="Z64">
        <v>41.56</v>
      </c>
      <c r="AA64">
        <v>72.569999999999993</v>
      </c>
      <c r="AB64">
        <v>55.02</v>
      </c>
      <c r="AC64">
        <v>39.33</v>
      </c>
      <c r="AD64">
        <v>522.01</v>
      </c>
      <c r="AE64">
        <v>594.85</v>
      </c>
      <c r="AF64">
        <v>42.73</v>
      </c>
      <c r="AG64">
        <v>52.645000000000003</v>
      </c>
      <c r="AH64">
        <v>46.19</v>
      </c>
      <c r="AI64">
        <v>47.3</v>
      </c>
    </row>
    <row r="65" spans="1:35" x14ac:dyDescent="0.3">
      <c r="A65" s="2">
        <v>45793</v>
      </c>
      <c r="B65">
        <v>28.24</v>
      </c>
      <c r="C65">
        <v>32.61</v>
      </c>
      <c r="D65">
        <v>18.39</v>
      </c>
      <c r="E65">
        <v>27.69</v>
      </c>
      <c r="F65">
        <v>30.32</v>
      </c>
      <c r="G65">
        <v>44.57</v>
      </c>
      <c r="H65">
        <v>24.87</v>
      </c>
      <c r="I65">
        <v>54.01</v>
      </c>
      <c r="J65">
        <v>59.51</v>
      </c>
      <c r="K65">
        <v>58.79</v>
      </c>
      <c r="L65">
        <v>28</v>
      </c>
      <c r="M65">
        <v>51.24</v>
      </c>
      <c r="N65">
        <v>52.5</v>
      </c>
      <c r="O65">
        <v>54.66</v>
      </c>
      <c r="P65">
        <v>54.42</v>
      </c>
      <c r="Q65">
        <v>18.88</v>
      </c>
      <c r="R65">
        <v>1214.3900000000001</v>
      </c>
      <c r="S65">
        <v>32.43</v>
      </c>
      <c r="T65">
        <v>18.48</v>
      </c>
      <c r="U65">
        <v>12.75</v>
      </c>
      <c r="V65">
        <v>40.19</v>
      </c>
      <c r="W65">
        <v>45.41</v>
      </c>
      <c r="X65">
        <v>25.47</v>
      </c>
      <c r="Y65">
        <v>43.89</v>
      </c>
      <c r="Z65">
        <v>40.85</v>
      </c>
      <c r="AA65">
        <v>72.489999999999995</v>
      </c>
      <c r="AB65">
        <v>54.41</v>
      </c>
      <c r="AC65">
        <v>38.9</v>
      </c>
      <c r="AD65">
        <v>521.51</v>
      </c>
      <c r="AE65">
        <v>594.20000000000005</v>
      </c>
      <c r="AF65">
        <v>42.25</v>
      </c>
      <c r="AG65">
        <v>52.19</v>
      </c>
      <c r="AH65">
        <v>45.61</v>
      </c>
      <c r="AI65">
        <v>46.85</v>
      </c>
    </row>
    <row r="66" spans="1:35" x14ac:dyDescent="0.3">
      <c r="A66" s="2">
        <v>45792</v>
      </c>
      <c r="B66">
        <v>28.25</v>
      </c>
      <c r="C66">
        <v>33.07</v>
      </c>
      <c r="D66">
        <v>18.27</v>
      </c>
      <c r="E66">
        <v>27.62</v>
      </c>
      <c r="F66">
        <v>30.49</v>
      </c>
      <c r="G66">
        <v>45.06</v>
      </c>
      <c r="H66">
        <v>25.08</v>
      </c>
      <c r="I66">
        <v>53.99</v>
      </c>
      <c r="J66">
        <v>59.26</v>
      </c>
      <c r="K66">
        <v>58.8</v>
      </c>
      <c r="L66">
        <v>28.01</v>
      </c>
      <c r="M66">
        <v>51.09</v>
      </c>
      <c r="N66">
        <v>52.15</v>
      </c>
      <c r="O66">
        <v>54.77</v>
      </c>
      <c r="P66">
        <v>54.57</v>
      </c>
      <c r="Q66">
        <v>18.84</v>
      </c>
      <c r="R66">
        <v>1210.94</v>
      </c>
      <c r="S66">
        <v>31.91</v>
      </c>
      <c r="T66">
        <v>18.3</v>
      </c>
      <c r="U66">
        <v>12.81</v>
      </c>
      <c r="V66">
        <v>40.130000000000003</v>
      </c>
      <c r="W66">
        <v>45.6</v>
      </c>
      <c r="X66">
        <v>25.55</v>
      </c>
      <c r="Y66">
        <v>43.83</v>
      </c>
      <c r="Z66">
        <v>40.86</v>
      </c>
      <c r="AA66">
        <v>72.3</v>
      </c>
      <c r="AB66">
        <v>54.02</v>
      </c>
      <c r="AC66">
        <v>38.799999999999997</v>
      </c>
      <c r="AD66">
        <v>519.25</v>
      </c>
      <c r="AE66">
        <v>590.46</v>
      </c>
      <c r="AF66">
        <v>42.09</v>
      </c>
      <c r="AG66">
        <v>52.25</v>
      </c>
      <c r="AH66">
        <v>45.62</v>
      </c>
      <c r="AI66">
        <v>46.53</v>
      </c>
    </row>
    <row r="67" spans="1:35" x14ac:dyDescent="0.3">
      <c r="A67" s="2">
        <v>45791</v>
      </c>
      <c r="B67">
        <v>28.58</v>
      </c>
      <c r="C67">
        <v>33.24</v>
      </c>
      <c r="D67">
        <v>17.97</v>
      </c>
      <c r="E67">
        <v>28.01</v>
      </c>
      <c r="F67">
        <v>30.68</v>
      </c>
      <c r="G67">
        <v>44.95</v>
      </c>
      <c r="H67">
        <v>25.07</v>
      </c>
      <c r="I67">
        <v>53.77</v>
      </c>
      <c r="J67">
        <v>59.36</v>
      </c>
      <c r="K67">
        <v>58.61</v>
      </c>
      <c r="L67">
        <v>28.2</v>
      </c>
      <c r="M67">
        <v>50.22</v>
      </c>
      <c r="N67">
        <v>52.22</v>
      </c>
      <c r="O67">
        <v>53.97</v>
      </c>
      <c r="P67">
        <v>55.6</v>
      </c>
      <c r="Q67">
        <v>18.829999999999998</v>
      </c>
      <c r="R67">
        <v>1206.5899999999999</v>
      </c>
      <c r="S67">
        <v>32.479999999999997</v>
      </c>
      <c r="T67">
        <v>18.16</v>
      </c>
      <c r="U67">
        <v>12.82</v>
      </c>
      <c r="V67">
        <v>40.21</v>
      </c>
      <c r="W67">
        <v>45.33</v>
      </c>
      <c r="X67">
        <v>25.16</v>
      </c>
      <c r="Y67">
        <v>43.44</v>
      </c>
      <c r="Z67">
        <v>40.340000000000003</v>
      </c>
      <c r="AA67">
        <v>71.45</v>
      </c>
      <c r="AB67">
        <v>52.94</v>
      </c>
      <c r="AC67">
        <v>38.25</v>
      </c>
      <c r="AD67">
        <v>518.67999999999995</v>
      </c>
      <c r="AE67">
        <v>587.59</v>
      </c>
      <c r="AF67">
        <v>41.88</v>
      </c>
      <c r="AG67">
        <v>52.2</v>
      </c>
      <c r="AH67">
        <v>45.11</v>
      </c>
      <c r="AI67">
        <v>46.26</v>
      </c>
    </row>
    <row r="68" spans="1:35" x14ac:dyDescent="0.3">
      <c r="A68" s="2">
        <v>45790</v>
      </c>
      <c r="B68">
        <v>28.34</v>
      </c>
      <c r="C68">
        <v>32.56</v>
      </c>
      <c r="D68">
        <v>17.54</v>
      </c>
      <c r="E68">
        <v>28.06</v>
      </c>
      <c r="F68">
        <v>30.8</v>
      </c>
      <c r="G68">
        <v>45.11</v>
      </c>
      <c r="H68">
        <v>24.87</v>
      </c>
      <c r="I68">
        <v>53.28</v>
      </c>
      <c r="J68">
        <v>59.08</v>
      </c>
      <c r="K68">
        <v>58.12</v>
      </c>
      <c r="L68">
        <v>28.33</v>
      </c>
      <c r="M68">
        <v>50.41</v>
      </c>
      <c r="N68">
        <v>52.07</v>
      </c>
      <c r="O68">
        <v>54.01</v>
      </c>
      <c r="P68">
        <v>54.7</v>
      </c>
      <c r="Q68">
        <v>18.755299999999998</v>
      </c>
      <c r="R68">
        <v>1220.27</v>
      </c>
      <c r="S68">
        <v>32.46</v>
      </c>
      <c r="T68">
        <v>18.36</v>
      </c>
      <c r="U68">
        <v>12.74</v>
      </c>
      <c r="V68">
        <v>40.299999999999997</v>
      </c>
      <c r="W68">
        <v>45.62</v>
      </c>
      <c r="X68">
        <v>25.42</v>
      </c>
      <c r="Y68">
        <v>43.4</v>
      </c>
      <c r="Z68">
        <v>40.590000000000003</v>
      </c>
      <c r="AA68">
        <v>72.25</v>
      </c>
      <c r="AB68">
        <v>53.19</v>
      </c>
      <c r="AC68">
        <v>38.42</v>
      </c>
      <c r="AD68">
        <v>515.59</v>
      </c>
      <c r="AE68">
        <v>586.84</v>
      </c>
      <c r="AF68">
        <v>42.1</v>
      </c>
      <c r="AG68">
        <v>52.04</v>
      </c>
      <c r="AH68">
        <v>45.23</v>
      </c>
      <c r="AI68">
        <v>46</v>
      </c>
    </row>
    <row r="69" spans="1:35" x14ac:dyDescent="0.3">
      <c r="A69" s="2">
        <v>45789</v>
      </c>
      <c r="B69">
        <v>28.45</v>
      </c>
      <c r="C69">
        <v>32.35</v>
      </c>
      <c r="D69">
        <v>17.399999999999999</v>
      </c>
      <c r="E69">
        <v>27.75</v>
      </c>
      <c r="F69">
        <v>30.5</v>
      </c>
      <c r="G69">
        <v>44.74</v>
      </c>
      <c r="H69">
        <v>24.5</v>
      </c>
      <c r="I69">
        <v>52.95</v>
      </c>
      <c r="J69">
        <v>57.84</v>
      </c>
      <c r="K69">
        <v>58.04</v>
      </c>
      <c r="L69">
        <v>27.49</v>
      </c>
      <c r="M69">
        <v>50.19</v>
      </c>
      <c r="N69">
        <v>51.6</v>
      </c>
      <c r="O69">
        <v>54.32</v>
      </c>
      <c r="P69">
        <v>55.06</v>
      </c>
      <c r="Q69">
        <v>18.7</v>
      </c>
      <c r="R69">
        <v>1187.8599999999999</v>
      </c>
      <c r="S69">
        <v>32.619999999999997</v>
      </c>
      <c r="T69">
        <v>18.13</v>
      </c>
      <c r="U69">
        <v>12.69</v>
      </c>
      <c r="V69">
        <v>40.04</v>
      </c>
      <c r="W69">
        <v>44.75</v>
      </c>
      <c r="X69">
        <v>25.18</v>
      </c>
      <c r="Y69">
        <v>43.08</v>
      </c>
      <c r="Z69">
        <v>40.380000000000003</v>
      </c>
      <c r="AA69">
        <v>72.8</v>
      </c>
      <c r="AB69">
        <v>53.53</v>
      </c>
      <c r="AC69">
        <v>38.24</v>
      </c>
      <c r="AD69">
        <v>507.85</v>
      </c>
      <c r="AE69">
        <v>582.99</v>
      </c>
      <c r="AF69">
        <v>41.81</v>
      </c>
      <c r="AG69">
        <v>51.6</v>
      </c>
      <c r="AH69">
        <v>45.09</v>
      </c>
      <c r="AI69">
        <v>45.66</v>
      </c>
    </row>
    <row r="70" spans="1:35" x14ac:dyDescent="0.3">
      <c r="A70" s="2">
        <v>45786</v>
      </c>
      <c r="B70">
        <v>27.78</v>
      </c>
      <c r="C70">
        <v>32.200000000000003</v>
      </c>
      <c r="D70">
        <v>17.41</v>
      </c>
      <c r="E70">
        <v>27.62</v>
      </c>
      <c r="F70">
        <v>30.88</v>
      </c>
      <c r="G70">
        <v>45.330300000000001</v>
      </c>
      <c r="H70">
        <v>24.45</v>
      </c>
      <c r="I70">
        <v>51.75</v>
      </c>
      <c r="J70">
        <v>58.12</v>
      </c>
      <c r="K70">
        <v>57.69</v>
      </c>
      <c r="L70">
        <v>27.56</v>
      </c>
      <c r="M70">
        <v>50.64</v>
      </c>
      <c r="N70">
        <v>51.048299999999998</v>
      </c>
      <c r="O70">
        <v>52.39</v>
      </c>
      <c r="P70">
        <v>53.25</v>
      </c>
      <c r="Q70">
        <v>18.690000000000001</v>
      </c>
      <c r="R70">
        <v>1198.98</v>
      </c>
      <c r="S70">
        <v>31.41</v>
      </c>
      <c r="T70">
        <v>18.149999999999999</v>
      </c>
      <c r="U70">
        <v>12.49</v>
      </c>
      <c r="V70">
        <v>39.54</v>
      </c>
      <c r="W70">
        <v>45.17</v>
      </c>
      <c r="X70">
        <v>25.01</v>
      </c>
      <c r="Y70">
        <v>42.85</v>
      </c>
      <c r="Z70">
        <v>40.770000000000003</v>
      </c>
      <c r="AA70">
        <v>72.010000000000005</v>
      </c>
      <c r="AB70">
        <v>53.58</v>
      </c>
      <c r="AC70">
        <v>38.29</v>
      </c>
      <c r="AD70">
        <v>487.97</v>
      </c>
      <c r="AE70">
        <v>564.34</v>
      </c>
      <c r="AF70">
        <v>41.68</v>
      </c>
      <c r="AG70">
        <v>50.79</v>
      </c>
      <c r="AH70">
        <v>44.38</v>
      </c>
      <c r="AI70">
        <v>45.81</v>
      </c>
    </row>
    <row r="71" spans="1:35" x14ac:dyDescent="0.3">
      <c r="A71" s="2">
        <v>45785</v>
      </c>
      <c r="B71">
        <v>27.85</v>
      </c>
      <c r="C71">
        <v>32.15</v>
      </c>
      <c r="D71">
        <v>17.45</v>
      </c>
      <c r="E71">
        <v>27.16</v>
      </c>
      <c r="F71">
        <v>29.94</v>
      </c>
      <c r="G71">
        <v>45.02</v>
      </c>
      <c r="H71">
        <v>24.31</v>
      </c>
      <c r="I71">
        <v>51.16</v>
      </c>
      <c r="J71">
        <v>58.11</v>
      </c>
      <c r="K71">
        <v>57.2</v>
      </c>
      <c r="L71">
        <v>27.48</v>
      </c>
      <c r="M71">
        <v>49.85</v>
      </c>
      <c r="N71">
        <v>50.26</v>
      </c>
      <c r="O71">
        <v>51.54</v>
      </c>
      <c r="P71">
        <v>53.45</v>
      </c>
      <c r="Q71">
        <v>18.614999999999998</v>
      </c>
      <c r="R71">
        <v>1197.26</v>
      </c>
      <c r="S71">
        <v>31.19</v>
      </c>
      <c r="T71">
        <v>18.14</v>
      </c>
      <c r="U71">
        <v>12.6</v>
      </c>
      <c r="V71">
        <v>39.44</v>
      </c>
      <c r="W71">
        <v>44.23</v>
      </c>
      <c r="X71">
        <v>24.83</v>
      </c>
      <c r="Y71">
        <v>42.81</v>
      </c>
      <c r="Z71">
        <v>40.46</v>
      </c>
      <c r="AA71">
        <v>71.83</v>
      </c>
      <c r="AB71">
        <v>53.58</v>
      </c>
      <c r="AC71">
        <v>38.11</v>
      </c>
      <c r="AD71">
        <v>488.29</v>
      </c>
      <c r="AE71">
        <v>565.05999999999995</v>
      </c>
      <c r="AF71">
        <v>41.32</v>
      </c>
      <c r="AG71">
        <v>50.32</v>
      </c>
      <c r="AH71">
        <v>44.26</v>
      </c>
      <c r="AI71">
        <v>45.36</v>
      </c>
    </row>
    <row r="72" spans="1:35" x14ac:dyDescent="0.3">
      <c r="A72" s="2">
        <v>45784</v>
      </c>
      <c r="B72">
        <v>27.58</v>
      </c>
      <c r="C72">
        <v>31.75</v>
      </c>
      <c r="D72">
        <v>17.71</v>
      </c>
      <c r="E72">
        <v>27.56</v>
      </c>
      <c r="F72">
        <v>29.66</v>
      </c>
      <c r="G72">
        <v>44.79</v>
      </c>
      <c r="H72">
        <v>24.68</v>
      </c>
      <c r="I72">
        <v>51</v>
      </c>
      <c r="J72">
        <v>59.09</v>
      </c>
      <c r="K72">
        <v>57.79</v>
      </c>
      <c r="L72">
        <v>26.4</v>
      </c>
      <c r="M72">
        <v>50.23</v>
      </c>
      <c r="N72">
        <v>50.37</v>
      </c>
      <c r="O72">
        <v>53.22</v>
      </c>
      <c r="P72">
        <v>52.69</v>
      </c>
      <c r="Q72">
        <v>18.510000000000002</v>
      </c>
      <c r="R72">
        <v>1171.1199999999999</v>
      </c>
      <c r="S72">
        <v>30.31</v>
      </c>
      <c r="T72">
        <v>18.18</v>
      </c>
      <c r="U72">
        <v>12.42</v>
      </c>
      <c r="V72">
        <v>39.53</v>
      </c>
      <c r="W72">
        <v>44.56</v>
      </c>
      <c r="X72">
        <v>24.89</v>
      </c>
      <c r="Y72">
        <v>42.89</v>
      </c>
      <c r="Z72">
        <v>40.44</v>
      </c>
      <c r="AA72">
        <v>71.98</v>
      </c>
      <c r="AB72">
        <v>54.15</v>
      </c>
      <c r="AC72">
        <v>38.43</v>
      </c>
      <c r="AD72">
        <v>483.3</v>
      </c>
      <c r="AE72">
        <v>561.15</v>
      </c>
      <c r="AF72">
        <v>41.32</v>
      </c>
      <c r="AG72">
        <v>50.21</v>
      </c>
      <c r="AH72">
        <v>44.38</v>
      </c>
      <c r="AI72">
        <v>44.99</v>
      </c>
    </row>
    <row r="73" spans="1:35" x14ac:dyDescent="0.3">
      <c r="A73" s="2">
        <v>45783</v>
      </c>
      <c r="B73">
        <v>27.82</v>
      </c>
      <c r="C73">
        <v>31.62</v>
      </c>
      <c r="D73">
        <v>17.739999999999998</v>
      </c>
      <c r="E73">
        <v>27.35</v>
      </c>
      <c r="F73">
        <v>29.48</v>
      </c>
      <c r="G73">
        <v>45.45</v>
      </c>
      <c r="H73">
        <v>24.64</v>
      </c>
      <c r="I73">
        <v>51.56</v>
      </c>
      <c r="J73">
        <v>58.39</v>
      </c>
      <c r="K73">
        <v>58.5</v>
      </c>
      <c r="L73">
        <v>26.61</v>
      </c>
      <c r="M73">
        <v>50.71</v>
      </c>
      <c r="N73">
        <v>50.13</v>
      </c>
      <c r="O73">
        <v>53.68</v>
      </c>
      <c r="P73">
        <v>53.95</v>
      </c>
      <c r="Q73">
        <v>18.55</v>
      </c>
      <c r="R73">
        <v>1159.53</v>
      </c>
      <c r="S73">
        <v>30.76</v>
      </c>
      <c r="T73">
        <v>18.309999999999999</v>
      </c>
      <c r="U73">
        <v>12.22</v>
      </c>
      <c r="V73">
        <v>39.72</v>
      </c>
      <c r="W73">
        <v>44.82</v>
      </c>
      <c r="X73">
        <v>25.05</v>
      </c>
      <c r="Y73">
        <v>42.77</v>
      </c>
      <c r="Z73">
        <v>40.67</v>
      </c>
      <c r="AA73">
        <v>72.430000000000007</v>
      </c>
      <c r="AB73">
        <v>54.34</v>
      </c>
      <c r="AC73">
        <v>38.57</v>
      </c>
      <c r="AD73">
        <v>481.41</v>
      </c>
      <c r="AE73">
        <v>558.79999999999995</v>
      </c>
      <c r="AF73">
        <v>41.62</v>
      </c>
      <c r="AG73">
        <v>49.98</v>
      </c>
      <c r="AH73">
        <v>44.18</v>
      </c>
      <c r="AI73">
        <v>45.22</v>
      </c>
    </row>
    <row r="74" spans="1:35" x14ac:dyDescent="0.3">
      <c r="A74" s="2">
        <v>45782</v>
      </c>
      <c r="B74">
        <v>27.7</v>
      </c>
      <c r="C74">
        <v>31.58</v>
      </c>
      <c r="D74">
        <v>17.649999999999999</v>
      </c>
      <c r="E74">
        <v>27.03</v>
      </c>
      <c r="F74">
        <v>29.83</v>
      </c>
      <c r="G74">
        <v>44.700299999999999</v>
      </c>
      <c r="H74">
        <v>24.86</v>
      </c>
      <c r="I74">
        <v>52.96</v>
      </c>
      <c r="J74">
        <v>56.68</v>
      </c>
      <c r="K74">
        <v>58.38</v>
      </c>
      <c r="L74">
        <v>26.71</v>
      </c>
      <c r="M74">
        <v>50.44</v>
      </c>
      <c r="N74">
        <v>50.44</v>
      </c>
      <c r="O74">
        <v>54.32</v>
      </c>
      <c r="P74">
        <v>53.4</v>
      </c>
      <c r="Q74">
        <v>18.55</v>
      </c>
      <c r="R74">
        <v>1159</v>
      </c>
      <c r="S74">
        <v>30.7</v>
      </c>
      <c r="T74">
        <v>18.23</v>
      </c>
      <c r="U74">
        <v>12.27</v>
      </c>
      <c r="V74">
        <v>39.71</v>
      </c>
      <c r="W74">
        <v>44.49</v>
      </c>
      <c r="X74">
        <v>24.99</v>
      </c>
      <c r="Y74">
        <v>42.66</v>
      </c>
      <c r="Z74">
        <v>40.72</v>
      </c>
      <c r="AA74">
        <v>72.39</v>
      </c>
      <c r="AB74">
        <v>54.64</v>
      </c>
      <c r="AC74">
        <v>38.64</v>
      </c>
      <c r="AD74">
        <v>485.93</v>
      </c>
      <c r="AE74">
        <v>563.51</v>
      </c>
      <c r="AF74">
        <v>41.84</v>
      </c>
      <c r="AG74">
        <v>50.14</v>
      </c>
      <c r="AH74">
        <v>44.28</v>
      </c>
      <c r="AI74">
        <v>45.07</v>
      </c>
    </row>
    <row r="75" spans="1:35" x14ac:dyDescent="0.3">
      <c r="A75" s="2">
        <v>45779</v>
      </c>
      <c r="B75">
        <v>27.66</v>
      </c>
      <c r="C75">
        <v>31.35</v>
      </c>
      <c r="D75">
        <v>17.63</v>
      </c>
      <c r="E75">
        <v>27.27</v>
      </c>
      <c r="F75">
        <v>30.09</v>
      </c>
      <c r="G75">
        <v>44.44</v>
      </c>
      <c r="H75">
        <v>24.85</v>
      </c>
      <c r="I75">
        <v>50.95</v>
      </c>
      <c r="J75">
        <v>56.94</v>
      </c>
      <c r="K75">
        <v>57.71</v>
      </c>
      <c r="L75">
        <v>27.12</v>
      </c>
      <c r="M75">
        <v>50.19</v>
      </c>
      <c r="N75">
        <v>50.1</v>
      </c>
      <c r="O75">
        <v>53.91</v>
      </c>
      <c r="P75">
        <v>53.42</v>
      </c>
      <c r="Q75">
        <v>18.54</v>
      </c>
      <c r="R75">
        <v>1146.8599999999999</v>
      </c>
      <c r="S75">
        <v>30.94</v>
      </c>
      <c r="T75">
        <v>18.14</v>
      </c>
      <c r="U75">
        <v>12.24</v>
      </c>
      <c r="V75">
        <v>40.33</v>
      </c>
      <c r="W75">
        <v>44.29</v>
      </c>
      <c r="X75">
        <v>25.31</v>
      </c>
      <c r="Y75">
        <v>42.84</v>
      </c>
      <c r="Z75">
        <v>40.340000000000003</v>
      </c>
      <c r="AA75">
        <v>71.89</v>
      </c>
      <c r="AB75">
        <v>54.47</v>
      </c>
      <c r="AC75">
        <v>38.6</v>
      </c>
      <c r="AD75">
        <v>488.83</v>
      </c>
      <c r="AE75">
        <v>566.76</v>
      </c>
      <c r="AF75">
        <v>41.86</v>
      </c>
      <c r="AG75">
        <v>50.27</v>
      </c>
      <c r="AH75">
        <v>44.55</v>
      </c>
      <c r="AI75">
        <v>44.99</v>
      </c>
    </row>
    <row r="76" spans="1:35" x14ac:dyDescent="0.3">
      <c r="A76" s="2">
        <v>45778</v>
      </c>
      <c r="B76">
        <v>26.92</v>
      </c>
      <c r="C76">
        <v>31.07</v>
      </c>
      <c r="D76">
        <v>17.3</v>
      </c>
      <c r="E76">
        <v>26.86</v>
      </c>
      <c r="F76">
        <v>29.45</v>
      </c>
      <c r="G76">
        <v>43.74</v>
      </c>
      <c r="H76">
        <v>24.12</v>
      </c>
      <c r="I76">
        <v>47.82</v>
      </c>
      <c r="J76">
        <v>56.67</v>
      </c>
      <c r="K76">
        <v>55.6</v>
      </c>
      <c r="L76">
        <v>26.88</v>
      </c>
      <c r="M76">
        <v>49.27</v>
      </c>
      <c r="N76">
        <v>49.3</v>
      </c>
      <c r="O76">
        <v>53.54</v>
      </c>
      <c r="P76">
        <v>51.59</v>
      </c>
      <c r="Q76">
        <v>18.34</v>
      </c>
      <c r="R76">
        <v>1153.77</v>
      </c>
      <c r="S76">
        <v>30.66</v>
      </c>
      <c r="T76">
        <v>17.96</v>
      </c>
      <c r="U76">
        <v>12.11</v>
      </c>
      <c r="V76">
        <v>40.01</v>
      </c>
      <c r="W76">
        <v>43.06</v>
      </c>
      <c r="X76">
        <v>24.65</v>
      </c>
      <c r="Y76">
        <v>42.31</v>
      </c>
      <c r="Z76">
        <v>39.46</v>
      </c>
      <c r="AA76">
        <v>71.17</v>
      </c>
      <c r="AB76">
        <v>53.52</v>
      </c>
      <c r="AC76">
        <v>37.880000000000003</v>
      </c>
      <c r="AD76">
        <v>481.68</v>
      </c>
      <c r="AE76">
        <v>558.47</v>
      </c>
      <c r="AF76">
        <v>41.07</v>
      </c>
      <c r="AG76">
        <v>48.78</v>
      </c>
      <c r="AH76">
        <v>43.12</v>
      </c>
      <c r="AI76">
        <v>44.26</v>
      </c>
    </row>
    <row r="77" spans="1:35" x14ac:dyDescent="0.3">
      <c r="A77" s="2">
        <v>45777</v>
      </c>
      <c r="B77">
        <v>27.06</v>
      </c>
      <c r="C77">
        <v>31.13</v>
      </c>
      <c r="D77">
        <v>17.309999999999999</v>
      </c>
      <c r="E77">
        <v>26.89</v>
      </c>
      <c r="F77">
        <v>29.48</v>
      </c>
      <c r="G77">
        <v>44.33</v>
      </c>
      <c r="H77">
        <v>24.17</v>
      </c>
      <c r="I77">
        <v>47.48</v>
      </c>
      <c r="J77">
        <v>56.97</v>
      </c>
      <c r="K77">
        <v>56.19</v>
      </c>
      <c r="L77">
        <v>27.04</v>
      </c>
      <c r="M77">
        <v>49.52</v>
      </c>
      <c r="N77">
        <v>49.52</v>
      </c>
      <c r="O77">
        <v>53.57</v>
      </c>
      <c r="P77">
        <v>51.66</v>
      </c>
      <c r="Q77">
        <v>18.309999999999999</v>
      </c>
      <c r="R77">
        <v>1144.05</v>
      </c>
      <c r="S77">
        <v>30.67</v>
      </c>
      <c r="T77">
        <v>17.88</v>
      </c>
      <c r="U77">
        <v>12.07</v>
      </c>
      <c r="V77">
        <v>40.43</v>
      </c>
      <c r="W77">
        <v>42.61</v>
      </c>
      <c r="X77">
        <v>24.67</v>
      </c>
      <c r="Y77">
        <v>42.45</v>
      </c>
      <c r="Z77">
        <v>39.49</v>
      </c>
      <c r="AA77">
        <v>71.430000000000007</v>
      </c>
      <c r="AB77">
        <v>53.86</v>
      </c>
      <c r="AC77">
        <v>38.1</v>
      </c>
      <c r="AD77">
        <v>475.47</v>
      </c>
      <c r="AE77">
        <v>554.54</v>
      </c>
      <c r="AF77">
        <v>41.04</v>
      </c>
      <c r="AG77">
        <v>48.85</v>
      </c>
      <c r="AH77">
        <v>43.64</v>
      </c>
      <c r="AI77">
        <v>44.21</v>
      </c>
    </row>
    <row r="78" spans="1:35" x14ac:dyDescent="0.3">
      <c r="A78" s="2">
        <v>45776</v>
      </c>
      <c r="B78">
        <v>27.14</v>
      </c>
      <c r="C78">
        <v>31.44</v>
      </c>
      <c r="D78">
        <v>17.100000000000001</v>
      </c>
      <c r="E78">
        <v>26.41</v>
      </c>
      <c r="F78">
        <v>30.3</v>
      </c>
      <c r="G78">
        <v>44.8</v>
      </c>
      <c r="H78">
        <v>23.7</v>
      </c>
      <c r="I78">
        <v>47.15</v>
      </c>
      <c r="J78">
        <v>56.42</v>
      </c>
      <c r="K78">
        <v>56.1</v>
      </c>
      <c r="L78">
        <v>27.36</v>
      </c>
      <c r="M78">
        <v>49.14</v>
      </c>
      <c r="N78">
        <v>49.99</v>
      </c>
      <c r="O78">
        <v>53.54</v>
      </c>
      <c r="P78">
        <v>51.68</v>
      </c>
      <c r="Q78">
        <v>18.2</v>
      </c>
      <c r="R78">
        <v>1134.71</v>
      </c>
      <c r="S78">
        <v>31.18</v>
      </c>
      <c r="T78">
        <v>17.989999999999998</v>
      </c>
      <c r="U78">
        <v>12.05</v>
      </c>
      <c r="V78">
        <v>40.74</v>
      </c>
      <c r="W78">
        <v>43.35</v>
      </c>
      <c r="X78">
        <v>24.55</v>
      </c>
      <c r="Y78">
        <v>42.45</v>
      </c>
      <c r="Z78">
        <v>39.67</v>
      </c>
      <c r="AA78">
        <v>72.02</v>
      </c>
      <c r="AB78">
        <v>53.67</v>
      </c>
      <c r="AC78">
        <v>38.35</v>
      </c>
      <c r="AD78">
        <v>475.53</v>
      </c>
      <c r="AE78">
        <v>554.32000000000005</v>
      </c>
      <c r="AF78">
        <v>40.94</v>
      </c>
      <c r="AG78">
        <v>48.92</v>
      </c>
      <c r="AH78">
        <v>43</v>
      </c>
      <c r="AI78">
        <v>44.67</v>
      </c>
    </row>
    <row r="79" spans="1:35" x14ac:dyDescent="0.3">
      <c r="A79" s="2">
        <v>45775</v>
      </c>
      <c r="B79">
        <v>27.14</v>
      </c>
      <c r="C79">
        <v>31.24</v>
      </c>
      <c r="D79">
        <v>16.93</v>
      </c>
      <c r="E79">
        <v>26.18</v>
      </c>
      <c r="F79">
        <v>30.3</v>
      </c>
      <c r="G79">
        <v>44.6021</v>
      </c>
      <c r="H79">
        <v>23.71</v>
      </c>
      <c r="I79">
        <v>46.47</v>
      </c>
      <c r="J79">
        <v>58.12</v>
      </c>
      <c r="K79">
        <v>55.65</v>
      </c>
      <c r="L79">
        <v>27.21</v>
      </c>
      <c r="M79">
        <v>49.09</v>
      </c>
      <c r="N79">
        <v>49.71</v>
      </c>
      <c r="O79">
        <v>53.29</v>
      </c>
      <c r="P79">
        <v>51.85</v>
      </c>
      <c r="Q79">
        <v>18.14</v>
      </c>
      <c r="R79">
        <v>1150.95</v>
      </c>
      <c r="S79">
        <v>31.48</v>
      </c>
      <c r="T79">
        <v>17.64</v>
      </c>
      <c r="U79">
        <v>11.95</v>
      </c>
      <c r="V79">
        <v>40.85</v>
      </c>
      <c r="W79">
        <v>43.6</v>
      </c>
      <c r="X79">
        <v>24.52</v>
      </c>
      <c r="Y79">
        <v>42.37</v>
      </c>
      <c r="Z79">
        <v>39.47</v>
      </c>
      <c r="AA79">
        <v>71.739999999999995</v>
      </c>
      <c r="AB79">
        <v>53.71</v>
      </c>
      <c r="AC79">
        <v>38.19</v>
      </c>
      <c r="AD79">
        <v>472.41</v>
      </c>
      <c r="AE79">
        <v>550.85</v>
      </c>
      <c r="AF79">
        <v>41.04</v>
      </c>
      <c r="AG79">
        <v>48.79</v>
      </c>
      <c r="AH79">
        <v>43.61</v>
      </c>
      <c r="AI79">
        <v>44.23</v>
      </c>
    </row>
    <row r="80" spans="1:35" x14ac:dyDescent="0.3">
      <c r="A80" s="2">
        <v>45772</v>
      </c>
      <c r="B80">
        <v>27.25</v>
      </c>
      <c r="C80">
        <v>31.67</v>
      </c>
      <c r="D80">
        <v>16.77</v>
      </c>
      <c r="E80">
        <v>26.26</v>
      </c>
      <c r="F80">
        <v>30.04</v>
      </c>
      <c r="G80">
        <v>44.4285</v>
      </c>
      <c r="H80">
        <v>23.43</v>
      </c>
      <c r="I80">
        <v>46.34</v>
      </c>
      <c r="J80">
        <v>57.94</v>
      </c>
      <c r="K80">
        <v>55.81</v>
      </c>
      <c r="L80">
        <v>26.94</v>
      </c>
      <c r="M80">
        <v>48.38</v>
      </c>
      <c r="N80">
        <v>49.52</v>
      </c>
      <c r="O80">
        <v>52.85</v>
      </c>
      <c r="P80">
        <v>51.91</v>
      </c>
      <c r="Q80">
        <v>18.16</v>
      </c>
      <c r="R80">
        <v>1141.28</v>
      </c>
      <c r="S80">
        <v>31.96</v>
      </c>
      <c r="T80">
        <v>17.47</v>
      </c>
      <c r="U80">
        <v>12.01</v>
      </c>
      <c r="V80">
        <v>41.16</v>
      </c>
      <c r="W80">
        <v>43.76</v>
      </c>
      <c r="X80">
        <v>24.51</v>
      </c>
      <c r="Y80">
        <v>42.04</v>
      </c>
      <c r="Z80">
        <v>39.36</v>
      </c>
      <c r="AA80">
        <v>70.77</v>
      </c>
      <c r="AB80">
        <v>53.04</v>
      </c>
      <c r="AC80">
        <v>37.94</v>
      </c>
      <c r="AD80">
        <v>472.56</v>
      </c>
      <c r="AE80">
        <v>550.64</v>
      </c>
      <c r="AF80">
        <v>40.950000000000003</v>
      </c>
      <c r="AG80">
        <v>48.78</v>
      </c>
      <c r="AH80">
        <v>43.62</v>
      </c>
      <c r="AI80">
        <v>44.04</v>
      </c>
    </row>
    <row r="81" spans="1:35" x14ac:dyDescent="0.3">
      <c r="A81" s="2">
        <v>45771</v>
      </c>
      <c r="B81">
        <v>27.29</v>
      </c>
      <c r="C81">
        <v>31.7</v>
      </c>
      <c r="D81">
        <v>16.760000000000002</v>
      </c>
      <c r="E81">
        <v>25.96</v>
      </c>
      <c r="F81">
        <v>30.19</v>
      </c>
      <c r="G81">
        <v>44.55</v>
      </c>
      <c r="H81">
        <v>23.43</v>
      </c>
      <c r="I81">
        <v>46.18</v>
      </c>
      <c r="J81">
        <v>57.34</v>
      </c>
      <c r="K81">
        <v>55.95</v>
      </c>
      <c r="L81">
        <v>26.74</v>
      </c>
      <c r="M81">
        <v>47.96</v>
      </c>
      <c r="N81">
        <v>49.95</v>
      </c>
      <c r="O81">
        <v>53.74</v>
      </c>
      <c r="P81">
        <v>51.97</v>
      </c>
      <c r="Q81">
        <v>18.12</v>
      </c>
      <c r="R81">
        <v>1138.9000000000001</v>
      </c>
      <c r="S81">
        <v>32.18</v>
      </c>
      <c r="T81">
        <v>17.57</v>
      </c>
      <c r="U81">
        <v>12</v>
      </c>
      <c r="V81">
        <v>41.05</v>
      </c>
      <c r="W81">
        <v>43.805</v>
      </c>
      <c r="X81">
        <v>24.51</v>
      </c>
      <c r="Y81">
        <v>42.06</v>
      </c>
      <c r="Z81">
        <v>39.03</v>
      </c>
      <c r="AA81">
        <v>70.28</v>
      </c>
      <c r="AB81">
        <v>52.96</v>
      </c>
      <c r="AC81">
        <v>37.89</v>
      </c>
      <c r="AD81">
        <v>467.35</v>
      </c>
      <c r="AE81">
        <v>546.69000000000005</v>
      </c>
      <c r="AF81">
        <v>40.72</v>
      </c>
      <c r="AG81">
        <v>48.41</v>
      </c>
      <c r="AH81">
        <v>43.32</v>
      </c>
      <c r="AI81">
        <v>43.48</v>
      </c>
    </row>
    <row r="82" spans="1:35" x14ac:dyDescent="0.3">
      <c r="A82" s="2">
        <v>45770</v>
      </c>
      <c r="B82">
        <v>27.2</v>
      </c>
      <c r="C82">
        <v>31.19</v>
      </c>
      <c r="D82">
        <v>16.61</v>
      </c>
      <c r="E82">
        <v>25.59</v>
      </c>
      <c r="F82">
        <v>29.43</v>
      </c>
      <c r="G82">
        <v>43.98</v>
      </c>
      <c r="H82">
        <v>23.07</v>
      </c>
      <c r="I82">
        <v>45.5</v>
      </c>
      <c r="J82">
        <v>56.51</v>
      </c>
      <c r="K82">
        <v>55.6</v>
      </c>
      <c r="L82">
        <v>26.31</v>
      </c>
      <c r="M82">
        <v>47.55</v>
      </c>
      <c r="N82">
        <v>49.35</v>
      </c>
      <c r="O82">
        <v>53.18</v>
      </c>
      <c r="P82">
        <v>51.66</v>
      </c>
      <c r="Q82">
        <v>17.899999999999999</v>
      </c>
      <c r="R82">
        <v>1128.6600000000001</v>
      </c>
      <c r="S82">
        <v>31.77</v>
      </c>
      <c r="T82">
        <v>17.23</v>
      </c>
      <c r="U82">
        <v>11.62</v>
      </c>
      <c r="V82">
        <v>40.369999999999997</v>
      </c>
      <c r="W82">
        <v>42.823799999999999</v>
      </c>
      <c r="X82">
        <v>24</v>
      </c>
      <c r="Y82">
        <v>41.52</v>
      </c>
      <c r="Z82">
        <v>38.44</v>
      </c>
      <c r="AA82">
        <v>69.48</v>
      </c>
      <c r="AB82">
        <v>52.23</v>
      </c>
      <c r="AC82">
        <v>37.549999999999997</v>
      </c>
      <c r="AD82">
        <v>454.56</v>
      </c>
      <c r="AE82">
        <v>535.41999999999996</v>
      </c>
      <c r="AF82">
        <v>40.119999999999997</v>
      </c>
      <c r="AG82">
        <v>47.77</v>
      </c>
      <c r="AH82">
        <v>42.43</v>
      </c>
      <c r="AI82">
        <v>42.69</v>
      </c>
    </row>
    <row r="83" spans="1:35" x14ac:dyDescent="0.3">
      <c r="A83" s="2">
        <v>45769</v>
      </c>
      <c r="B83">
        <v>27.16</v>
      </c>
      <c r="C83">
        <v>30.91</v>
      </c>
      <c r="D83">
        <v>16.36</v>
      </c>
      <c r="E83">
        <v>25.55</v>
      </c>
      <c r="F83">
        <v>29.25</v>
      </c>
      <c r="G83">
        <v>43.835999999999999</v>
      </c>
      <c r="H83">
        <v>22.91</v>
      </c>
      <c r="I83">
        <v>44.33</v>
      </c>
      <c r="J83">
        <v>55.51</v>
      </c>
      <c r="K83">
        <v>54.81</v>
      </c>
      <c r="L83">
        <v>25.86</v>
      </c>
      <c r="M83">
        <v>48.16</v>
      </c>
      <c r="N83">
        <v>49.05</v>
      </c>
      <c r="O83">
        <v>53.5</v>
      </c>
      <c r="P83">
        <v>50.9</v>
      </c>
      <c r="Q83">
        <v>17.91</v>
      </c>
      <c r="R83">
        <v>1133.95</v>
      </c>
      <c r="S83">
        <v>31.66</v>
      </c>
      <c r="T83">
        <v>17.010000000000002</v>
      </c>
      <c r="U83">
        <v>11.64</v>
      </c>
      <c r="V83">
        <v>40.409999999999997</v>
      </c>
      <c r="W83">
        <v>43.094999999999999</v>
      </c>
      <c r="X83">
        <v>23.96</v>
      </c>
      <c r="Y83">
        <v>41.39</v>
      </c>
      <c r="Z83">
        <v>38.03</v>
      </c>
      <c r="AA83">
        <v>69.27</v>
      </c>
      <c r="AB83">
        <v>52.45</v>
      </c>
      <c r="AC83">
        <v>37.58</v>
      </c>
      <c r="AD83">
        <v>444.48</v>
      </c>
      <c r="AE83">
        <v>527.25</v>
      </c>
      <c r="AF83">
        <v>39.840000000000003</v>
      </c>
      <c r="AG83">
        <v>47.1</v>
      </c>
      <c r="AH83">
        <v>42.68</v>
      </c>
      <c r="AI83">
        <v>42.81</v>
      </c>
    </row>
    <row r="84" spans="1:35" x14ac:dyDescent="0.3">
      <c r="A84" s="2">
        <v>45768</v>
      </c>
      <c r="B84">
        <v>27.04</v>
      </c>
      <c r="C84">
        <v>30.05</v>
      </c>
      <c r="D84">
        <v>16.03</v>
      </c>
      <c r="E84">
        <v>25.17</v>
      </c>
      <c r="F84">
        <v>28.63</v>
      </c>
      <c r="G84">
        <v>43.48</v>
      </c>
      <c r="H84">
        <v>23.04</v>
      </c>
      <c r="I84">
        <v>44.22</v>
      </c>
      <c r="J84">
        <v>54.34</v>
      </c>
      <c r="K84">
        <v>54.39</v>
      </c>
      <c r="L84">
        <v>25.2</v>
      </c>
      <c r="M84">
        <v>47.6</v>
      </c>
      <c r="N84">
        <v>47.02</v>
      </c>
      <c r="O84">
        <v>53</v>
      </c>
      <c r="P84">
        <v>49.39</v>
      </c>
      <c r="Q84">
        <v>17.78</v>
      </c>
      <c r="R84">
        <v>1088.18</v>
      </c>
      <c r="S84">
        <v>31.71</v>
      </c>
      <c r="T84">
        <v>16.760000000000002</v>
      </c>
      <c r="U84">
        <v>11.51</v>
      </c>
      <c r="V84">
        <v>39.9</v>
      </c>
      <c r="W84">
        <v>43.38</v>
      </c>
      <c r="X84">
        <v>23.48</v>
      </c>
      <c r="Y84">
        <v>40.770000000000003</v>
      </c>
      <c r="Z84">
        <v>37.03</v>
      </c>
      <c r="AA84">
        <v>67.92</v>
      </c>
      <c r="AB84">
        <v>51.82</v>
      </c>
      <c r="AC84">
        <v>36.82</v>
      </c>
      <c r="AD84">
        <v>433.11</v>
      </c>
      <c r="AE84">
        <v>513.88</v>
      </c>
      <c r="AF84">
        <v>38.97</v>
      </c>
      <c r="AG84">
        <v>46.09</v>
      </c>
      <c r="AH84">
        <v>41.77</v>
      </c>
      <c r="AI84">
        <v>41.94</v>
      </c>
    </row>
    <row r="85" spans="1:35" x14ac:dyDescent="0.3">
      <c r="A85" s="2">
        <v>45764</v>
      </c>
      <c r="B85">
        <v>26.82</v>
      </c>
      <c r="C85">
        <v>29.95</v>
      </c>
      <c r="D85">
        <v>16.13</v>
      </c>
      <c r="E85">
        <v>25.3019</v>
      </c>
      <c r="F85">
        <v>28.29</v>
      </c>
      <c r="G85">
        <v>43.2</v>
      </c>
      <c r="H85">
        <v>22.77</v>
      </c>
      <c r="I85">
        <v>44.88</v>
      </c>
      <c r="J85">
        <v>54.93</v>
      </c>
      <c r="K85">
        <v>54.31</v>
      </c>
      <c r="L85">
        <v>25.22</v>
      </c>
      <c r="M85">
        <v>47.9</v>
      </c>
      <c r="N85">
        <v>47.34</v>
      </c>
      <c r="O85">
        <v>52.26</v>
      </c>
      <c r="P85">
        <v>49.29</v>
      </c>
      <c r="Q85">
        <v>17.72</v>
      </c>
      <c r="R85">
        <v>1074.5899999999999</v>
      </c>
      <c r="S85">
        <v>31.91</v>
      </c>
      <c r="T85">
        <v>16.760000000000002</v>
      </c>
      <c r="U85">
        <v>11.73</v>
      </c>
      <c r="V85">
        <v>40.19</v>
      </c>
      <c r="W85">
        <v>43.5</v>
      </c>
      <c r="X85">
        <v>23.61</v>
      </c>
      <c r="Y85">
        <v>41.1</v>
      </c>
      <c r="Z85">
        <v>37.4</v>
      </c>
      <c r="AA85">
        <v>68.069999999999993</v>
      </c>
      <c r="AB85">
        <v>51.95</v>
      </c>
      <c r="AC85">
        <v>36.97</v>
      </c>
      <c r="AD85">
        <v>444.1</v>
      </c>
      <c r="AE85">
        <v>526.41</v>
      </c>
      <c r="AF85">
        <v>39.22</v>
      </c>
      <c r="AG85">
        <v>46.55</v>
      </c>
      <c r="AH85">
        <v>41.9</v>
      </c>
      <c r="AI85">
        <v>42.13</v>
      </c>
    </row>
    <row r="86" spans="1:35" x14ac:dyDescent="0.3">
      <c r="A86" s="2">
        <v>45763</v>
      </c>
      <c r="B86">
        <v>26.92</v>
      </c>
      <c r="C86">
        <v>29.43</v>
      </c>
      <c r="D86">
        <v>15.93</v>
      </c>
      <c r="E86">
        <v>25.25</v>
      </c>
      <c r="F86">
        <v>27.74</v>
      </c>
      <c r="G86">
        <v>43.351100000000002</v>
      </c>
      <c r="H86">
        <v>22.44</v>
      </c>
      <c r="I86">
        <v>44.99</v>
      </c>
      <c r="J86">
        <v>53.02</v>
      </c>
      <c r="K86">
        <v>54.06</v>
      </c>
      <c r="L86">
        <v>24.79</v>
      </c>
      <c r="M86">
        <v>47.43</v>
      </c>
      <c r="N86">
        <v>47.35</v>
      </c>
      <c r="O86">
        <v>51.13</v>
      </c>
      <c r="P86">
        <v>49.16</v>
      </c>
      <c r="Q86">
        <v>17.78</v>
      </c>
      <c r="R86">
        <v>1125.21</v>
      </c>
      <c r="S86">
        <v>31.21</v>
      </c>
      <c r="T86">
        <v>16.68</v>
      </c>
      <c r="U86">
        <v>11.5</v>
      </c>
      <c r="V86">
        <v>40.04</v>
      </c>
      <c r="W86">
        <v>43.03</v>
      </c>
      <c r="X86">
        <v>23.42</v>
      </c>
      <c r="Y86">
        <v>40.83</v>
      </c>
      <c r="Z86">
        <v>37.22</v>
      </c>
      <c r="AA86">
        <v>66.78</v>
      </c>
      <c r="AB86">
        <v>51.29</v>
      </c>
      <c r="AC86">
        <v>36.549999999999997</v>
      </c>
      <c r="AD86">
        <v>444.18</v>
      </c>
      <c r="AE86">
        <v>525.66</v>
      </c>
      <c r="AF86">
        <v>38.96</v>
      </c>
      <c r="AG86">
        <v>46.26</v>
      </c>
      <c r="AH86">
        <v>41.07</v>
      </c>
      <c r="AI86">
        <v>41.76</v>
      </c>
    </row>
    <row r="87" spans="1:35" x14ac:dyDescent="0.3">
      <c r="A87" s="2">
        <v>45762</v>
      </c>
      <c r="B87">
        <v>26.7</v>
      </c>
      <c r="C87">
        <v>29.35</v>
      </c>
      <c r="D87">
        <v>16.14</v>
      </c>
      <c r="E87">
        <v>25.414100000000001</v>
      </c>
      <c r="F87">
        <v>27.58</v>
      </c>
      <c r="G87">
        <v>43.15</v>
      </c>
      <c r="H87">
        <v>22.63</v>
      </c>
      <c r="I87">
        <v>46.05</v>
      </c>
      <c r="J87">
        <v>52.19</v>
      </c>
      <c r="K87">
        <v>54.38</v>
      </c>
      <c r="L87">
        <v>24.86</v>
      </c>
      <c r="M87">
        <v>47.1</v>
      </c>
      <c r="N87">
        <v>47.414999999999999</v>
      </c>
      <c r="O87">
        <v>51.13</v>
      </c>
      <c r="P87">
        <v>50.17</v>
      </c>
      <c r="Q87">
        <v>17.89</v>
      </c>
      <c r="R87">
        <v>1161.81</v>
      </c>
      <c r="S87">
        <v>31.85</v>
      </c>
      <c r="T87">
        <v>16.79</v>
      </c>
      <c r="U87">
        <v>11.74</v>
      </c>
      <c r="V87">
        <v>40.24</v>
      </c>
      <c r="W87">
        <v>42.68</v>
      </c>
      <c r="X87">
        <v>23.36</v>
      </c>
      <c r="Y87">
        <v>40.53</v>
      </c>
      <c r="Z87">
        <v>37.200000000000003</v>
      </c>
      <c r="AA87">
        <v>67.44</v>
      </c>
      <c r="AB87">
        <v>51.45</v>
      </c>
      <c r="AC87">
        <v>36.65</v>
      </c>
      <c r="AD87">
        <v>457.99</v>
      </c>
      <c r="AE87">
        <v>537.61</v>
      </c>
      <c r="AF87">
        <v>39</v>
      </c>
      <c r="AG87">
        <v>46.89</v>
      </c>
      <c r="AH87">
        <v>41.39</v>
      </c>
      <c r="AI87">
        <v>41.54</v>
      </c>
    </row>
    <row r="88" spans="1:35" x14ac:dyDescent="0.3">
      <c r="A88" s="2">
        <v>45761</v>
      </c>
      <c r="B88">
        <v>26.96</v>
      </c>
      <c r="C88">
        <v>29.13</v>
      </c>
      <c r="D88">
        <v>16.09</v>
      </c>
      <c r="E88">
        <v>25.19</v>
      </c>
      <c r="F88">
        <v>27.59</v>
      </c>
      <c r="G88">
        <v>43.14</v>
      </c>
      <c r="H88">
        <v>22.65</v>
      </c>
      <c r="I88">
        <v>45.77</v>
      </c>
      <c r="J88">
        <v>51.91</v>
      </c>
      <c r="K88">
        <v>54.35</v>
      </c>
      <c r="L88">
        <v>25.01</v>
      </c>
      <c r="M88">
        <v>47.22</v>
      </c>
      <c r="N88">
        <v>46.92</v>
      </c>
      <c r="O88">
        <v>51.03</v>
      </c>
      <c r="P88">
        <v>50.56</v>
      </c>
      <c r="Q88">
        <v>17.79</v>
      </c>
      <c r="R88">
        <v>1172.69</v>
      </c>
      <c r="S88">
        <v>32.130000000000003</v>
      </c>
      <c r="T88">
        <v>16.71</v>
      </c>
      <c r="U88">
        <v>11.93</v>
      </c>
      <c r="V88">
        <v>40.01</v>
      </c>
      <c r="W88">
        <v>43.1</v>
      </c>
      <c r="X88">
        <v>23.29</v>
      </c>
      <c r="Y88">
        <v>40.44</v>
      </c>
      <c r="Z88">
        <v>36.82</v>
      </c>
      <c r="AA88">
        <v>66.900000000000006</v>
      </c>
      <c r="AB88">
        <v>51.2</v>
      </c>
      <c r="AC88">
        <v>36.15</v>
      </c>
      <c r="AD88">
        <v>457.48</v>
      </c>
      <c r="AE88">
        <v>539.12</v>
      </c>
      <c r="AF88">
        <v>38.85</v>
      </c>
      <c r="AG88">
        <v>46.61</v>
      </c>
      <c r="AH88">
        <v>40.72</v>
      </c>
      <c r="AI88">
        <v>40.92</v>
      </c>
    </row>
    <row r="89" spans="1:35" x14ac:dyDescent="0.3">
      <c r="A89" s="2">
        <v>45758</v>
      </c>
      <c r="B89">
        <v>27.09</v>
      </c>
      <c r="C89">
        <v>28.39</v>
      </c>
      <c r="D89">
        <v>15.87</v>
      </c>
      <c r="E89">
        <v>24.96</v>
      </c>
      <c r="F89">
        <v>27.25</v>
      </c>
      <c r="G89">
        <v>42.085000000000001</v>
      </c>
      <c r="H89">
        <v>22.46</v>
      </c>
      <c r="I89">
        <v>45.62</v>
      </c>
      <c r="J89">
        <v>50.68</v>
      </c>
      <c r="K89">
        <v>54.31</v>
      </c>
      <c r="L89">
        <v>24.69</v>
      </c>
      <c r="M89">
        <v>45.62</v>
      </c>
      <c r="N89">
        <v>45.92</v>
      </c>
      <c r="O89">
        <v>50.76</v>
      </c>
      <c r="P89">
        <v>49.68</v>
      </c>
      <c r="Q89">
        <v>17.61</v>
      </c>
      <c r="R89">
        <v>1168.02</v>
      </c>
      <c r="S89">
        <v>32.08</v>
      </c>
      <c r="T89">
        <v>16.510000000000002</v>
      </c>
      <c r="U89">
        <v>11.87</v>
      </c>
      <c r="V89">
        <v>39.58</v>
      </c>
      <c r="W89">
        <v>42.39</v>
      </c>
      <c r="X89">
        <v>22.77</v>
      </c>
      <c r="Y89">
        <v>39.869999999999997</v>
      </c>
      <c r="Z89">
        <v>36.369999999999997</v>
      </c>
      <c r="AA89">
        <v>65.819999999999993</v>
      </c>
      <c r="AB89">
        <v>51.05</v>
      </c>
      <c r="AC89">
        <v>35.57</v>
      </c>
      <c r="AD89">
        <v>454.4</v>
      </c>
      <c r="AE89">
        <v>533.94000000000005</v>
      </c>
      <c r="AF89">
        <v>38.97</v>
      </c>
      <c r="AG89">
        <v>45.81</v>
      </c>
      <c r="AH89">
        <v>40.31</v>
      </c>
      <c r="AI89">
        <v>40.53</v>
      </c>
    </row>
    <row r="90" spans="1:35" x14ac:dyDescent="0.3">
      <c r="A90" s="2">
        <v>45757</v>
      </c>
      <c r="B90">
        <v>26.64</v>
      </c>
      <c r="C90">
        <v>27.51</v>
      </c>
      <c r="D90">
        <v>15.45</v>
      </c>
      <c r="E90">
        <v>24.18</v>
      </c>
      <c r="F90">
        <v>26.93</v>
      </c>
      <c r="G90">
        <v>40.805900000000001</v>
      </c>
      <c r="H90">
        <v>22.05</v>
      </c>
      <c r="I90">
        <v>43.32</v>
      </c>
      <c r="J90">
        <v>50.3</v>
      </c>
      <c r="K90">
        <v>51.82</v>
      </c>
      <c r="L90">
        <v>24.19</v>
      </c>
      <c r="M90">
        <v>43.94</v>
      </c>
      <c r="N90">
        <v>44.76</v>
      </c>
      <c r="O90">
        <v>50.52</v>
      </c>
      <c r="P90">
        <v>47.98</v>
      </c>
      <c r="Q90">
        <v>17.52</v>
      </c>
      <c r="R90">
        <v>1158.0899999999999</v>
      </c>
      <c r="S90">
        <v>31.9</v>
      </c>
      <c r="T90">
        <v>16.170000000000002</v>
      </c>
      <c r="U90">
        <v>11.31</v>
      </c>
      <c r="V90">
        <v>39.340000000000003</v>
      </c>
      <c r="W90">
        <v>41.79</v>
      </c>
      <c r="X90">
        <v>22.35</v>
      </c>
      <c r="Y90">
        <v>38.74</v>
      </c>
      <c r="Z90">
        <v>35.799999999999997</v>
      </c>
      <c r="AA90">
        <v>64.22</v>
      </c>
      <c r="AB90">
        <v>49.7</v>
      </c>
      <c r="AC90">
        <v>34.67</v>
      </c>
      <c r="AD90">
        <v>446.18</v>
      </c>
      <c r="AE90">
        <v>524.58000000000004</v>
      </c>
      <c r="AF90">
        <v>37.99</v>
      </c>
      <c r="AG90">
        <v>44.67</v>
      </c>
      <c r="AH90">
        <v>39.65</v>
      </c>
      <c r="AI90">
        <v>39.659999999999997</v>
      </c>
    </row>
    <row r="91" spans="1:35" x14ac:dyDescent="0.3">
      <c r="A91" s="2">
        <v>45756</v>
      </c>
      <c r="B91">
        <v>26.4</v>
      </c>
      <c r="C91">
        <v>28.24</v>
      </c>
      <c r="D91">
        <v>15.56</v>
      </c>
      <c r="E91">
        <v>25.16</v>
      </c>
      <c r="F91">
        <v>27.69</v>
      </c>
      <c r="G91">
        <v>41.46</v>
      </c>
      <c r="H91">
        <v>22.14</v>
      </c>
      <c r="I91">
        <v>44.79</v>
      </c>
      <c r="J91">
        <v>51.86</v>
      </c>
      <c r="K91">
        <v>53.28</v>
      </c>
      <c r="L91">
        <v>24.71</v>
      </c>
      <c r="M91">
        <v>44.27</v>
      </c>
      <c r="N91">
        <v>44.85</v>
      </c>
      <c r="O91">
        <v>51.22</v>
      </c>
      <c r="P91">
        <v>48.06</v>
      </c>
      <c r="Q91">
        <v>17.57</v>
      </c>
      <c r="R91">
        <v>1175.45</v>
      </c>
      <c r="S91">
        <v>32.83</v>
      </c>
      <c r="T91">
        <v>16.46</v>
      </c>
      <c r="U91">
        <v>11.46</v>
      </c>
      <c r="V91">
        <v>40.200000000000003</v>
      </c>
      <c r="W91">
        <v>41.36</v>
      </c>
      <c r="X91">
        <v>22.81</v>
      </c>
      <c r="Y91">
        <v>39.54</v>
      </c>
      <c r="Z91">
        <v>36.22</v>
      </c>
      <c r="AA91">
        <v>66.34</v>
      </c>
      <c r="AB91">
        <v>49.71</v>
      </c>
      <c r="AC91">
        <v>35.11</v>
      </c>
      <c r="AD91">
        <v>466</v>
      </c>
      <c r="AE91">
        <v>548.62</v>
      </c>
      <c r="AF91">
        <v>38.61</v>
      </c>
      <c r="AG91">
        <v>46.05</v>
      </c>
      <c r="AH91">
        <v>39.92</v>
      </c>
      <c r="AI91">
        <v>40.22</v>
      </c>
    </row>
    <row r="92" spans="1:35" x14ac:dyDescent="0.3">
      <c r="A92" s="2">
        <v>45755</v>
      </c>
      <c r="B92">
        <v>24.95</v>
      </c>
      <c r="C92">
        <v>26.5</v>
      </c>
      <c r="D92">
        <v>14.36</v>
      </c>
      <c r="E92">
        <v>24.13</v>
      </c>
      <c r="F92">
        <v>24.7</v>
      </c>
      <c r="G92">
        <v>38.53</v>
      </c>
      <c r="H92">
        <v>21.2</v>
      </c>
      <c r="I92">
        <v>40.950000000000003</v>
      </c>
      <c r="J92">
        <v>48.06</v>
      </c>
      <c r="K92">
        <v>48.92</v>
      </c>
      <c r="L92">
        <v>23.44</v>
      </c>
      <c r="M92">
        <v>40.54</v>
      </c>
      <c r="N92">
        <v>42.65</v>
      </c>
      <c r="O92">
        <v>49.16</v>
      </c>
      <c r="P92">
        <v>45.22</v>
      </c>
      <c r="Q92">
        <v>17.23</v>
      </c>
      <c r="R92">
        <v>1187.9000000000001</v>
      </c>
      <c r="S92">
        <v>31.83</v>
      </c>
      <c r="T92">
        <v>15.58</v>
      </c>
      <c r="U92">
        <v>10.130000000000001</v>
      </c>
      <c r="V92">
        <v>38.17</v>
      </c>
      <c r="W92">
        <v>39.479999999999997</v>
      </c>
      <c r="X92">
        <v>20.82</v>
      </c>
      <c r="Y92">
        <v>37.17</v>
      </c>
      <c r="Z92">
        <v>33.22</v>
      </c>
      <c r="AA92">
        <v>61.65</v>
      </c>
      <c r="AB92">
        <v>47.12</v>
      </c>
      <c r="AC92">
        <v>33.19</v>
      </c>
      <c r="AD92">
        <v>416.06</v>
      </c>
      <c r="AE92">
        <v>496.48</v>
      </c>
      <c r="AF92">
        <v>35.65</v>
      </c>
      <c r="AG92">
        <v>41.88</v>
      </c>
      <c r="AH92">
        <v>37.07</v>
      </c>
      <c r="AI92">
        <v>36.6</v>
      </c>
    </row>
    <row r="93" spans="1:35" x14ac:dyDescent="0.3">
      <c r="A93" s="2">
        <v>45754</v>
      </c>
      <c r="B93">
        <v>24.71</v>
      </c>
      <c r="C93">
        <v>27.09</v>
      </c>
      <c r="D93">
        <v>15.15</v>
      </c>
      <c r="E93">
        <v>24.14</v>
      </c>
      <c r="F93">
        <v>24.54</v>
      </c>
      <c r="G93">
        <v>39.07</v>
      </c>
      <c r="H93">
        <v>21.75</v>
      </c>
      <c r="I93">
        <v>42.03</v>
      </c>
      <c r="J93">
        <v>48.52</v>
      </c>
      <c r="K93">
        <v>50.78</v>
      </c>
      <c r="L93">
        <v>23.95</v>
      </c>
      <c r="M93">
        <v>40.770000000000003</v>
      </c>
      <c r="N93">
        <v>40.770000000000003</v>
      </c>
      <c r="O93">
        <v>49.13</v>
      </c>
      <c r="P93">
        <v>46</v>
      </c>
      <c r="Q93">
        <v>17.16</v>
      </c>
      <c r="R93">
        <v>1190.3599999999999</v>
      </c>
      <c r="S93">
        <v>31.86</v>
      </c>
      <c r="T93">
        <v>15.88</v>
      </c>
      <c r="U93">
        <v>11.16</v>
      </c>
      <c r="V93">
        <v>38.75</v>
      </c>
      <c r="W93">
        <v>39.39</v>
      </c>
      <c r="X93">
        <v>20.85</v>
      </c>
      <c r="Y93">
        <v>37.79</v>
      </c>
      <c r="Z93">
        <v>33.549999999999997</v>
      </c>
      <c r="AA93">
        <v>61.32</v>
      </c>
      <c r="AB93">
        <v>47.04</v>
      </c>
      <c r="AC93">
        <v>33.29</v>
      </c>
      <c r="AD93">
        <v>423.69</v>
      </c>
      <c r="AE93">
        <v>504.38</v>
      </c>
      <c r="AF93">
        <v>35.97</v>
      </c>
      <c r="AG93">
        <v>42.58</v>
      </c>
      <c r="AH93">
        <v>37.340000000000003</v>
      </c>
      <c r="AI93">
        <v>37.06</v>
      </c>
    </row>
    <row r="94" spans="1:35" x14ac:dyDescent="0.3">
      <c r="A94" s="2">
        <v>45751</v>
      </c>
      <c r="B94">
        <v>26.56</v>
      </c>
      <c r="C94">
        <v>28.19</v>
      </c>
      <c r="D94">
        <v>15.09</v>
      </c>
      <c r="E94">
        <v>23.83</v>
      </c>
      <c r="F94">
        <v>25.14</v>
      </c>
      <c r="G94">
        <v>40.049999999999997</v>
      </c>
      <c r="H94">
        <v>21.91</v>
      </c>
      <c r="I94">
        <v>43.82</v>
      </c>
      <c r="J94">
        <v>49.92</v>
      </c>
      <c r="K94">
        <v>51.25</v>
      </c>
      <c r="L94">
        <v>24.5</v>
      </c>
      <c r="M94">
        <v>41.29</v>
      </c>
      <c r="N94">
        <v>43.59</v>
      </c>
      <c r="O94">
        <v>49.19</v>
      </c>
      <c r="P94">
        <v>50</v>
      </c>
      <c r="Q94">
        <v>16.829999999999998</v>
      </c>
      <c r="R94">
        <v>1184.93</v>
      </c>
      <c r="S94">
        <v>31.67</v>
      </c>
      <c r="T94">
        <v>15.6</v>
      </c>
      <c r="U94">
        <v>11.64</v>
      </c>
      <c r="V94">
        <v>38.979999999999997</v>
      </c>
      <c r="W94">
        <v>40.130000000000003</v>
      </c>
      <c r="X94">
        <v>21.15</v>
      </c>
      <c r="Y94">
        <v>38.409999999999997</v>
      </c>
      <c r="Z94">
        <v>34.32</v>
      </c>
      <c r="AA94">
        <v>61.51</v>
      </c>
      <c r="AB94">
        <v>48.36</v>
      </c>
      <c r="AC94">
        <v>34.619999999999997</v>
      </c>
      <c r="AD94">
        <v>422.67</v>
      </c>
      <c r="AE94">
        <v>505.28</v>
      </c>
      <c r="AF94">
        <v>37.21</v>
      </c>
      <c r="AG94">
        <v>43.14</v>
      </c>
      <c r="AH94">
        <v>38.17</v>
      </c>
      <c r="AI94">
        <v>38.49</v>
      </c>
    </row>
    <row r="95" spans="1:35" x14ac:dyDescent="0.3">
      <c r="A95" s="2">
        <v>45750</v>
      </c>
      <c r="B95">
        <v>27.65</v>
      </c>
      <c r="C95">
        <v>30.07</v>
      </c>
      <c r="D95">
        <v>15.88</v>
      </c>
      <c r="E95">
        <v>25.04</v>
      </c>
      <c r="F95">
        <v>27.51</v>
      </c>
      <c r="G95">
        <v>43.42</v>
      </c>
      <c r="H95">
        <v>23.01</v>
      </c>
      <c r="I95">
        <v>46.05</v>
      </c>
      <c r="J95">
        <v>54.26</v>
      </c>
      <c r="K95">
        <v>53.14</v>
      </c>
      <c r="L95">
        <v>26.33</v>
      </c>
      <c r="M95">
        <v>44.88</v>
      </c>
      <c r="N95">
        <v>47.32</v>
      </c>
      <c r="O95">
        <v>51.18</v>
      </c>
      <c r="P95">
        <v>53.67</v>
      </c>
      <c r="Q95">
        <v>17.66</v>
      </c>
      <c r="R95">
        <v>1190.06</v>
      </c>
      <c r="S95">
        <v>32.200000000000003</v>
      </c>
      <c r="T95">
        <v>16.350000000000001</v>
      </c>
      <c r="U95">
        <v>11.4</v>
      </c>
      <c r="V95">
        <v>40.61</v>
      </c>
      <c r="W95">
        <v>42.72</v>
      </c>
      <c r="X95">
        <v>23.25</v>
      </c>
      <c r="Y95">
        <v>40.619999999999997</v>
      </c>
      <c r="Z95">
        <v>36.729999999999997</v>
      </c>
      <c r="AA95">
        <v>65.41</v>
      </c>
      <c r="AB95">
        <v>51.41</v>
      </c>
      <c r="AC95">
        <v>37.28</v>
      </c>
      <c r="AD95">
        <v>450.66</v>
      </c>
      <c r="AE95">
        <v>536.70000000000005</v>
      </c>
      <c r="AF95">
        <v>39.479999999999997</v>
      </c>
      <c r="AG95">
        <v>45.71</v>
      </c>
      <c r="AH95">
        <v>41.47</v>
      </c>
      <c r="AI95">
        <v>41.77</v>
      </c>
    </row>
    <row r="96" spans="1:35" x14ac:dyDescent="0.3">
      <c r="A96" s="2">
        <v>45749</v>
      </c>
      <c r="B96">
        <v>27.91</v>
      </c>
      <c r="C96">
        <v>29.91</v>
      </c>
      <c r="D96">
        <v>16.329999999999998</v>
      </c>
      <c r="E96">
        <v>25.56</v>
      </c>
      <c r="F96">
        <v>28.79</v>
      </c>
      <c r="G96">
        <v>44.85</v>
      </c>
      <c r="H96">
        <v>23.32</v>
      </c>
      <c r="I96">
        <v>48.48</v>
      </c>
      <c r="J96">
        <v>52.16</v>
      </c>
      <c r="K96">
        <v>54.63</v>
      </c>
      <c r="L96">
        <v>26.14</v>
      </c>
      <c r="M96">
        <v>46.65</v>
      </c>
      <c r="N96">
        <v>48.1</v>
      </c>
      <c r="O96">
        <v>51.56</v>
      </c>
      <c r="P96">
        <v>54.16</v>
      </c>
      <c r="Q96">
        <v>17.86</v>
      </c>
      <c r="R96">
        <v>1186.6099999999999</v>
      </c>
      <c r="S96">
        <v>32.44</v>
      </c>
      <c r="T96">
        <v>17</v>
      </c>
      <c r="U96">
        <v>12.7</v>
      </c>
      <c r="V96">
        <v>41.52</v>
      </c>
      <c r="W96">
        <v>42.67</v>
      </c>
      <c r="X96">
        <v>23.89</v>
      </c>
      <c r="Y96">
        <v>41.59</v>
      </c>
      <c r="Z96">
        <v>37.380000000000003</v>
      </c>
      <c r="AA96">
        <v>68.22</v>
      </c>
      <c r="AB96">
        <v>51.49</v>
      </c>
      <c r="AC96">
        <v>37.61</v>
      </c>
      <c r="AD96">
        <v>476.15</v>
      </c>
      <c r="AE96">
        <v>564.52</v>
      </c>
      <c r="AF96">
        <v>40.18</v>
      </c>
      <c r="AG96">
        <v>46.87</v>
      </c>
      <c r="AH96">
        <v>42.61</v>
      </c>
      <c r="AI96">
        <v>42.66</v>
      </c>
    </row>
    <row r="97" spans="1:35" x14ac:dyDescent="0.3">
      <c r="A97" s="2">
        <v>45748</v>
      </c>
      <c r="B97">
        <v>27.92</v>
      </c>
      <c r="C97">
        <v>30.2</v>
      </c>
      <c r="D97">
        <v>16.25</v>
      </c>
      <c r="E97">
        <v>25.26</v>
      </c>
      <c r="F97">
        <v>28.28</v>
      </c>
      <c r="G97">
        <v>44.57</v>
      </c>
      <c r="H97">
        <v>23.03</v>
      </c>
      <c r="I97">
        <v>48.2</v>
      </c>
      <c r="J97">
        <v>52.05</v>
      </c>
      <c r="K97">
        <v>54.85</v>
      </c>
      <c r="L97">
        <v>26.14</v>
      </c>
      <c r="M97">
        <v>48.1</v>
      </c>
      <c r="N97">
        <v>47.63</v>
      </c>
      <c r="O97">
        <v>51.05</v>
      </c>
      <c r="P97">
        <v>54.55</v>
      </c>
      <c r="Q97">
        <v>17.88</v>
      </c>
      <c r="R97">
        <v>1181.71</v>
      </c>
      <c r="S97">
        <v>32.89</v>
      </c>
      <c r="T97">
        <v>16.93</v>
      </c>
      <c r="U97">
        <v>12.56</v>
      </c>
      <c r="V97">
        <v>41.34</v>
      </c>
      <c r="W97">
        <v>42.39</v>
      </c>
      <c r="X97">
        <v>23.71</v>
      </c>
      <c r="Y97">
        <v>41.13</v>
      </c>
      <c r="Z97">
        <v>37.29</v>
      </c>
      <c r="AA97">
        <v>68.2</v>
      </c>
      <c r="AB97">
        <v>51.76</v>
      </c>
      <c r="AC97">
        <v>37.44</v>
      </c>
      <c r="AD97">
        <v>472.7</v>
      </c>
      <c r="AE97">
        <v>560.97</v>
      </c>
      <c r="AF97">
        <v>40.049999999999997</v>
      </c>
      <c r="AG97">
        <v>46.7</v>
      </c>
      <c r="AH97">
        <v>42.25</v>
      </c>
      <c r="AI97">
        <v>42.46</v>
      </c>
    </row>
    <row r="98" spans="1:35" x14ac:dyDescent="0.3">
      <c r="A98" s="2">
        <v>45747</v>
      </c>
      <c r="B98">
        <v>28.03</v>
      </c>
      <c r="C98">
        <v>29.82</v>
      </c>
      <c r="D98">
        <v>16.3</v>
      </c>
      <c r="E98">
        <v>25.3</v>
      </c>
      <c r="F98">
        <v>28.01</v>
      </c>
      <c r="G98">
        <v>43.89</v>
      </c>
      <c r="H98">
        <v>23.08</v>
      </c>
      <c r="I98">
        <v>47.48</v>
      </c>
      <c r="J98">
        <v>50.96</v>
      </c>
      <c r="K98">
        <v>54.04</v>
      </c>
      <c r="L98">
        <v>25.85</v>
      </c>
      <c r="M98">
        <v>48.13</v>
      </c>
      <c r="N98">
        <v>46.97</v>
      </c>
      <c r="O98">
        <v>51.48</v>
      </c>
      <c r="P98">
        <v>54.4</v>
      </c>
      <c r="Q98">
        <v>17.84</v>
      </c>
      <c r="R98">
        <v>1189.6600000000001</v>
      </c>
      <c r="S98">
        <v>32.82</v>
      </c>
      <c r="T98">
        <v>16.97</v>
      </c>
      <c r="U98">
        <v>12.48</v>
      </c>
      <c r="V98">
        <v>41.37</v>
      </c>
      <c r="W98">
        <v>42.08</v>
      </c>
      <c r="X98">
        <v>23.44</v>
      </c>
      <c r="Y98">
        <v>40.75</v>
      </c>
      <c r="Z98">
        <v>37.08</v>
      </c>
      <c r="AA98">
        <v>68.56</v>
      </c>
      <c r="AB98">
        <v>51.79</v>
      </c>
      <c r="AC98">
        <v>37.47</v>
      </c>
      <c r="AD98">
        <v>468.92</v>
      </c>
      <c r="AE98">
        <v>559.39</v>
      </c>
      <c r="AF98">
        <v>39.799999999999997</v>
      </c>
      <c r="AG98">
        <v>46.73</v>
      </c>
      <c r="AH98">
        <v>42.08</v>
      </c>
      <c r="AI98">
        <v>42.32</v>
      </c>
    </row>
    <row r="99" spans="1:35" x14ac:dyDescent="0.3">
      <c r="A99" s="2">
        <v>45744</v>
      </c>
      <c r="B99">
        <v>28.08</v>
      </c>
      <c r="C99">
        <v>29.76</v>
      </c>
      <c r="D99">
        <v>16.37</v>
      </c>
      <c r="E99">
        <v>24.98</v>
      </c>
      <c r="F99">
        <v>28.43</v>
      </c>
      <c r="G99">
        <v>44.200800000000001</v>
      </c>
      <c r="H99">
        <v>23</v>
      </c>
      <c r="I99">
        <v>47.82</v>
      </c>
      <c r="J99">
        <v>51.62</v>
      </c>
      <c r="K99">
        <v>54.79</v>
      </c>
      <c r="L99">
        <v>25.96</v>
      </c>
      <c r="M99">
        <v>47.6</v>
      </c>
      <c r="N99">
        <v>48.470100000000002</v>
      </c>
      <c r="O99">
        <v>51.28</v>
      </c>
      <c r="P99">
        <v>54.57</v>
      </c>
      <c r="Q99">
        <v>17.75</v>
      </c>
      <c r="R99">
        <v>1176.17</v>
      </c>
      <c r="S99">
        <v>32.67</v>
      </c>
      <c r="T99">
        <v>16.850000000000001</v>
      </c>
      <c r="U99">
        <v>12.38</v>
      </c>
      <c r="V99">
        <v>41.07</v>
      </c>
      <c r="W99">
        <v>42.05</v>
      </c>
      <c r="X99">
        <v>23.47</v>
      </c>
      <c r="Y99">
        <v>40.57</v>
      </c>
      <c r="Z99">
        <v>37.39</v>
      </c>
      <c r="AA99">
        <v>69.22</v>
      </c>
      <c r="AB99">
        <v>52.48</v>
      </c>
      <c r="AC99">
        <v>37.590000000000003</v>
      </c>
      <c r="AD99">
        <v>468.94</v>
      </c>
      <c r="AE99">
        <v>555.66</v>
      </c>
      <c r="AF99">
        <v>40.35</v>
      </c>
      <c r="AG99">
        <v>47.34</v>
      </c>
      <c r="AH99">
        <v>42.94</v>
      </c>
      <c r="AI99">
        <v>42.8</v>
      </c>
    </row>
    <row r="100" spans="1:35" x14ac:dyDescent="0.3">
      <c r="A100" s="2">
        <v>45743</v>
      </c>
      <c r="B100">
        <v>28.34</v>
      </c>
      <c r="C100">
        <v>30.17</v>
      </c>
      <c r="D100">
        <v>16.420000000000002</v>
      </c>
      <c r="E100">
        <v>25.1</v>
      </c>
      <c r="F100">
        <v>28.69</v>
      </c>
      <c r="G100">
        <v>44.86</v>
      </c>
      <c r="H100">
        <v>23.55</v>
      </c>
      <c r="I100">
        <v>49.2</v>
      </c>
      <c r="J100">
        <v>52.15</v>
      </c>
      <c r="K100">
        <v>56.49</v>
      </c>
      <c r="L100">
        <v>26.33</v>
      </c>
      <c r="M100">
        <v>48.21</v>
      </c>
      <c r="N100">
        <v>48.9</v>
      </c>
      <c r="O100">
        <v>51.79</v>
      </c>
      <c r="P100">
        <v>55.81</v>
      </c>
      <c r="Q100">
        <v>17.87</v>
      </c>
      <c r="R100">
        <v>1170.2</v>
      </c>
      <c r="S100">
        <v>32.31</v>
      </c>
      <c r="T100">
        <v>17.05</v>
      </c>
      <c r="U100">
        <v>12.56</v>
      </c>
      <c r="V100">
        <v>41.39</v>
      </c>
      <c r="W100">
        <v>42.6</v>
      </c>
      <c r="X100">
        <v>23.75</v>
      </c>
      <c r="Y100">
        <v>41.25</v>
      </c>
      <c r="Z100">
        <v>37.590000000000003</v>
      </c>
      <c r="AA100">
        <v>70.650000000000006</v>
      </c>
      <c r="AB100">
        <v>52.59</v>
      </c>
      <c r="AC100">
        <v>37.659999999999997</v>
      </c>
      <c r="AD100">
        <v>481.62</v>
      </c>
      <c r="AE100">
        <v>567.08000000000004</v>
      </c>
      <c r="AF100">
        <v>40.549999999999997</v>
      </c>
      <c r="AG100">
        <v>47.817599999999999</v>
      </c>
      <c r="AH100">
        <v>43.53</v>
      </c>
      <c r="AI100">
        <v>43.07</v>
      </c>
    </row>
    <row r="101" spans="1:35" x14ac:dyDescent="0.3">
      <c r="A101" s="2">
        <v>45742</v>
      </c>
      <c r="B101">
        <v>28.16</v>
      </c>
      <c r="C101">
        <v>30.27</v>
      </c>
      <c r="D101">
        <v>16.309999999999999</v>
      </c>
      <c r="E101">
        <v>25.021999999999998</v>
      </c>
      <c r="F101">
        <v>28.42</v>
      </c>
      <c r="G101">
        <v>44.493099999999998</v>
      </c>
      <c r="H101">
        <v>23.21</v>
      </c>
      <c r="I101">
        <v>49.51</v>
      </c>
      <c r="J101">
        <v>52.01</v>
      </c>
      <c r="K101">
        <v>56.81</v>
      </c>
      <c r="L101">
        <v>26.3</v>
      </c>
      <c r="M101">
        <v>48.16</v>
      </c>
      <c r="N101">
        <v>48.42</v>
      </c>
      <c r="O101">
        <v>51.4</v>
      </c>
      <c r="P101">
        <v>55</v>
      </c>
      <c r="Q101">
        <v>17.79</v>
      </c>
      <c r="R101">
        <v>1173.76</v>
      </c>
      <c r="S101">
        <v>32.76</v>
      </c>
      <c r="T101">
        <v>16.91</v>
      </c>
      <c r="U101">
        <v>12.49</v>
      </c>
      <c r="V101">
        <v>40.869999999999997</v>
      </c>
      <c r="W101">
        <v>42.48</v>
      </c>
      <c r="X101">
        <v>23.71</v>
      </c>
      <c r="Y101">
        <v>41.38</v>
      </c>
      <c r="Z101">
        <v>37.56</v>
      </c>
      <c r="AA101">
        <v>70.75</v>
      </c>
      <c r="AB101">
        <v>52.45</v>
      </c>
      <c r="AC101">
        <v>37.51</v>
      </c>
      <c r="AD101">
        <v>484.38</v>
      </c>
      <c r="AE101">
        <v>568.59</v>
      </c>
      <c r="AF101">
        <v>40.479999999999997</v>
      </c>
      <c r="AG101">
        <v>47.839799999999997</v>
      </c>
      <c r="AH101">
        <v>43.58</v>
      </c>
      <c r="AI101">
        <v>42.61</v>
      </c>
    </row>
    <row r="102" spans="1:35" x14ac:dyDescent="0.3">
      <c r="A102" s="2">
        <v>45741</v>
      </c>
      <c r="B102">
        <v>28.33</v>
      </c>
      <c r="C102">
        <v>30.76</v>
      </c>
      <c r="D102">
        <v>15.72</v>
      </c>
      <c r="E102">
        <v>25.2</v>
      </c>
      <c r="F102">
        <v>29.11</v>
      </c>
      <c r="G102">
        <v>45.2331</v>
      </c>
      <c r="H102">
        <v>23.17</v>
      </c>
      <c r="I102">
        <v>50.46</v>
      </c>
      <c r="J102">
        <v>52.59</v>
      </c>
      <c r="K102">
        <v>57.07</v>
      </c>
      <c r="L102">
        <v>26.42</v>
      </c>
      <c r="M102">
        <v>47.93</v>
      </c>
      <c r="N102">
        <v>48.48</v>
      </c>
      <c r="O102">
        <v>52.04</v>
      </c>
      <c r="P102">
        <v>55</v>
      </c>
      <c r="Q102">
        <v>17.87</v>
      </c>
      <c r="R102">
        <v>1159.6400000000001</v>
      </c>
      <c r="S102">
        <v>32.630000000000003</v>
      </c>
      <c r="T102">
        <v>16.91</v>
      </c>
      <c r="U102">
        <v>12.69</v>
      </c>
      <c r="V102">
        <v>40.28</v>
      </c>
      <c r="W102">
        <v>42.41</v>
      </c>
      <c r="X102">
        <v>23.81</v>
      </c>
      <c r="Y102">
        <v>41.71</v>
      </c>
      <c r="Z102">
        <v>38.380000000000003</v>
      </c>
      <c r="AA102">
        <v>71.680000000000007</v>
      </c>
      <c r="AB102">
        <v>52.98</v>
      </c>
      <c r="AC102">
        <v>37.64</v>
      </c>
      <c r="AD102">
        <v>493.46</v>
      </c>
      <c r="AE102">
        <v>575.46</v>
      </c>
      <c r="AF102">
        <v>41.23</v>
      </c>
      <c r="AG102">
        <v>48.56</v>
      </c>
      <c r="AH102">
        <v>44.67</v>
      </c>
      <c r="AI102">
        <v>43.42</v>
      </c>
    </row>
    <row r="103" spans="1:35" x14ac:dyDescent="0.3">
      <c r="A103" s="2">
        <v>45740</v>
      </c>
      <c r="B103">
        <v>28.3</v>
      </c>
      <c r="C103">
        <v>30.41</v>
      </c>
      <c r="D103">
        <v>15.34</v>
      </c>
      <c r="E103">
        <v>25.43</v>
      </c>
      <c r="F103">
        <v>28.56</v>
      </c>
      <c r="G103">
        <v>44.6</v>
      </c>
      <c r="H103">
        <v>23</v>
      </c>
      <c r="I103">
        <v>50.38</v>
      </c>
      <c r="J103">
        <v>52.04</v>
      </c>
      <c r="K103">
        <v>57.31</v>
      </c>
      <c r="L103">
        <v>26.19</v>
      </c>
      <c r="M103">
        <v>47.71</v>
      </c>
      <c r="N103">
        <v>48.31</v>
      </c>
      <c r="O103">
        <v>52.12</v>
      </c>
      <c r="P103">
        <v>55.61</v>
      </c>
      <c r="Q103">
        <v>17.86</v>
      </c>
      <c r="R103">
        <v>1160.06</v>
      </c>
      <c r="S103">
        <v>31.74</v>
      </c>
      <c r="T103">
        <v>17.04</v>
      </c>
      <c r="U103">
        <v>12.7</v>
      </c>
      <c r="V103">
        <v>40.49</v>
      </c>
      <c r="W103">
        <v>41.83</v>
      </c>
      <c r="X103">
        <v>23.7</v>
      </c>
      <c r="Y103">
        <v>41.51</v>
      </c>
      <c r="Z103">
        <v>38.03</v>
      </c>
      <c r="AA103">
        <v>71.17</v>
      </c>
      <c r="AB103">
        <v>52.9</v>
      </c>
      <c r="AC103">
        <v>37.53</v>
      </c>
      <c r="AD103">
        <v>490.66</v>
      </c>
      <c r="AE103">
        <v>574.08000000000004</v>
      </c>
      <c r="AF103">
        <v>40.909999999999997</v>
      </c>
      <c r="AG103">
        <v>48.33</v>
      </c>
      <c r="AH103">
        <v>44.24</v>
      </c>
      <c r="AI103">
        <v>42.98</v>
      </c>
    </row>
    <row r="104" spans="1:35" x14ac:dyDescent="0.3">
      <c r="A104" s="2">
        <v>45737</v>
      </c>
      <c r="B104">
        <v>28.17</v>
      </c>
      <c r="C104">
        <v>30.3</v>
      </c>
      <c r="D104">
        <v>15.62</v>
      </c>
      <c r="E104">
        <v>25.79</v>
      </c>
      <c r="F104">
        <v>28.13</v>
      </c>
      <c r="G104">
        <v>44.66</v>
      </c>
      <c r="H104">
        <v>23.15</v>
      </c>
      <c r="I104">
        <v>50.22</v>
      </c>
      <c r="J104">
        <v>51.7</v>
      </c>
      <c r="K104">
        <v>56.86</v>
      </c>
      <c r="L104">
        <v>26.57</v>
      </c>
      <c r="M104">
        <v>47.6</v>
      </c>
      <c r="N104">
        <v>46.99</v>
      </c>
      <c r="O104">
        <v>51.47</v>
      </c>
      <c r="P104">
        <v>55.65</v>
      </c>
      <c r="Q104">
        <v>17.989999999999998</v>
      </c>
      <c r="R104">
        <v>1187.6300000000001</v>
      </c>
      <c r="S104">
        <v>30.77</v>
      </c>
      <c r="T104">
        <v>16.829999999999998</v>
      </c>
      <c r="U104">
        <v>12.54</v>
      </c>
      <c r="V104">
        <v>40.340000000000003</v>
      </c>
      <c r="W104">
        <v>41.82</v>
      </c>
      <c r="X104">
        <v>23.43</v>
      </c>
      <c r="Y104">
        <v>40.880000000000003</v>
      </c>
      <c r="Z104">
        <v>38.090000000000003</v>
      </c>
      <c r="AA104">
        <v>71.33</v>
      </c>
      <c r="AB104">
        <v>53.06</v>
      </c>
      <c r="AC104">
        <v>37.53</v>
      </c>
      <c r="AD104">
        <v>480.84</v>
      </c>
      <c r="AE104">
        <v>563.98</v>
      </c>
      <c r="AF104">
        <v>40.909999999999997</v>
      </c>
      <c r="AG104">
        <v>48.25</v>
      </c>
      <c r="AH104">
        <v>44.03</v>
      </c>
      <c r="AI104">
        <v>42.95</v>
      </c>
    </row>
    <row r="105" spans="1:35" x14ac:dyDescent="0.3">
      <c r="A105" s="2">
        <v>45736</v>
      </c>
      <c r="B105">
        <v>28.46</v>
      </c>
      <c r="C105">
        <v>30.52</v>
      </c>
      <c r="D105">
        <v>15.91</v>
      </c>
      <c r="E105">
        <v>25.91</v>
      </c>
      <c r="F105">
        <v>28.35</v>
      </c>
      <c r="G105">
        <v>44.589399999999998</v>
      </c>
      <c r="H105">
        <v>22.94</v>
      </c>
      <c r="I105">
        <v>50.28</v>
      </c>
      <c r="J105">
        <v>52.26</v>
      </c>
      <c r="K105">
        <v>56.73</v>
      </c>
      <c r="L105">
        <v>26.58</v>
      </c>
      <c r="M105">
        <v>48.03</v>
      </c>
      <c r="N105">
        <v>47.865000000000002</v>
      </c>
      <c r="O105">
        <v>50.76</v>
      </c>
      <c r="P105">
        <v>56.69</v>
      </c>
      <c r="Q105">
        <v>17.920000000000002</v>
      </c>
      <c r="R105">
        <v>1177.44</v>
      </c>
      <c r="S105">
        <v>33.28</v>
      </c>
      <c r="T105">
        <v>16.95</v>
      </c>
      <c r="U105">
        <v>12.4</v>
      </c>
      <c r="V105">
        <v>40.35</v>
      </c>
      <c r="W105">
        <v>41.75</v>
      </c>
      <c r="X105">
        <v>23.53</v>
      </c>
      <c r="Y105">
        <v>41.03</v>
      </c>
      <c r="Z105">
        <v>38.36</v>
      </c>
      <c r="AA105">
        <v>71.319999999999993</v>
      </c>
      <c r="AB105">
        <v>53.28</v>
      </c>
      <c r="AC105">
        <v>37.880000000000003</v>
      </c>
      <c r="AD105">
        <v>479.26</v>
      </c>
      <c r="AE105">
        <v>565.49</v>
      </c>
      <c r="AF105">
        <v>41.28</v>
      </c>
      <c r="AG105">
        <v>48.87</v>
      </c>
      <c r="AH105">
        <v>44.41</v>
      </c>
      <c r="AI105">
        <v>43.26</v>
      </c>
    </row>
    <row r="106" spans="1:35" x14ac:dyDescent="0.3">
      <c r="A106" s="2">
        <v>45735</v>
      </c>
      <c r="B106">
        <v>28.96</v>
      </c>
      <c r="C106">
        <v>30.94</v>
      </c>
      <c r="D106">
        <v>15.95</v>
      </c>
      <c r="E106">
        <v>25.87</v>
      </c>
      <c r="F106">
        <v>28.79</v>
      </c>
      <c r="G106">
        <v>44.48</v>
      </c>
      <c r="H106">
        <v>23.32</v>
      </c>
      <c r="I106">
        <v>50.14</v>
      </c>
      <c r="J106">
        <v>52.42</v>
      </c>
      <c r="K106">
        <v>57.24</v>
      </c>
      <c r="L106">
        <v>26.94</v>
      </c>
      <c r="M106">
        <v>48.77</v>
      </c>
      <c r="N106">
        <v>48.03</v>
      </c>
      <c r="O106">
        <v>50.61</v>
      </c>
      <c r="P106">
        <v>58.31</v>
      </c>
      <c r="Q106">
        <v>18.14</v>
      </c>
      <c r="R106">
        <v>1202.03</v>
      </c>
      <c r="S106">
        <v>33.04</v>
      </c>
      <c r="T106">
        <v>17.02</v>
      </c>
      <c r="U106">
        <v>12.6</v>
      </c>
      <c r="V106">
        <v>40.380000000000003</v>
      </c>
      <c r="W106">
        <v>42.29</v>
      </c>
      <c r="X106">
        <v>23.65</v>
      </c>
      <c r="Y106">
        <v>41.04</v>
      </c>
      <c r="Z106">
        <v>39.04</v>
      </c>
      <c r="AA106">
        <v>71.7</v>
      </c>
      <c r="AB106">
        <v>53.24</v>
      </c>
      <c r="AC106">
        <v>37.99</v>
      </c>
      <c r="AD106">
        <v>480.89</v>
      </c>
      <c r="AE106">
        <v>567.13</v>
      </c>
      <c r="AF106">
        <v>41.97</v>
      </c>
      <c r="AG106">
        <v>49.49</v>
      </c>
      <c r="AH106">
        <v>44.73</v>
      </c>
      <c r="AI106">
        <v>43.99</v>
      </c>
    </row>
    <row r="107" spans="1:35" x14ac:dyDescent="0.3">
      <c r="A107" s="2">
        <v>45734</v>
      </c>
      <c r="B107">
        <v>29.02</v>
      </c>
      <c r="C107">
        <v>30.9</v>
      </c>
      <c r="D107">
        <v>15.74</v>
      </c>
      <c r="E107">
        <v>25.67</v>
      </c>
      <c r="F107">
        <v>29.15</v>
      </c>
      <c r="G107">
        <v>44.281399999999998</v>
      </c>
      <c r="H107">
        <v>23.39</v>
      </c>
      <c r="I107">
        <v>50.2</v>
      </c>
      <c r="J107">
        <v>52.41</v>
      </c>
      <c r="K107">
        <v>56.97</v>
      </c>
      <c r="L107">
        <v>26.57</v>
      </c>
      <c r="M107">
        <v>47.69</v>
      </c>
      <c r="N107">
        <v>48.150500000000001</v>
      </c>
      <c r="O107">
        <v>49.88</v>
      </c>
      <c r="P107">
        <v>58.36</v>
      </c>
      <c r="Q107">
        <v>18.149999999999999</v>
      </c>
      <c r="R107">
        <v>1189.55</v>
      </c>
      <c r="S107">
        <v>37.79</v>
      </c>
      <c r="T107">
        <v>16.940000000000001</v>
      </c>
      <c r="U107">
        <v>12.62</v>
      </c>
      <c r="V107">
        <v>40.590000000000003</v>
      </c>
      <c r="W107">
        <v>41.95</v>
      </c>
      <c r="X107">
        <v>23.43</v>
      </c>
      <c r="Y107">
        <v>40.520000000000003</v>
      </c>
      <c r="Z107">
        <v>39.31</v>
      </c>
      <c r="AA107">
        <v>70.89</v>
      </c>
      <c r="AB107">
        <v>53.43</v>
      </c>
      <c r="AC107">
        <v>37.950000000000003</v>
      </c>
      <c r="AD107">
        <v>474.54</v>
      </c>
      <c r="AE107">
        <v>561.02</v>
      </c>
      <c r="AF107">
        <v>41.81</v>
      </c>
      <c r="AG107">
        <v>49.28</v>
      </c>
      <c r="AH107">
        <v>44.67</v>
      </c>
      <c r="AI107">
        <v>43.92</v>
      </c>
    </row>
    <row r="108" spans="1:35" x14ac:dyDescent="0.3">
      <c r="A108" s="2">
        <v>45733</v>
      </c>
      <c r="B108">
        <v>29.2</v>
      </c>
      <c r="C108">
        <v>30.71</v>
      </c>
      <c r="D108">
        <v>16.62</v>
      </c>
      <c r="E108">
        <v>26</v>
      </c>
      <c r="F108">
        <v>29.01</v>
      </c>
      <c r="G108">
        <v>44.12</v>
      </c>
      <c r="H108">
        <v>23.44</v>
      </c>
      <c r="I108">
        <v>50.71</v>
      </c>
      <c r="J108">
        <v>53.28</v>
      </c>
      <c r="K108">
        <v>57.86</v>
      </c>
      <c r="L108">
        <v>26.45</v>
      </c>
      <c r="M108">
        <v>47.74</v>
      </c>
      <c r="N108">
        <v>48.59</v>
      </c>
      <c r="O108">
        <v>49.44</v>
      </c>
      <c r="P108">
        <v>58.65</v>
      </c>
      <c r="Q108">
        <v>18.18</v>
      </c>
      <c r="R108">
        <v>1206.96</v>
      </c>
      <c r="S108">
        <v>38.549999999999997</v>
      </c>
      <c r="T108">
        <v>17.100000000000001</v>
      </c>
      <c r="U108">
        <v>12.76</v>
      </c>
      <c r="V108">
        <v>41.13</v>
      </c>
      <c r="W108">
        <v>42.77</v>
      </c>
      <c r="X108">
        <v>23.87</v>
      </c>
      <c r="Y108">
        <v>40.69</v>
      </c>
      <c r="Z108">
        <v>39.03</v>
      </c>
      <c r="AA108">
        <v>71.09</v>
      </c>
      <c r="AB108">
        <v>53.33</v>
      </c>
      <c r="AC108">
        <v>37.97</v>
      </c>
      <c r="AD108">
        <v>482.77</v>
      </c>
      <c r="AE108">
        <v>567.15</v>
      </c>
      <c r="AF108">
        <v>41.68</v>
      </c>
      <c r="AG108">
        <v>49.21</v>
      </c>
      <c r="AH108">
        <v>44.97</v>
      </c>
      <c r="AI108">
        <v>43.53</v>
      </c>
    </row>
    <row r="109" spans="1:35" x14ac:dyDescent="0.3">
      <c r="A109" s="2">
        <v>45730</v>
      </c>
      <c r="B109">
        <v>29.34</v>
      </c>
      <c r="C109">
        <v>30.06</v>
      </c>
      <c r="D109">
        <v>16.57</v>
      </c>
      <c r="E109">
        <v>25.785</v>
      </c>
      <c r="F109">
        <v>28.5</v>
      </c>
      <c r="G109">
        <v>43.37</v>
      </c>
      <c r="H109">
        <v>23.21</v>
      </c>
      <c r="I109">
        <v>50.27</v>
      </c>
      <c r="J109">
        <v>52.36</v>
      </c>
      <c r="K109">
        <v>56.14</v>
      </c>
      <c r="L109">
        <v>25.84</v>
      </c>
      <c r="M109">
        <v>47</v>
      </c>
      <c r="N109">
        <v>47.95</v>
      </c>
      <c r="O109">
        <v>48.91</v>
      </c>
      <c r="P109">
        <v>57.37</v>
      </c>
      <c r="Q109">
        <v>18.12</v>
      </c>
      <c r="R109">
        <v>1177.6400000000001</v>
      </c>
      <c r="S109">
        <v>38.340000000000003</v>
      </c>
      <c r="T109">
        <v>16.97</v>
      </c>
      <c r="U109">
        <v>12.66</v>
      </c>
      <c r="V109">
        <v>40.479999999999997</v>
      </c>
      <c r="W109">
        <v>42.45</v>
      </c>
      <c r="X109">
        <v>23.5</v>
      </c>
      <c r="Y109">
        <v>40.11</v>
      </c>
      <c r="Z109">
        <v>38.619999999999997</v>
      </c>
      <c r="AA109">
        <v>70.349999999999994</v>
      </c>
      <c r="AB109">
        <v>52.59</v>
      </c>
      <c r="AC109">
        <v>37.71</v>
      </c>
      <c r="AD109">
        <v>479.66</v>
      </c>
      <c r="AE109">
        <v>562.80999999999995</v>
      </c>
      <c r="AF109">
        <v>41.29</v>
      </c>
      <c r="AG109">
        <v>48.68</v>
      </c>
      <c r="AH109">
        <v>44.55</v>
      </c>
      <c r="AI109">
        <v>43.03</v>
      </c>
    </row>
    <row r="110" spans="1:35" x14ac:dyDescent="0.3">
      <c r="A110" s="2">
        <v>45729</v>
      </c>
      <c r="B110">
        <v>28.34</v>
      </c>
      <c r="C110">
        <v>29.76</v>
      </c>
      <c r="D110">
        <v>16.73</v>
      </c>
      <c r="E110">
        <v>25.38</v>
      </c>
      <c r="F110">
        <v>27.58</v>
      </c>
      <c r="G110">
        <v>42.25</v>
      </c>
      <c r="H110">
        <v>22.91</v>
      </c>
      <c r="I110">
        <v>49.63</v>
      </c>
      <c r="J110">
        <v>51.19</v>
      </c>
      <c r="K110">
        <v>55.22</v>
      </c>
      <c r="L110">
        <v>24.8</v>
      </c>
      <c r="M110">
        <v>45.86</v>
      </c>
      <c r="N110">
        <v>46.83</v>
      </c>
      <c r="O110">
        <v>48.51</v>
      </c>
      <c r="P110">
        <v>55.77</v>
      </c>
      <c r="Q110">
        <v>17.940000000000001</v>
      </c>
      <c r="R110">
        <v>1188.4100000000001</v>
      </c>
      <c r="S110">
        <v>37.89</v>
      </c>
      <c r="T110">
        <v>16.78</v>
      </c>
      <c r="U110">
        <v>12.44</v>
      </c>
      <c r="V110">
        <v>40.020000000000003</v>
      </c>
      <c r="W110">
        <v>41.91</v>
      </c>
      <c r="X110">
        <v>23.02</v>
      </c>
      <c r="Y110">
        <v>39.299999999999997</v>
      </c>
      <c r="Z110">
        <v>37.590000000000003</v>
      </c>
      <c r="AA110">
        <v>69.260000000000005</v>
      </c>
      <c r="AB110">
        <v>52.14</v>
      </c>
      <c r="AC110">
        <v>37.130000000000003</v>
      </c>
      <c r="AD110">
        <v>468.34</v>
      </c>
      <c r="AE110">
        <v>551.41999999999996</v>
      </c>
      <c r="AF110">
        <v>40.47</v>
      </c>
      <c r="AG110">
        <v>47.580100000000002</v>
      </c>
      <c r="AH110">
        <v>43.07</v>
      </c>
      <c r="AI110">
        <v>41.94</v>
      </c>
    </row>
    <row r="111" spans="1:35" x14ac:dyDescent="0.3">
      <c r="A111" s="2">
        <v>45728</v>
      </c>
      <c r="B111">
        <v>28.434999999999999</v>
      </c>
      <c r="C111">
        <v>29.34</v>
      </c>
      <c r="D111">
        <v>16.87</v>
      </c>
      <c r="E111">
        <v>25.08</v>
      </c>
      <c r="F111">
        <v>27.17</v>
      </c>
      <c r="G111">
        <v>41.747100000000003</v>
      </c>
      <c r="H111">
        <v>22.53</v>
      </c>
      <c r="I111">
        <v>50.67</v>
      </c>
      <c r="J111">
        <v>50.98</v>
      </c>
      <c r="K111">
        <v>55.95</v>
      </c>
      <c r="L111">
        <v>24.48</v>
      </c>
      <c r="M111">
        <v>45.97</v>
      </c>
      <c r="N111">
        <v>46.85</v>
      </c>
      <c r="O111">
        <v>48.73</v>
      </c>
      <c r="P111">
        <v>55.63</v>
      </c>
      <c r="Q111">
        <v>18.079999999999998</v>
      </c>
      <c r="R111">
        <v>1203.72</v>
      </c>
      <c r="S111">
        <v>37.619999999999997</v>
      </c>
      <c r="T111">
        <v>16.78</v>
      </c>
      <c r="U111">
        <v>12.58</v>
      </c>
      <c r="V111">
        <v>40.06</v>
      </c>
      <c r="W111">
        <v>42.34</v>
      </c>
      <c r="X111">
        <v>23.31</v>
      </c>
      <c r="Y111">
        <v>39.840000000000003</v>
      </c>
      <c r="Z111">
        <v>37.99</v>
      </c>
      <c r="AA111">
        <v>69.52</v>
      </c>
      <c r="AB111">
        <v>52.41</v>
      </c>
      <c r="AC111">
        <v>37.119999999999997</v>
      </c>
      <c r="AD111">
        <v>476.92</v>
      </c>
      <c r="AE111">
        <v>558.87</v>
      </c>
      <c r="AF111">
        <v>40.97</v>
      </c>
      <c r="AG111">
        <v>48.12</v>
      </c>
      <c r="AH111">
        <v>43.77</v>
      </c>
      <c r="AI111">
        <v>42.5</v>
      </c>
    </row>
    <row r="112" spans="1:35" x14ac:dyDescent="0.3">
      <c r="A112" s="2">
        <v>45727</v>
      </c>
      <c r="B112">
        <v>28.51</v>
      </c>
      <c r="C112">
        <v>29.39</v>
      </c>
      <c r="D112">
        <v>16.46</v>
      </c>
      <c r="E112">
        <v>25.07</v>
      </c>
      <c r="F112">
        <v>26.88</v>
      </c>
      <c r="G112">
        <v>41.101199999999999</v>
      </c>
      <c r="H112">
        <v>23.1</v>
      </c>
      <c r="I112">
        <v>49.98</v>
      </c>
      <c r="J112">
        <v>50.25</v>
      </c>
      <c r="K112">
        <v>54.69</v>
      </c>
      <c r="L112">
        <v>24.38</v>
      </c>
      <c r="M112">
        <v>46.31</v>
      </c>
      <c r="N112">
        <v>45.64</v>
      </c>
      <c r="O112">
        <v>48.66</v>
      </c>
      <c r="P112">
        <v>55.83</v>
      </c>
      <c r="Q112">
        <v>18.05</v>
      </c>
      <c r="R112">
        <v>1215.73</v>
      </c>
      <c r="S112">
        <v>37.049999999999997</v>
      </c>
      <c r="T112">
        <v>16.579999999999998</v>
      </c>
      <c r="U112">
        <v>12.41</v>
      </c>
      <c r="V112">
        <v>39.950000000000003</v>
      </c>
      <c r="W112">
        <v>42.39</v>
      </c>
      <c r="X112">
        <v>23.32</v>
      </c>
      <c r="Y112">
        <v>39.479999999999997</v>
      </c>
      <c r="Z112">
        <v>37.74</v>
      </c>
      <c r="AA112">
        <v>68.260000000000005</v>
      </c>
      <c r="AB112">
        <v>51.87</v>
      </c>
      <c r="AC112">
        <v>36.96</v>
      </c>
      <c r="AD112">
        <v>471.6</v>
      </c>
      <c r="AE112">
        <v>555.91999999999996</v>
      </c>
      <c r="AF112">
        <v>41.09</v>
      </c>
      <c r="AG112">
        <v>47.81</v>
      </c>
      <c r="AH112">
        <v>43.88</v>
      </c>
      <c r="AI112">
        <v>42.27</v>
      </c>
    </row>
    <row r="113" spans="1:35" x14ac:dyDescent="0.3">
      <c r="A113" s="2">
        <v>45726</v>
      </c>
      <c r="B113">
        <v>28.09</v>
      </c>
      <c r="C113">
        <v>29.16</v>
      </c>
      <c r="D113">
        <v>16.690000000000001</v>
      </c>
      <c r="E113">
        <v>25.47</v>
      </c>
      <c r="F113">
        <v>26.44</v>
      </c>
      <c r="G113">
        <v>40.6935</v>
      </c>
      <c r="H113">
        <v>23.12</v>
      </c>
      <c r="I113">
        <v>49.89</v>
      </c>
      <c r="J113">
        <v>50.16</v>
      </c>
      <c r="K113">
        <v>54.09</v>
      </c>
      <c r="L113">
        <v>24.3</v>
      </c>
      <c r="M113">
        <v>45.77</v>
      </c>
      <c r="N113">
        <v>44.77</v>
      </c>
      <c r="O113">
        <v>48.36</v>
      </c>
      <c r="P113">
        <v>54.79</v>
      </c>
      <c r="Q113">
        <v>18.07</v>
      </c>
      <c r="R113">
        <v>1231.1400000000001</v>
      </c>
      <c r="S113">
        <v>36.82</v>
      </c>
      <c r="T113">
        <v>16.61</v>
      </c>
      <c r="U113">
        <v>12.24</v>
      </c>
      <c r="V113">
        <v>40.04</v>
      </c>
      <c r="W113">
        <v>42.75</v>
      </c>
      <c r="X113">
        <v>23.42</v>
      </c>
      <c r="Y113">
        <v>39.68</v>
      </c>
      <c r="Z113">
        <v>37.79</v>
      </c>
      <c r="AA113">
        <v>68.680000000000007</v>
      </c>
      <c r="AB113">
        <v>52.62</v>
      </c>
      <c r="AC113">
        <v>37.049999999999997</v>
      </c>
      <c r="AD113">
        <v>472.73</v>
      </c>
      <c r="AE113">
        <v>560.58000000000004</v>
      </c>
      <c r="AF113">
        <v>41</v>
      </c>
      <c r="AG113">
        <v>47.48</v>
      </c>
      <c r="AH113">
        <v>43.82</v>
      </c>
      <c r="AI113">
        <v>42.15</v>
      </c>
    </row>
    <row r="114" spans="1:35" x14ac:dyDescent="0.3">
      <c r="A114" s="2">
        <v>45723</v>
      </c>
      <c r="B114">
        <v>28.45</v>
      </c>
      <c r="C114">
        <v>29.77</v>
      </c>
      <c r="D114">
        <v>17.100000000000001</v>
      </c>
      <c r="E114">
        <v>25.36</v>
      </c>
      <c r="F114">
        <v>27.42</v>
      </c>
      <c r="G114">
        <v>41.577599999999997</v>
      </c>
      <c r="H114">
        <v>23.29</v>
      </c>
      <c r="I114">
        <v>51.23</v>
      </c>
      <c r="J114">
        <v>51.53</v>
      </c>
      <c r="K114">
        <v>55.68</v>
      </c>
      <c r="L114">
        <v>24.82</v>
      </c>
      <c r="M114">
        <v>46.84</v>
      </c>
      <c r="N114">
        <v>45.53</v>
      </c>
      <c r="O114">
        <v>49.08</v>
      </c>
      <c r="P114">
        <v>56.5</v>
      </c>
      <c r="Q114">
        <v>18.07</v>
      </c>
      <c r="R114">
        <v>1206.3900000000001</v>
      </c>
      <c r="S114">
        <v>37.28</v>
      </c>
      <c r="T114">
        <v>16.920000000000002</v>
      </c>
      <c r="U114">
        <v>12.4</v>
      </c>
      <c r="V114">
        <v>40.39</v>
      </c>
      <c r="W114">
        <v>42.984999999999999</v>
      </c>
      <c r="X114">
        <v>23.89</v>
      </c>
      <c r="Y114">
        <v>40.47</v>
      </c>
      <c r="Z114">
        <v>38.81</v>
      </c>
      <c r="AA114">
        <v>70.17</v>
      </c>
      <c r="AB114">
        <v>53.53</v>
      </c>
      <c r="AC114">
        <v>37.83</v>
      </c>
      <c r="AD114">
        <v>491.79</v>
      </c>
      <c r="AE114">
        <v>575.91999999999996</v>
      </c>
      <c r="AF114">
        <v>41.87</v>
      </c>
      <c r="AG114">
        <v>49.36</v>
      </c>
      <c r="AH114">
        <v>45.12</v>
      </c>
      <c r="AI114">
        <v>42.85</v>
      </c>
    </row>
    <row r="115" spans="1:35" x14ac:dyDescent="0.3">
      <c r="A115" s="2">
        <v>45722</v>
      </c>
      <c r="B115">
        <v>28.625</v>
      </c>
      <c r="C115">
        <v>29.69</v>
      </c>
      <c r="D115">
        <v>17.12</v>
      </c>
      <c r="E115">
        <v>25.14</v>
      </c>
      <c r="F115">
        <v>26.86</v>
      </c>
      <c r="G115">
        <v>41.46</v>
      </c>
      <c r="H115">
        <v>23.42</v>
      </c>
      <c r="I115">
        <v>50.79</v>
      </c>
      <c r="J115">
        <v>51.45</v>
      </c>
      <c r="K115">
        <v>54.94</v>
      </c>
      <c r="L115">
        <v>24.57</v>
      </c>
      <c r="M115">
        <v>46.57</v>
      </c>
      <c r="N115">
        <v>44.85</v>
      </c>
      <c r="O115">
        <v>48.94</v>
      </c>
      <c r="P115">
        <v>56.53</v>
      </c>
      <c r="Q115">
        <v>18.14</v>
      </c>
      <c r="R115">
        <v>1235.8499999999999</v>
      </c>
      <c r="S115">
        <v>37.28</v>
      </c>
      <c r="T115">
        <v>17.09</v>
      </c>
      <c r="U115">
        <v>12.2</v>
      </c>
      <c r="V115">
        <v>40.270000000000003</v>
      </c>
      <c r="W115">
        <v>42.72</v>
      </c>
      <c r="X115">
        <v>24.02</v>
      </c>
      <c r="Y115">
        <v>40.369999999999997</v>
      </c>
      <c r="Z115">
        <v>38.590000000000003</v>
      </c>
      <c r="AA115">
        <v>69.61</v>
      </c>
      <c r="AB115">
        <v>52.59</v>
      </c>
      <c r="AC115">
        <v>37.25</v>
      </c>
      <c r="AD115">
        <v>488.2</v>
      </c>
      <c r="AE115">
        <v>572.71</v>
      </c>
      <c r="AF115">
        <v>41.43</v>
      </c>
      <c r="AG115">
        <v>48.48</v>
      </c>
      <c r="AH115">
        <v>44.31</v>
      </c>
      <c r="AI115">
        <v>42.27</v>
      </c>
    </row>
    <row r="116" spans="1:35" x14ac:dyDescent="0.3">
      <c r="A116" s="2">
        <v>45721</v>
      </c>
      <c r="B116">
        <v>28.38</v>
      </c>
      <c r="C116">
        <v>29.39</v>
      </c>
      <c r="D116">
        <v>17.05</v>
      </c>
      <c r="E116">
        <v>24.71</v>
      </c>
      <c r="F116">
        <v>26.92</v>
      </c>
      <c r="G116">
        <v>41.4694</v>
      </c>
      <c r="H116">
        <v>23.73</v>
      </c>
      <c r="I116">
        <v>52.07</v>
      </c>
      <c r="J116">
        <v>51.03</v>
      </c>
      <c r="K116">
        <v>56.05</v>
      </c>
      <c r="L116">
        <v>24.58</v>
      </c>
      <c r="M116">
        <v>46.39</v>
      </c>
      <c r="N116">
        <v>45.28</v>
      </c>
      <c r="O116">
        <v>48.93</v>
      </c>
      <c r="P116">
        <v>56.22</v>
      </c>
      <c r="Q116">
        <v>18.05</v>
      </c>
      <c r="R116">
        <v>1246.21</v>
      </c>
      <c r="S116">
        <v>36.340000000000003</v>
      </c>
      <c r="T116">
        <v>17.3</v>
      </c>
      <c r="U116">
        <v>11.95</v>
      </c>
      <c r="V116">
        <v>40.75</v>
      </c>
      <c r="W116">
        <v>42.94</v>
      </c>
      <c r="X116">
        <v>24.41</v>
      </c>
      <c r="Y116">
        <v>40.729999999999997</v>
      </c>
      <c r="Z116">
        <v>38.53</v>
      </c>
      <c r="AA116">
        <v>70.150000000000006</v>
      </c>
      <c r="AB116">
        <v>52.86</v>
      </c>
      <c r="AC116">
        <v>37.92</v>
      </c>
      <c r="AD116">
        <v>502.01</v>
      </c>
      <c r="AE116">
        <v>583.05999999999995</v>
      </c>
      <c r="AF116">
        <v>42.02</v>
      </c>
      <c r="AG116">
        <v>49.02</v>
      </c>
      <c r="AH116">
        <v>45.1</v>
      </c>
      <c r="AI116">
        <v>42.69</v>
      </c>
    </row>
    <row r="117" spans="1:35" x14ac:dyDescent="0.3">
      <c r="A117" s="2">
        <v>45720</v>
      </c>
      <c r="B117">
        <v>27.97</v>
      </c>
      <c r="C117">
        <v>28.9</v>
      </c>
      <c r="D117">
        <v>16.46</v>
      </c>
      <c r="E117">
        <v>24.25</v>
      </c>
      <c r="F117">
        <v>25.51</v>
      </c>
      <c r="G117">
        <v>40.440899999999999</v>
      </c>
      <c r="H117">
        <v>23.23</v>
      </c>
      <c r="I117">
        <v>51.04</v>
      </c>
      <c r="J117">
        <v>50.02</v>
      </c>
      <c r="K117">
        <v>54.57</v>
      </c>
      <c r="L117">
        <v>23.91</v>
      </c>
      <c r="M117">
        <v>45.07</v>
      </c>
      <c r="N117">
        <v>43.36</v>
      </c>
      <c r="O117">
        <v>47.85</v>
      </c>
      <c r="P117">
        <v>53.6</v>
      </c>
      <c r="Q117">
        <v>17.96</v>
      </c>
      <c r="R117">
        <v>1245.6099999999999</v>
      </c>
      <c r="S117">
        <v>35.200000000000003</v>
      </c>
      <c r="T117">
        <v>17.32</v>
      </c>
      <c r="U117">
        <v>11.97</v>
      </c>
      <c r="V117">
        <v>40.64</v>
      </c>
      <c r="W117">
        <v>42.25</v>
      </c>
      <c r="X117">
        <v>23.92</v>
      </c>
      <c r="Y117">
        <v>39.770000000000003</v>
      </c>
      <c r="Z117">
        <v>37.03</v>
      </c>
      <c r="AA117">
        <v>68.64</v>
      </c>
      <c r="AB117">
        <v>52.71</v>
      </c>
      <c r="AC117">
        <v>37.549999999999997</v>
      </c>
      <c r="AD117">
        <v>495.55</v>
      </c>
      <c r="AE117">
        <v>576.86</v>
      </c>
      <c r="AF117">
        <v>40.78</v>
      </c>
      <c r="AG117">
        <v>47.8</v>
      </c>
      <c r="AH117">
        <v>43.32</v>
      </c>
      <c r="AI117">
        <v>41.28</v>
      </c>
    </row>
    <row r="118" spans="1:35" x14ac:dyDescent="0.3">
      <c r="A118" s="2">
        <v>45719</v>
      </c>
      <c r="B118">
        <v>27.77</v>
      </c>
      <c r="C118">
        <v>28.36</v>
      </c>
      <c r="D118">
        <v>16.66</v>
      </c>
      <c r="E118">
        <v>24.05</v>
      </c>
      <c r="F118">
        <v>25.68</v>
      </c>
      <c r="G118">
        <v>40.524500000000003</v>
      </c>
      <c r="H118">
        <v>23.4</v>
      </c>
      <c r="I118">
        <v>50.25</v>
      </c>
      <c r="J118">
        <v>49.85</v>
      </c>
      <c r="K118">
        <v>54.32</v>
      </c>
      <c r="L118">
        <v>24.14</v>
      </c>
      <c r="M118">
        <v>44.54</v>
      </c>
      <c r="N118">
        <v>43.25</v>
      </c>
      <c r="O118">
        <v>47.8</v>
      </c>
      <c r="P118">
        <v>52.81</v>
      </c>
      <c r="Q118">
        <v>17.940000000000001</v>
      </c>
      <c r="R118">
        <v>1262.27</v>
      </c>
      <c r="S118">
        <v>34.97</v>
      </c>
      <c r="T118">
        <v>17.12</v>
      </c>
      <c r="U118">
        <v>12.04</v>
      </c>
      <c r="V118">
        <v>41.07</v>
      </c>
      <c r="W118">
        <v>42.18</v>
      </c>
      <c r="X118">
        <v>23.95</v>
      </c>
      <c r="Y118">
        <v>40.450000000000003</v>
      </c>
      <c r="Z118">
        <v>37.159999999999997</v>
      </c>
      <c r="AA118">
        <v>69.209999999999994</v>
      </c>
      <c r="AB118">
        <v>52.3</v>
      </c>
      <c r="AC118">
        <v>37.42</v>
      </c>
      <c r="AD118">
        <v>497.05</v>
      </c>
      <c r="AE118">
        <v>583.77</v>
      </c>
      <c r="AF118">
        <v>40.36</v>
      </c>
      <c r="AG118">
        <v>47.37</v>
      </c>
      <c r="AH118">
        <v>43.9</v>
      </c>
      <c r="AI118">
        <v>41.31</v>
      </c>
    </row>
    <row r="119" spans="1:35" x14ac:dyDescent="0.3">
      <c r="A119" s="2">
        <v>45716</v>
      </c>
      <c r="B119">
        <v>27.96</v>
      </c>
      <c r="C119">
        <v>28.62</v>
      </c>
      <c r="D119">
        <v>15.96</v>
      </c>
      <c r="E119">
        <v>24</v>
      </c>
      <c r="F119">
        <v>25.28</v>
      </c>
      <c r="G119">
        <v>40.941499999999998</v>
      </c>
      <c r="H119">
        <v>23.67</v>
      </c>
      <c r="I119">
        <v>50.81</v>
      </c>
      <c r="J119">
        <v>50.52</v>
      </c>
      <c r="K119">
        <v>54.67</v>
      </c>
      <c r="L119">
        <v>24.11</v>
      </c>
      <c r="M119">
        <v>44.4</v>
      </c>
      <c r="N119">
        <v>42.58</v>
      </c>
      <c r="O119">
        <v>48.1</v>
      </c>
      <c r="P119">
        <v>53.58</v>
      </c>
      <c r="Q119">
        <v>18</v>
      </c>
      <c r="R119">
        <v>1257.48</v>
      </c>
      <c r="S119">
        <v>34.28</v>
      </c>
      <c r="T119">
        <v>17.45</v>
      </c>
      <c r="U119">
        <v>12.04</v>
      </c>
      <c r="V119">
        <v>41.13</v>
      </c>
      <c r="W119">
        <v>42.37</v>
      </c>
      <c r="X119">
        <v>23.99</v>
      </c>
      <c r="Y119">
        <v>41.23</v>
      </c>
      <c r="Z119">
        <v>36.07</v>
      </c>
      <c r="AA119">
        <v>68.47</v>
      </c>
      <c r="AB119">
        <v>51.73</v>
      </c>
      <c r="AC119">
        <v>37.04</v>
      </c>
      <c r="AD119">
        <v>508.17</v>
      </c>
      <c r="AE119">
        <v>594.17999999999995</v>
      </c>
      <c r="AF119">
        <v>39.54</v>
      </c>
      <c r="AG119">
        <v>47.17</v>
      </c>
      <c r="AH119">
        <v>43.14</v>
      </c>
      <c r="AI119">
        <v>40.799999999999997</v>
      </c>
    </row>
    <row r="120" spans="1:35" x14ac:dyDescent="0.3">
      <c r="A120" s="2">
        <v>45715</v>
      </c>
      <c r="B120">
        <v>28.41</v>
      </c>
      <c r="C120">
        <v>28.74</v>
      </c>
      <c r="D120">
        <v>16.41</v>
      </c>
      <c r="E120">
        <v>24.3</v>
      </c>
      <c r="F120">
        <v>25.55</v>
      </c>
      <c r="G120">
        <v>40.6676</v>
      </c>
      <c r="H120">
        <v>23.76</v>
      </c>
      <c r="I120">
        <v>50.83</v>
      </c>
      <c r="J120">
        <v>50.59</v>
      </c>
      <c r="K120">
        <v>55.95</v>
      </c>
      <c r="L120">
        <v>24.71</v>
      </c>
      <c r="M120">
        <v>45.21</v>
      </c>
      <c r="N120">
        <v>42.029600000000002</v>
      </c>
      <c r="O120">
        <v>48.55</v>
      </c>
      <c r="P120">
        <v>54.91</v>
      </c>
      <c r="Q120">
        <v>17.86</v>
      </c>
      <c r="R120">
        <v>1256.48</v>
      </c>
      <c r="S120">
        <v>34.549999999999997</v>
      </c>
      <c r="T120">
        <v>17.420000000000002</v>
      </c>
      <c r="U120">
        <v>11.965</v>
      </c>
      <c r="V120">
        <v>41.17</v>
      </c>
      <c r="W120">
        <v>42.37</v>
      </c>
      <c r="X120">
        <v>24.07</v>
      </c>
      <c r="Y120">
        <v>40.799999999999997</v>
      </c>
      <c r="Z120">
        <v>36</v>
      </c>
      <c r="AA120">
        <v>69</v>
      </c>
      <c r="AB120">
        <v>51.33</v>
      </c>
      <c r="AC120">
        <v>36.700000000000003</v>
      </c>
      <c r="AD120">
        <v>500.27</v>
      </c>
      <c r="AE120">
        <v>585.04999999999995</v>
      </c>
      <c r="AF120">
        <v>39.44</v>
      </c>
      <c r="AG120">
        <v>47.08</v>
      </c>
      <c r="AH120">
        <v>43.07</v>
      </c>
      <c r="AI120">
        <v>40.61</v>
      </c>
    </row>
    <row r="121" spans="1:35" x14ac:dyDescent="0.3">
      <c r="A121" s="2">
        <v>45714</v>
      </c>
      <c r="B121">
        <v>28.5</v>
      </c>
      <c r="C121">
        <v>28.89</v>
      </c>
      <c r="D121">
        <v>16.98</v>
      </c>
      <c r="E121">
        <v>24.46</v>
      </c>
      <c r="F121">
        <v>26.18</v>
      </c>
      <c r="G121">
        <v>41.459400000000002</v>
      </c>
      <c r="H121">
        <v>24.16</v>
      </c>
      <c r="I121">
        <v>53.08</v>
      </c>
      <c r="J121">
        <v>51.49</v>
      </c>
      <c r="K121">
        <v>57.81</v>
      </c>
      <c r="L121">
        <v>24.88</v>
      </c>
      <c r="M121">
        <v>46.1</v>
      </c>
      <c r="N121">
        <v>42.437100000000001</v>
      </c>
      <c r="O121">
        <v>49.02</v>
      </c>
      <c r="P121">
        <v>55.4</v>
      </c>
      <c r="Q121">
        <v>18.100000000000001</v>
      </c>
      <c r="R121">
        <v>1272.0999999999999</v>
      </c>
      <c r="S121">
        <v>33.880000000000003</v>
      </c>
      <c r="T121">
        <v>17.47</v>
      </c>
      <c r="U121">
        <v>11.89</v>
      </c>
      <c r="V121">
        <v>41.63</v>
      </c>
      <c r="W121">
        <v>42.96</v>
      </c>
      <c r="X121">
        <v>24.44</v>
      </c>
      <c r="Y121">
        <v>41.43</v>
      </c>
      <c r="Z121">
        <v>36.71</v>
      </c>
      <c r="AA121">
        <v>69.510000000000005</v>
      </c>
      <c r="AB121">
        <v>52.03</v>
      </c>
      <c r="AC121">
        <v>36.75</v>
      </c>
      <c r="AD121">
        <v>514.55999999999995</v>
      </c>
      <c r="AE121">
        <v>594.54</v>
      </c>
      <c r="AF121">
        <v>39.89</v>
      </c>
      <c r="AG121">
        <v>48.46</v>
      </c>
      <c r="AH121">
        <v>43.85</v>
      </c>
      <c r="AI121">
        <v>41.27</v>
      </c>
    </row>
    <row r="122" spans="1:35" x14ac:dyDescent="0.3">
      <c r="A122" s="2">
        <v>45713</v>
      </c>
      <c r="B122">
        <v>28.38</v>
      </c>
      <c r="C122">
        <v>28.93</v>
      </c>
      <c r="D122">
        <v>17.149999999999999</v>
      </c>
      <c r="E122">
        <v>24.17</v>
      </c>
      <c r="F122">
        <v>25.95</v>
      </c>
      <c r="G122">
        <v>40.996000000000002</v>
      </c>
      <c r="H122">
        <v>23.96</v>
      </c>
      <c r="I122">
        <v>52.37</v>
      </c>
      <c r="J122">
        <v>51.05</v>
      </c>
      <c r="K122">
        <v>57.55</v>
      </c>
      <c r="L122">
        <v>25.28</v>
      </c>
      <c r="M122">
        <v>46.13</v>
      </c>
      <c r="N122">
        <v>42.662999999999997</v>
      </c>
      <c r="O122">
        <v>49.25</v>
      </c>
      <c r="P122">
        <v>54.06</v>
      </c>
      <c r="Q122">
        <v>18.13</v>
      </c>
      <c r="R122">
        <v>1284.1099999999999</v>
      </c>
      <c r="S122">
        <v>33.54</v>
      </c>
      <c r="T122">
        <v>17.36</v>
      </c>
      <c r="U122">
        <v>11.94</v>
      </c>
      <c r="V122">
        <v>41.95</v>
      </c>
      <c r="W122">
        <v>42.49</v>
      </c>
      <c r="X122">
        <v>24.54</v>
      </c>
      <c r="Y122">
        <v>41.35</v>
      </c>
      <c r="Z122">
        <v>36.58</v>
      </c>
      <c r="AA122">
        <v>69.47</v>
      </c>
      <c r="AB122">
        <v>51.97</v>
      </c>
      <c r="AC122">
        <v>36.72</v>
      </c>
      <c r="AD122">
        <v>513.32000000000005</v>
      </c>
      <c r="AE122">
        <v>594.24</v>
      </c>
      <c r="AF122">
        <v>39.89</v>
      </c>
      <c r="AG122">
        <v>48.58</v>
      </c>
      <c r="AH122">
        <v>43.85</v>
      </c>
      <c r="AI122">
        <v>41.47</v>
      </c>
    </row>
    <row r="123" spans="1:35" x14ac:dyDescent="0.3">
      <c r="A123" s="2">
        <v>45712</v>
      </c>
      <c r="B123">
        <v>28.45</v>
      </c>
      <c r="C123">
        <v>28.88</v>
      </c>
      <c r="D123">
        <v>17.57</v>
      </c>
      <c r="E123">
        <v>24.33</v>
      </c>
      <c r="F123">
        <v>25.62</v>
      </c>
      <c r="G123">
        <v>41.013800000000003</v>
      </c>
      <c r="H123">
        <v>24.24</v>
      </c>
      <c r="I123">
        <v>52.57</v>
      </c>
      <c r="J123">
        <v>51.67</v>
      </c>
      <c r="K123">
        <v>57.47</v>
      </c>
      <c r="L123">
        <v>25.06</v>
      </c>
      <c r="M123">
        <v>46.06</v>
      </c>
      <c r="N123">
        <v>42.46</v>
      </c>
      <c r="O123">
        <v>49.26</v>
      </c>
      <c r="P123">
        <v>53.59</v>
      </c>
      <c r="Q123">
        <v>18.07</v>
      </c>
      <c r="R123">
        <v>1283.97</v>
      </c>
      <c r="S123">
        <v>33.97</v>
      </c>
      <c r="T123">
        <v>17.3</v>
      </c>
      <c r="U123">
        <v>11.945</v>
      </c>
      <c r="V123">
        <v>41.96</v>
      </c>
      <c r="W123">
        <v>43.55</v>
      </c>
      <c r="X123">
        <v>24.63</v>
      </c>
      <c r="Y123">
        <v>41.38</v>
      </c>
      <c r="Z123">
        <v>36.07</v>
      </c>
      <c r="AA123">
        <v>68.78</v>
      </c>
      <c r="AB123">
        <v>51.54</v>
      </c>
      <c r="AC123">
        <v>36.39</v>
      </c>
      <c r="AD123">
        <v>519.87</v>
      </c>
      <c r="AE123">
        <v>597.21</v>
      </c>
      <c r="AF123">
        <v>39.58</v>
      </c>
      <c r="AG123">
        <v>48.18</v>
      </c>
      <c r="AH123">
        <v>43.38</v>
      </c>
      <c r="AI123">
        <v>40.79</v>
      </c>
    </row>
    <row r="124" spans="1:35" x14ac:dyDescent="0.3">
      <c r="A124" s="2">
        <v>45709</v>
      </c>
      <c r="B124">
        <v>28.73</v>
      </c>
      <c r="C124">
        <v>28.67</v>
      </c>
      <c r="D124">
        <v>17.600000000000001</v>
      </c>
      <c r="E124">
        <v>24.41</v>
      </c>
      <c r="F124">
        <v>25.99</v>
      </c>
      <c r="G124">
        <v>41.09</v>
      </c>
      <c r="H124">
        <v>24.23</v>
      </c>
      <c r="I124">
        <v>52.95</v>
      </c>
      <c r="J124">
        <v>51.99</v>
      </c>
      <c r="K124">
        <v>57.59</v>
      </c>
      <c r="L124">
        <v>25.47</v>
      </c>
      <c r="M124">
        <v>46.58</v>
      </c>
      <c r="N124">
        <v>43.1</v>
      </c>
      <c r="O124">
        <v>49.3</v>
      </c>
      <c r="P124">
        <v>55.77</v>
      </c>
      <c r="Q124">
        <v>17.97</v>
      </c>
      <c r="R124">
        <v>1270.49</v>
      </c>
      <c r="S124">
        <v>33.659999999999997</v>
      </c>
      <c r="T124">
        <v>17.39</v>
      </c>
      <c r="U124">
        <v>11.75</v>
      </c>
      <c r="V124">
        <v>42.03</v>
      </c>
      <c r="W124">
        <v>44.2</v>
      </c>
      <c r="X124">
        <v>24.55</v>
      </c>
      <c r="Y124">
        <v>41.55</v>
      </c>
      <c r="Z124">
        <v>35.909999999999997</v>
      </c>
      <c r="AA124">
        <v>69.09</v>
      </c>
      <c r="AB124">
        <v>51.62</v>
      </c>
      <c r="AC124">
        <v>36.36</v>
      </c>
      <c r="AD124">
        <v>526.08000000000004</v>
      </c>
      <c r="AE124">
        <v>599.94000000000005</v>
      </c>
      <c r="AF124">
        <v>39.78</v>
      </c>
      <c r="AG124">
        <v>48.17</v>
      </c>
      <c r="AH124">
        <v>43.66</v>
      </c>
      <c r="AI124">
        <v>40.6</v>
      </c>
    </row>
    <row r="125" spans="1:35" x14ac:dyDescent="0.3">
      <c r="A125" s="2">
        <v>45708</v>
      </c>
      <c r="B125">
        <v>28.63</v>
      </c>
      <c r="C125">
        <v>28.9</v>
      </c>
      <c r="D125">
        <v>17.84</v>
      </c>
      <c r="E125">
        <v>24.36</v>
      </c>
      <c r="F125">
        <v>26.19</v>
      </c>
      <c r="G125">
        <v>42.13</v>
      </c>
      <c r="H125">
        <v>24.28</v>
      </c>
      <c r="I125">
        <v>53.17</v>
      </c>
      <c r="J125">
        <v>52.86</v>
      </c>
      <c r="K125">
        <v>58.46</v>
      </c>
      <c r="L125">
        <v>26.2</v>
      </c>
      <c r="M125">
        <v>46.83</v>
      </c>
      <c r="N125">
        <v>43.26</v>
      </c>
      <c r="O125">
        <v>50.08</v>
      </c>
      <c r="P125">
        <v>54.73</v>
      </c>
      <c r="Q125">
        <v>18.079999999999998</v>
      </c>
      <c r="R125">
        <v>1282.0899999999999</v>
      </c>
      <c r="S125">
        <v>34.78</v>
      </c>
      <c r="T125">
        <v>17.690000000000001</v>
      </c>
      <c r="U125">
        <v>11.82</v>
      </c>
      <c r="V125">
        <v>42.43</v>
      </c>
      <c r="W125">
        <v>45.22</v>
      </c>
      <c r="X125">
        <v>25.09</v>
      </c>
      <c r="Y125">
        <v>42.22</v>
      </c>
      <c r="Z125">
        <v>36.19</v>
      </c>
      <c r="AA125">
        <v>69.709999999999994</v>
      </c>
      <c r="AB125">
        <v>51.29</v>
      </c>
      <c r="AC125">
        <v>36.549999999999997</v>
      </c>
      <c r="AD125">
        <v>537.23</v>
      </c>
      <c r="AE125">
        <v>610.38</v>
      </c>
      <c r="AF125">
        <v>40.090000000000003</v>
      </c>
      <c r="AG125">
        <v>48.53</v>
      </c>
      <c r="AH125">
        <v>44.15</v>
      </c>
      <c r="AI125">
        <v>40.83</v>
      </c>
    </row>
    <row r="126" spans="1:35" x14ac:dyDescent="0.3">
      <c r="A126" s="2">
        <v>45707</v>
      </c>
      <c r="B126">
        <v>28.23</v>
      </c>
      <c r="C126">
        <v>28.6</v>
      </c>
      <c r="D126">
        <v>17.79</v>
      </c>
      <c r="E126">
        <v>24.37</v>
      </c>
      <c r="F126">
        <v>26.12</v>
      </c>
      <c r="G126">
        <v>41.689100000000003</v>
      </c>
      <c r="H126">
        <v>24.12</v>
      </c>
      <c r="I126">
        <v>53.11</v>
      </c>
      <c r="J126">
        <v>52.25</v>
      </c>
      <c r="K126">
        <v>58.28</v>
      </c>
      <c r="L126">
        <v>26.09</v>
      </c>
      <c r="M126">
        <v>46.22</v>
      </c>
      <c r="N126">
        <v>42.79</v>
      </c>
      <c r="O126">
        <v>49.76</v>
      </c>
      <c r="P126">
        <v>53.73</v>
      </c>
      <c r="Q126">
        <v>18.07</v>
      </c>
      <c r="R126">
        <v>1262.07</v>
      </c>
      <c r="S126">
        <v>34.625</v>
      </c>
      <c r="T126">
        <v>17.55</v>
      </c>
      <c r="U126">
        <v>11.77</v>
      </c>
      <c r="V126">
        <v>42.11</v>
      </c>
      <c r="W126">
        <v>45.2</v>
      </c>
      <c r="X126">
        <v>25.04</v>
      </c>
      <c r="Y126">
        <v>42.23</v>
      </c>
      <c r="Z126">
        <v>36.06</v>
      </c>
      <c r="AA126">
        <v>69.62</v>
      </c>
      <c r="AB126">
        <v>50.86</v>
      </c>
      <c r="AC126">
        <v>36.64</v>
      </c>
      <c r="AD126">
        <v>539.52</v>
      </c>
      <c r="AE126">
        <v>612.92999999999995</v>
      </c>
      <c r="AF126">
        <v>39.72</v>
      </c>
      <c r="AG126">
        <v>48.38</v>
      </c>
      <c r="AH126">
        <v>43.57</v>
      </c>
      <c r="AI126">
        <v>40.57</v>
      </c>
    </row>
    <row r="127" spans="1:35" x14ac:dyDescent="0.3">
      <c r="A127" s="2">
        <v>45706</v>
      </c>
      <c r="B127">
        <v>28.12</v>
      </c>
      <c r="C127">
        <v>28.42</v>
      </c>
      <c r="D127">
        <v>18.149999999999999</v>
      </c>
      <c r="E127">
        <v>24.3</v>
      </c>
      <c r="F127">
        <v>26.74</v>
      </c>
      <c r="G127">
        <v>42.024299999999997</v>
      </c>
      <c r="H127">
        <v>24.07</v>
      </c>
      <c r="I127">
        <v>53.17</v>
      </c>
      <c r="J127">
        <v>53.22</v>
      </c>
      <c r="K127">
        <v>57.44</v>
      </c>
      <c r="L127">
        <v>26.39</v>
      </c>
      <c r="M127">
        <v>46.73</v>
      </c>
      <c r="N127">
        <v>43.24</v>
      </c>
      <c r="O127">
        <v>49.58</v>
      </c>
      <c r="P127">
        <v>53.99</v>
      </c>
      <c r="Q127">
        <v>18.059999999999999</v>
      </c>
      <c r="R127">
        <v>1286.74</v>
      </c>
      <c r="S127">
        <v>35.32</v>
      </c>
      <c r="T127">
        <v>17.489999999999998</v>
      </c>
      <c r="U127">
        <v>11.51</v>
      </c>
      <c r="V127">
        <v>42.14</v>
      </c>
      <c r="W127">
        <v>45.17</v>
      </c>
      <c r="X127">
        <v>25.42</v>
      </c>
      <c r="Y127">
        <v>42.44</v>
      </c>
      <c r="Z127">
        <v>36.9</v>
      </c>
      <c r="AA127">
        <v>70.099999999999994</v>
      </c>
      <c r="AB127">
        <v>51.31</v>
      </c>
      <c r="AC127">
        <v>36.85</v>
      </c>
      <c r="AD127">
        <v>539.37</v>
      </c>
      <c r="AE127">
        <v>611.49</v>
      </c>
      <c r="AF127">
        <v>40.29</v>
      </c>
      <c r="AG127">
        <v>49.15</v>
      </c>
      <c r="AH127">
        <v>44.29</v>
      </c>
      <c r="AI127">
        <v>41.09</v>
      </c>
    </row>
    <row r="128" spans="1:35" x14ac:dyDescent="0.3">
      <c r="A128" s="2">
        <v>45702</v>
      </c>
      <c r="B128">
        <v>28.55</v>
      </c>
      <c r="C128">
        <v>29.15</v>
      </c>
      <c r="D128">
        <v>17.670000000000002</v>
      </c>
      <c r="E128">
        <v>24.29</v>
      </c>
      <c r="F128">
        <v>25.77</v>
      </c>
      <c r="G128">
        <v>42.28</v>
      </c>
      <c r="H128">
        <v>24.43</v>
      </c>
      <c r="I128">
        <v>52.75</v>
      </c>
      <c r="J128">
        <v>52.67</v>
      </c>
      <c r="K128">
        <v>56.68</v>
      </c>
      <c r="L128">
        <v>26.37</v>
      </c>
      <c r="M128">
        <v>46.21</v>
      </c>
      <c r="N128">
        <v>42.93</v>
      </c>
      <c r="O128">
        <v>49.59</v>
      </c>
      <c r="P128">
        <v>53.46</v>
      </c>
      <c r="Q128">
        <v>17.98</v>
      </c>
      <c r="R128">
        <v>1301.02</v>
      </c>
      <c r="S128">
        <v>35.229999999999997</v>
      </c>
      <c r="T128">
        <v>17.559999999999999</v>
      </c>
      <c r="U128">
        <v>11.48</v>
      </c>
      <c r="V128">
        <v>42.5</v>
      </c>
      <c r="W128">
        <v>45.67</v>
      </c>
      <c r="X128">
        <v>25.47</v>
      </c>
      <c r="Y128">
        <v>42.17</v>
      </c>
      <c r="Z128">
        <v>36.42</v>
      </c>
      <c r="AA128">
        <v>69.37</v>
      </c>
      <c r="AB128">
        <v>51.41</v>
      </c>
      <c r="AC128">
        <v>36.549999999999997</v>
      </c>
      <c r="AD128">
        <v>538.15</v>
      </c>
      <c r="AE128">
        <v>609.70000000000005</v>
      </c>
      <c r="AF128">
        <v>40.29</v>
      </c>
      <c r="AG128">
        <v>48.94</v>
      </c>
      <c r="AH128">
        <v>43.91</v>
      </c>
      <c r="AI128">
        <v>40.590000000000003</v>
      </c>
    </row>
    <row r="129" spans="1:35" x14ac:dyDescent="0.3">
      <c r="A129" s="2">
        <v>45701</v>
      </c>
      <c r="B129">
        <v>28.1</v>
      </c>
      <c r="C129">
        <v>29.14</v>
      </c>
      <c r="D129">
        <v>17.600000000000001</v>
      </c>
      <c r="E129">
        <v>24.36</v>
      </c>
      <c r="F129">
        <v>25.86</v>
      </c>
      <c r="G129">
        <v>42.18</v>
      </c>
      <c r="H129">
        <v>24.34</v>
      </c>
      <c r="I129">
        <v>52.87</v>
      </c>
      <c r="J129">
        <v>52.38</v>
      </c>
      <c r="K129">
        <v>56.35</v>
      </c>
      <c r="L129">
        <v>25.46</v>
      </c>
      <c r="M129">
        <v>46.08</v>
      </c>
      <c r="N129">
        <v>42.78</v>
      </c>
      <c r="O129">
        <v>50.39</v>
      </c>
      <c r="P129">
        <v>51.85</v>
      </c>
      <c r="Q129">
        <v>18.04</v>
      </c>
      <c r="R129">
        <v>1304.3900000000001</v>
      </c>
      <c r="S129">
        <v>35.5</v>
      </c>
      <c r="T129">
        <v>17.57</v>
      </c>
      <c r="U129">
        <v>11.49</v>
      </c>
      <c r="V129">
        <v>42.5</v>
      </c>
      <c r="W129">
        <v>45.15</v>
      </c>
      <c r="X129">
        <v>25.66</v>
      </c>
      <c r="Y129">
        <v>42.52</v>
      </c>
      <c r="Z129">
        <v>36.409999999999997</v>
      </c>
      <c r="AA129">
        <v>69.260000000000005</v>
      </c>
      <c r="AB129">
        <v>51.4</v>
      </c>
      <c r="AC129">
        <v>36.65</v>
      </c>
      <c r="AD129">
        <v>535.9</v>
      </c>
      <c r="AE129">
        <v>609.73</v>
      </c>
      <c r="AF129">
        <v>39.880000000000003</v>
      </c>
      <c r="AG129">
        <v>48.75</v>
      </c>
      <c r="AH129">
        <v>43.83</v>
      </c>
      <c r="AI129">
        <v>40.22</v>
      </c>
    </row>
    <row r="130" spans="1:35" x14ac:dyDescent="0.3">
      <c r="A130" s="2">
        <v>45700</v>
      </c>
      <c r="B130">
        <v>28.117999999999999</v>
      </c>
      <c r="C130">
        <v>28.54</v>
      </c>
      <c r="D130">
        <v>17.47</v>
      </c>
      <c r="E130">
        <v>23.82</v>
      </c>
      <c r="F130">
        <v>25.67</v>
      </c>
      <c r="G130">
        <v>41.790100000000002</v>
      </c>
      <c r="H130">
        <v>24.07</v>
      </c>
      <c r="I130">
        <v>52.35</v>
      </c>
      <c r="J130">
        <v>51.91</v>
      </c>
      <c r="K130">
        <v>55.16</v>
      </c>
      <c r="L130">
        <v>25.34</v>
      </c>
      <c r="M130">
        <v>45.88</v>
      </c>
      <c r="N130">
        <v>41.984000000000002</v>
      </c>
      <c r="O130">
        <v>49.8</v>
      </c>
      <c r="P130">
        <v>51.87</v>
      </c>
      <c r="Q130">
        <v>17.89</v>
      </c>
      <c r="R130">
        <v>1314.5</v>
      </c>
      <c r="S130">
        <v>34.880000000000003</v>
      </c>
      <c r="T130">
        <v>17.559999999999999</v>
      </c>
      <c r="U130">
        <v>11.33</v>
      </c>
      <c r="V130">
        <v>42.18</v>
      </c>
      <c r="W130">
        <v>44.83</v>
      </c>
      <c r="X130">
        <v>25.26</v>
      </c>
      <c r="Y130">
        <v>41.96</v>
      </c>
      <c r="Z130">
        <v>35.75</v>
      </c>
      <c r="AA130">
        <v>68.02</v>
      </c>
      <c r="AB130">
        <v>50.22</v>
      </c>
      <c r="AC130">
        <v>36.57</v>
      </c>
      <c r="AD130">
        <v>528.29999999999995</v>
      </c>
      <c r="AE130">
        <v>603.36</v>
      </c>
      <c r="AF130">
        <v>39.61</v>
      </c>
      <c r="AG130">
        <v>47.903500000000001</v>
      </c>
      <c r="AH130">
        <v>42.98</v>
      </c>
      <c r="AI130">
        <v>39.950000000000003</v>
      </c>
    </row>
    <row r="131" spans="1:35" x14ac:dyDescent="0.3">
      <c r="A131" s="2">
        <v>45699</v>
      </c>
      <c r="B131">
        <v>27.8</v>
      </c>
      <c r="C131">
        <v>28.31</v>
      </c>
      <c r="D131">
        <v>17.3</v>
      </c>
      <c r="E131">
        <v>23.8</v>
      </c>
      <c r="F131">
        <v>25.16</v>
      </c>
      <c r="G131">
        <v>41.3003</v>
      </c>
      <c r="H131">
        <v>23.98</v>
      </c>
      <c r="I131">
        <v>52.52</v>
      </c>
      <c r="J131">
        <v>51.28</v>
      </c>
      <c r="K131">
        <v>55.07</v>
      </c>
      <c r="L131">
        <v>25.79</v>
      </c>
      <c r="M131">
        <v>45.66</v>
      </c>
      <c r="N131">
        <v>41.1877</v>
      </c>
      <c r="O131">
        <v>50.14</v>
      </c>
      <c r="P131">
        <v>50.54</v>
      </c>
      <c r="Q131">
        <v>18</v>
      </c>
      <c r="R131">
        <v>1335.64</v>
      </c>
      <c r="S131">
        <v>35.28</v>
      </c>
      <c r="T131">
        <v>17.66</v>
      </c>
      <c r="U131">
        <v>11.34</v>
      </c>
      <c r="V131">
        <v>42.32</v>
      </c>
      <c r="W131">
        <v>44.9497</v>
      </c>
      <c r="X131">
        <v>25.04</v>
      </c>
      <c r="Y131">
        <v>42.07</v>
      </c>
      <c r="Z131">
        <v>35.4</v>
      </c>
      <c r="AA131">
        <v>68.739999999999995</v>
      </c>
      <c r="AB131">
        <v>50.05</v>
      </c>
      <c r="AC131">
        <v>36.46</v>
      </c>
      <c r="AD131">
        <v>527.99</v>
      </c>
      <c r="AE131">
        <v>605.30999999999995</v>
      </c>
      <c r="AF131">
        <v>39.19</v>
      </c>
      <c r="AG131">
        <v>47.22</v>
      </c>
      <c r="AH131">
        <v>42.52</v>
      </c>
      <c r="AI131">
        <v>39.770000000000003</v>
      </c>
    </row>
    <row r="132" spans="1:35" x14ac:dyDescent="0.3">
      <c r="A132" s="2">
        <v>45698</v>
      </c>
      <c r="B132">
        <v>28</v>
      </c>
      <c r="C132">
        <v>28.29</v>
      </c>
      <c r="D132">
        <v>17.5</v>
      </c>
      <c r="E132">
        <v>24.1</v>
      </c>
      <c r="F132">
        <v>24.56</v>
      </c>
      <c r="G132">
        <v>42.41</v>
      </c>
      <c r="H132">
        <v>24.09</v>
      </c>
      <c r="I132">
        <v>52.52</v>
      </c>
      <c r="J132">
        <v>50.76</v>
      </c>
      <c r="K132">
        <v>55.14</v>
      </c>
      <c r="L132">
        <v>25.58</v>
      </c>
      <c r="M132">
        <v>46.05</v>
      </c>
      <c r="N132">
        <v>41.09</v>
      </c>
      <c r="O132">
        <v>50.58</v>
      </c>
      <c r="P132">
        <v>51.01</v>
      </c>
      <c r="Q132">
        <v>17.95</v>
      </c>
      <c r="R132">
        <v>1343.19</v>
      </c>
      <c r="S132">
        <v>35.24</v>
      </c>
      <c r="T132">
        <v>17.38</v>
      </c>
      <c r="U132">
        <v>11.4</v>
      </c>
      <c r="V132">
        <v>42.4</v>
      </c>
      <c r="W132">
        <v>44.883699999999997</v>
      </c>
      <c r="X132">
        <v>25.09</v>
      </c>
      <c r="Y132">
        <v>42.02</v>
      </c>
      <c r="Z132">
        <v>34.9</v>
      </c>
      <c r="AA132">
        <v>68.75</v>
      </c>
      <c r="AB132">
        <v>49.9</v>
      </c>
      <c r="AC132">
        <v>36.17</v>
      </c>
      <c r="AD132">
        <v>529.25</v>
      </c>
      <c r="AE132">
        <v>604.85</v>
      </c>
      <c r="AF132">
        <v>38.79</v>
      </c>
      <c r="AG132">
        <v>46.7</v>
      </c>
      <c r="AH132">
        <v>42.45</v>
      </c>
      <c r="AI132">
        <v>39.200000000000003</v>
      </c>
    </row>
    <row r="133" spans="1:35" x14ac:dyDescent="0.3">
      <c r="A133" s="2">
        <v>45695</v>
      </c>
      <c r="B133">
        <v>27.864999999999998</v>
      </c>
      <c r="C133">
        <v>28.24</v>
      </c>
      <c r="D133">
        <v>17.61</v>
      </c>
      <c r="E133">
        <v>24.36</v>
      </c>
      <c r="F133">
        <v>24.3</v>
      </c>
      <c r="G133">
        <v>41.8581</v>
      </c>
      <c r="H133">
        <v>23.97</v>
      </c>
      <c r="I133">
        <v>52.01</v>
      </c>
      <c r="J133">
        <v>50.68</v>
      </c>
      <c r="K133">
        <v>54.14</v>
      </c>
      <c r="L133">
        <v>25.22</v>
      </c>
      <c r="M133">
        <v>45.43</v>
      </c>
      <c r="N133">
        <v>41.014699999999998</v>
      </c>
      <c r="O133">
        <v>50.5</v>
      </c>
      <c r="P133">
        <v>49.73</v>
      </c>
      <c r="Q133">
        <v>17.940000000000001</v>
      </c>
      <c r="R133">
        <v>1345.77</v>
      </c>
      <c r="S133">
        <v>35.65</v>
      </c>
      <c r="T133">
        <v>17.22</v>
      </c>
      <c r="U133">
        <v>11.46</v>
      </c>
      <c r="V133">
        <v>42.07</v>
      </c>
      <c r="W133">
        <v>44.82</v>
      </c>
      <c r="X133">
        <v>24.93</v>
      </c>
      <c r="Y133">
        <v>41.65</v>
      </c>
      <c r="Z133">
        <v>34.64</v>
      </c>
      <c r="AA133">
        <v>68.48</v>
      </c>
      <c r="AB133">
        <v>49.59</v>
      </c>
      <c r="AC133">
        <v>35.89</v>
      </c>
      <c r="AD133">
        <v>522.91999999999996</v>
      </c>
      <c r="AE133">
        <v>600.77</v>
      </c>
      <c r="AF133">
        <v>38.630000000000003</v>
      </c>
      <c r="AG133">
        <v>46.15</v>
      </c>
      <c r="AH133">
        <v>41.81</v>
      </c>
      <c r="AI133">
        <v>38.93</v>
      </c>
    </row>
    <row r="134" spans="1:35" x14ac:dyDescent="0.3">
      <c r="A134" s="2">
        <v>45694</v>
      </c>
      <c r="B134">
        <v>27.48</v>
      </c>
      <c r="C134">
        <v>28.23</v>
      </c>
      <c r="D134">
        <v>17.579999999999998</v>
      </c>
      <c r="E134">
        <v>24.73</v>
      </c>
      <c r="F134">
        <v>24.2</v>
      </c>
      <c r="G134">
        <v>42.06</v>
      </c>
      <c r="H134">
        <v>24.04</v>
      </c>
      <c r="I134">
        <v>52.26</v>
      </c>
      <c r="J134">
        <v>50.71</v>
      </c>
      <c r="K134">
        <v>55.22</v>
      </c>
      <c r="L134">
        <v>25.77</v>
      </c>
      <c r="M134">
        <v>45.61</v>
      </c>
      <c r="N134">
        <v>41.106900000000003</v>
      </c>
      <c r="O134">
        <v>50.85</v>
      </c>
      <c r="P134">
        <v>49.12</v>
      </c>
      <c r="Q134">
        <v>17.989999999999998</v>
      </c>
      <c r="R134">
        <v>1340.94</v>
      </c>
      <c r="S134">
        <v>35.53</v>
      </c>
      <c r="T134">
        <v>17.059999999999999</v>
      </c>
      <c r="U134">
        <v>11.59</v>
      </c>
      <c r="V134">
        <v>42.23</v>
      </c>
      <c r="W134">
        <v>44.92</v>
      </c>
      <c r="X134">
        <v>25.13</v>
      </c>
      <c r="Y134">
        <v>41.8</v>
      </c>
      <c r="Z134">
        <v>35.11</v>
      </c>
      <c r="AA134">
        <v>69.400000000000006</v>
      </c>
      <c r="AB134">
        <v>49.97</v>
      </c>
      <c r="AC134">
        <v>36.06</v>
      </c>
      <c r="AD134">
        <v>529.6</v>
      </c>
      <c r="AE134">
        <v>606.32000000000005</v>
      </c>
      <c r="AF134">
        <v>39.049999999999997</v>
      </c>
      <c r="AG134">
        <v>46.55</v>
      </c>
      <c r="AH134">
        <v>42.23</v>
      </c>
      <c r="AI134">
        <v>39.28</v>
      </c>
    </row>
    <row r="135" spans="1:35" x14ac:dyDescent="0.3">
      <c r="A135" s="2">
        <v>45693</v>
      </c>
      <c r="B135">
        <v>27.21</v>
      </c>
      <c r="C135">
        <v>27.89</v>
      </c>
      <c r="D135">
        <v>18.16</v>
      </c>
      <c r="E135">
        <v>24.83</v>
      </c>
      <c r="F135">
        <v>23.57</v>
      </c>
      <c r="G135">
        <v>41.45</v>
      </c>
      <c r="H135">
        <v>24.02</v>
      </c>
      <c r="I135">
        <v>52.13</v>
      </c>
      <c r="J135">
        <v>49.57</v>
      </c>
      <c r="K135">
        <v>54.96</v>
      </c>
      <c r="L135">
        <v>25.43</v>
      </c>
      <c r="M135">
        <v>44.84</v>
      </c>
      <c r="N135">
        <v>40.71</v>
      </c>
      <c r="O135">
        <v>51.28</v>
      </c>
      <c r="P135">
        <v>48.46</v>
      </c>
      <c r="Q135">
        <v>18.149999999999999</v>
      </c>
      <c r="R135">
        <v>1354.07</v>
      </c>
      <c r="S135">
        <v>35.06</v>
      </c>
      <c r="T135">
        <v>17.2</v>
      </c>
      <c r="U135">
        <v>11.68</v>
      </c>
      <c r="V135">
        <v>42.25</v>
      </c>
      <c r="W135">
        <v>45.01</v>
      </c>
      <c r="X135">
        <v>25.01</v>
      </c>
      <c r="Y135">
        <v>41.74</v>
      </c>
      <c r="Z135">
        <v>34.71</v>
      </c>
      <c r="AA135">
        <v>69.12</v>
      </c>
      <c r="AB135">
        <v>50.21</v>
      </c>
      <c r="AC135">
        <v>36.04</v>
      </c>
      <c r="AD135">
        <v>526.85</v>
      </c>
      <c r="AE135">
        <v>604.22</v>
      </c>
      <c r="AF135">
        <v>38.659999999999997</v>
      </c>
      <c r="AG135">
        <v>46.49</v>
      </c>
      <c r="AH135">
        <v>41.92</v>
      </c>
      <c r="AI135">
        <v>39</v>
      </c>
    </row>
    <row r="136" spans="1:35" x14ac:dyDescent="0.3">
      <c r="A136" s="2">
        <v>45692</v>
      </c>
      <c r="B136">
        <v>27.71</v>
      </c>
      <c r="C136">
        <v>27.83</v>
      </c>
      <c r="D136">
        <v>18.3</v>
      </c>
      <c r="E136">
        <v>24.16</v>
      </c>
      <c r="F136">
        <v>23.59</v>
      </c>
      <c r="G136">
        <v>41.1</v>
      </c>
      <c r="H136">
        <v>23.72</v>
      </c>
      <c r="I136">
        <v>51.76</v>
      </c>
      <c r="J136">
        <v>50.14</v>
      </c>
      <c r="K136">
        <v>54.35</v>
      </c>
      <c r="L136">
        <v>25.45</v>
      </c>
      <c r="M136">
        <v>44.63</v>
      </c>
      <c r="N136">
        <v>40.619999999999997</v>
      </c>
      <c r="O136">
        <v>51.43</v>
      </c>
      <c r="P136">
        <v>49.29</v>
      </c>
      <c r="Q136">
        <v>18.12</v>
      </c>
      <c r="R136">
        <v>1344.17</v>
      </c>
      <c r="S136">
        <v>35.31</v>
      </c>
      <c r="T136">
        <v>17.21</v>
      </c>
      <c r="U136">
        <v>11.56</v>
      </c>
      <c r="V136">
        <v>42.39</v>
      </c>
      <c r="W136">
        <v>45.12</v>
      </c>
      <c r="X136">
        <v>24.78</v>
      </c>
      <c r="Y136">
        <v>41.32</v>
      </c>
      <c r="Z136">
        <v>34.39</v>
      </c>
      <c r="AA136">
        <v>68.27</v>
      </c>
      <c r="AB136">
        <v>49.51</v>
      </c>
      <c r="AC136">
        <v>35.54</v>
      </c>
      <c r="AD136">
        <v>524.47</v>
      </c>
      <c r="AE136">
        <v>601.78</v>
      </c>
      <c r="AF136">
        <v>38.61</v>
      </c>
      <c r="AG136">
        <v>46.11</v>
      </c>
      <c r="AH136">
        <v>41.61</v>
      </c>
      <c r="AI136">
        <v>38.869999999999997</v>
      </c>
    </row>
    <row r="137" spans="1:35" x14ac:dyDescent="0.3">
      <c r="A137" s="2">
        <v>45691</v>
      </c>
      <c r="B137">
        <v>27.29</v>
      </c>
      <c r="C137">
        <v>27.23</v>
      </c>
      <c r="D137">
        <v>18.190000000000001</v>
      </c>
      <c r="E137">
        <v>23.35</v>
      </c>
      <c r="F137">
        <v>23.01</v>
      </c>
      <c r="G137">
        <v>40.18</v>
      </c>
      <c r="H137">
        <v>23.37</v>
      </c>
      <c r="I137">
        <v>51.01</v>
      </c>
      <c r="J137">
        <v>50.2</v>
      </c>
      <c r="K137">
        <v>53.38</v>
      </c>
      <c r="L137">
        <v>25.38</v>
      </c>
      <c r="M137">
        <v>43.76</v>
      </c>
      <c r="N137">
        <v>39.96</v>
      </c>
      <c r="O137">
        <v>50.9</v>
      </c>
      <c r="P137">
        <v>48.08</v>
      </c>
      <c r="Q137">
        <v>17.95</v>
      </c>
      <c r="R137">
        <v>1361.77</v>
      </c>
      <c r="S137">
        <v>35.229999999999997</v>
      </c>
      <c r="T137">
        <v>17.309999999999999</v>
      </c>
      <c r="U137">
        <v>11.44</v>
      </c>
      <c r="V137">
        <v>42.18</v>
      </c>
      <c r="W137">
        <v>44.258400000000002</v>
      </c>
      <c r="X137">
        <v>24.49</v>
      </c>
      <c r="Y137">
        <v>40.58</v>
      </c>
      <c r="Z137">
        <v>33.94</v>
      </c>
      <c r="AA137">
        <v>67.66</v>
      </c>
      <c r="AB137">
        <v>49.24</v>
      </c>
      <c r="AC137">
        <v>35.28</v>
      </c>
      <c r="AD137">
        <v>518.11</v>
      </c>
      <c r="AE137">
        <v>597.77</v>
      </c>
      <c r="AF137">
        <v>37.950000000000003</v>
      </c>
      <c r="AG137">
        <v>45.65</v>
      </c>
      <c r="AH137">
        <v>40.28</v>
      </c>
      <c r="AI137">
        <v>38.03</v>
      </c>
    </row>
    <row r="138" spans="1:35" x14ac:dyDescent="0.3">
      <c r="A138" s="2">
        <v>45688</v>
      </c>
      <c r="B138">
        <v>27.47</v>
      </c>
      <c r="C138">
        <v>27.33</v>
      </c>
      <c r="D138">
        <v>18.3</v>
      </c>
      <c r="E138">
        <v>23.32</v>
      </c>
      <c r="F138">
        <v>23.63</v>
      </c>
      <c r="G138">
        <v>40.28</v>
      </c>
      <c r="H138">
        <v>23.42</v>
      </c>
      <c r="I138">
        <v>51.45</v>
      </c>
      <c r="J138">
        <v>48.98</v>
      </c>
      <c r="K138">
        <v>53.97</v>
      </c>
      <c r="L138">
        <v>25.33</v>
      </c>
      <c r="M138">
        <v>43.75</v>
      </c>
      <c r="N138">
        <v>41.37</v>
      </c>
      <c r="O138">
        <v>50.99</v>
      </c>
      <c r="P138">
        <v>48.41</v>
      </c>
      <c r="Q138">
        <v>18.11</v>
      </c>
      <c r="R138">
        <v>1352.53</v>
      </c>
      <c r="S138">
        <v>35.94</v>
      </c>
      <c r="T138">
        <v>17.03</v>
      </c>
      <c r="U138">
        <v>11.56</v>
      </c>
      <c r="V138">
        <v>42.26</v>
      </c>
      <c r="W138">
        <v>44.96</v>
      </c>
      <c r="X138">
        <v>24.61</v>
      </c>
      <c r="Y138">
        <v>41.22</v>
      </c>
      <c r="Z138">
        <v>34.630000000000003</v>
      </c>
      <c r="AA138">
        <v>68.31</v>
      </c>
      <c r="AB138">
        <v>49.57</v>
      </c>
      <c r="AC138">
        <v>35.61</v>
      </c>
      <c r="AD138">
        <v>522.29</v>
      </c>
      <c r="AE138">
        <v>601.82000000000005</v>
      </c>
      <c r="AF138">
        <v>38.630000000000003</v>
      </c>
      <c r="AG138">
        <v>46.35</v>
      </c>
      <c r="AH138">
        <v>40.880000000000003</v>
      </c>
      <c r="AI138">
        <v>38.549999999999997</v>
      </c>
    </row>
    <row r="139" spans="1:35" x14ac:dyDescent="0.3">
      <c r="A139" s="2">
        <v>45687</v>
      </c>
      <c r="B139">
        <v>27.75</v>
      </c>
      <c r="C139">
        <v>27.57</v>
      </c>
      <c r="D139">
        <v>18.309999999999999</v>
      </c>
      <c r="E139">
        <v>23.72</v>
      </c>
      <c r="F139">
        <v>24.03</v>
      </c>
      <c r="G139">
        <v>40.909999999999997</v>
      </c>
      <c r="H139">
        <v>23.95</v>
      </c>
      <c r="I139">
        <v>51.67</v>
      </c>
      <c r="J139">
        <v>50.02</v>
      </c>
      <c r="K139">
        <v>55.27</v>
      </c>
      <c r="L139">
        <v>25.37</v>
      </c>
      <c r="M139">
        <v>44.61</v>
      </c>
      <c r="N139">
        <v>41.67</v>
      </c>
      <c r="O139">
        <v>50.95</v>
      </c>
      <c r="P139">
        <v>49.43</v>
      </c>
      <c r="Q139">
        <v>18.149999999999999</v>
      </c>
      <c r="R139">
        <v>1340.5</v>
      </c>
      <c r="S139">
        <v>36.54</v>
      </c>
      <c r="T139">
        <v>17.2</v>
      </c>
      <c r="U139">
        <v>11.59</v>
      </c>
      <c r="V139">
        <v>42.27</v>
      </c>
      <c r="W139">
        <v>45.06</v>
      </c>
      <c r="X139">
        <v>24.95</v>
      </c>
      <c r="Y139">
        <v>41.78</v>
      </c>
      <c r="Z139">
        <v>34.909999999999997</v>
      </c>
      <c r="AA139">
        <v>69.12</v>
      </c>
      <c r="AB139">
        <v>50.02</v>
      </c>
      <c r="AC139">
        <v>35.79</v>
      </c>
      <c r="AD139">
        <v>523.04999999999995</v>
      </c>
      <c r="AE139">
        <v>605.04</v>
      </c>
      <c r="AF139">
        <v>38.93</v>
      </c>
      <c r="AG139">
        <v>46.525700000000001</v>
      </c>
      <c r="AH139">
        <v>41.15</v>
      </c>
      <c r="AI139">
        <v>38.83</v>
      </c>
    </row>
    <row r="140" spans="1:35" x14ac:dyDescent="0.3">
      <c r="A140" s="2">
        <v>45686</v>
      </c>
      <c r="B140">
        <v>27.66</v>
      </c>
      <c r="C140">
        <v>26.73</v>
      </c>
      <c r="D140">
        <v>18.489999999999998</v>
      </c>
      <c r="E140">
        <v>23.88</v>
      </c>
      <c r="F140">
        <v>23.45</v>
      </c>
      <c r="G140">
        <v>40.25</v>
      </c>
      <c r="H140">
        <v>23.76</v>
      </c>
      <c r="I140">
        <v>51.08</v>
      </c>
      <c r="J140">
        <v>49.76</v>
      </c>
      <c r="K140">
        <v>54.42</v>
      </c>
      <c r="L140">
        <v>24.67</v>
      </c>
      <c r="M140">
        <v>43.68</v>
      </c>
      <c r="N140">
        <v>41.61</v>
      </c>
      <c r="O140">
        <v>50.52</v>
      </c>
      <c r="P140">
        <v>48.25</v>
      </c>
      <c r="Q140">
        <v>18.010000000000002</v>
      </c>
      <c r="R140">
        <v>1340.63</v>
      </c>
      <c r="S140">
        <v>36.39</v>
      </c>
      <c r="T140">
        <v>17.07</v>
      </c>
      <c r="U140">
        <v>11.56</v>
      </c>
      <c r="V140">
        <v>42.12</v>
      </c>
      <c r="W140">
        <v>45.24</v>
      </c>
      <c r="X140">
        <v>24.64</v>
      </c>
      <c r="Y140">
        <v>41.49</v>
      </c>
      <c r="Z140">
        <v>34.74</v>
      </c>
      <c r="AA140">
        <v>68.099999999999994</v>
      </c>
      <c r="AB140">
        <v>49.59</v>
      </c>
      <c r="AC140">
        <v>35.270000000000003</v>
      </c>
      <c r="AD140">
        <v>520.83000000000004</v>
      </c>
      <c r="AE140">
        <v>601.80999999999995</v>
      </c>
      <c r="AF140">
        <v>38.619999999999997</v>
      </c>
      <c r="AG140">
        <v>45.93</v>
      </c>
      <c r="AH140">
        <v>40.94</v>
      </c>
      <c r="AI140">
        <v>38.6</v>
      </c>
    </row>
    <row r="141" spans="1:35" x14ac:dyDescent="0.3">
      <c r="A141" s="2">
        <v>45685</v>
      </c>
      <c r="B141">
        <v>27.63</v>
      </c>
      <c r="C141">
        <v>26.52</v>
      </c>
      <c r="D141">
        <v>18.5</v>
      </c>
      <c r="E141">
        <v>23.98</v>
      </c>
      <c r="F141">
        <v>23.58</v>
      </c>
      <c r="G141">
        <v>39.880000000000003</v>
      </c>
      <c r="H141">
        <v>23.82</v>
      </c>
      <c r="I141">
        <v>51.18</v>
      </c>
      <c r="J141">
        <v>49.65</v>
      </c>
      <c r="K141">
        <v>54.3</v>
      </c>
      <c r="L141">
        <v>24.78</v>
      </c>
      <c r="M141">
        <v>43.16</v>
      </c>
      <c r="N141">
        <v>41.69</v>
      </c>
      <c r="O141">
        <v>50.17</v>
      </c>
      <c r="P141">
        <v>48.4</v>
      </c>
      <c r="Q141">
        <v>18.059999999999999</v>
      </c>
      <c r="R141">
        <v>1352.56</v>
      </c>
      <c r="S141">
        <v>36.65</v>
      </c>
      <c r="T141">
        <v>17.22</v>
      </c>
      <c r="U141">
        <v>11.59</v>
      </c>
      <c r="V141">
        <v>42.36</v>
      </c>
      <c r="W141">
        <v>45.36</v>
      </c>
      <c r="X141">
        <v>24.79</v>
      </c>
      <c r="Y141">
        <v>41.36</v>
      </c>
      <c r="Z141">
        <v>34.56</v>
      </c>
      <c r="AA141">
        <v>68.31</v>
      </c>
      <c r="AB141">
        <v>49.71</v>
      </c>
      <c r="AC141">
        <v>35.33</v>
      </c>
      <c r="AD141">
        <v>521.80999999999995</v>
      </c>
      <c r="AE141">
        <v>604.52</v>
      </c>
      <c r="AF141">
        <v>38.75</v>
      </c>
      <c r="AG141">
        <v>45.55</v>
      </c>
      <c r="AH141">
        <v>40.61</v>
      </c>
      <c r="AI141">
        <v>38.6</v>
      </c>
    </row>
    <row r="142" spans="1:35" x14ac:dyDescent="0.3">
      <c r="A142" s="2">
        <v>45684</v>
      </c>
      <c r="B142">
        <v>27.69</v>
      </c>
      <c r="C142">
        <v>26.62</v>
      </c>
      <c r="D142">
        <v>18.59</v>
      </c>
      <c r="E142">
        <v>24.01</v>
      </c>
      <c r="F142">
        <v>23.56</v>
      </c>
      <c r="G142">
        <v>39.83</v>
      </c>
      <c r="H142">
        <v>24.02</v>
      </c>
      <c r="I142">
        <v>50.43</v>
      </c>
      <c r="J142">
        <v>49.29</v>
      </c>
      <c r="K142">
        <v>54.55</v>
      </c>
      <c r="L142">
        <v>24.64</v>
      </c>
      <c r="M142">
        <v>42.71</v>
      </c>
      <c r="N142">
        <v>41.86</v>
      </c>
      <c r="O142">
        <v>50.09</v>
      </c>
      <c r="P142">
        <v>47.74</v>
      </c>
      <c r="Q142">
        <v>18.04</v>
      </c>
      <c r="R142">
        <v>1353.17</v>
      </c>
      <c r="S142">
        <v>36.06</v>
      </c>
      <c r="T142">
        <v>17.170000000000002</v>
      </c>
      <c r="U142">
        <v>11.54</v>
      </c>
      <c r="V142">
        <v>42.08</v>
      </c>
      <c r="W142">
        <v>45.92</v>
      </c>
      <c r="X142">
        <v>24.87</v>
      </c>
      <c r="Y142">
        <v>41.31</v>
      </c>
      <c r="Z142">
        <v>34.51</v>
      </c>
      <c r="AA142">
        <v>67.739999999999995</v>
      </c>
      <c r="AB142">
        <v>49.84</v>
      </c>
      <c r="AC142">
        <v>35.409999999999997</v>
      </c>
      <c r="AD142">
        <v>514.21</v>
      </c>
      <c r="AE142">
        <v>599.37</v>
      </c>
      <c r="AF142">
        <v>39.15</v>
      </c>
      <c r="AG142">
        <v>45.64</v>
      </c>
      <c r="AH142">
        <v>40.76</v>
      </c>
      <c r="AI142">
        <v>38.86</v>
      </c>
    </row>
    <row r="143" spans="1:35" x14ac:dyDescent="0.3">
      <c r="A143" s="2">
        <v>45681</v>
      </c>
      <c r="B143">
        <v>27.79</v>
      </c>
      <c r="C143">
        <v>26.91</v>
      </c>
      <c r="D143">
        <v>18.690000000000001</v>
      </c>
      <c r="E143">
        <v>24.51</v>
      </c>
      <c r="F143">
        <v>23.6</v>
      </c>
      <c r="G143">
        <v>40.3765</v>
      </c>
      <c r="H143">
        <v>24.07</v>
      </c>
      <c r="I143">
        <v>53.43</v>
      </c>
      <c r="J143">
        <v>50.06</v>
      </c>
      <c r="K143">
        <v>55.9</v>
      </c>
      <c r="L143">
        <v>24.34</v>
      </c>
      <c r="M143">
        <v>43.38</v>
      </c>
      <c r="N143">
        <v>41.9818</v>
      </c>
      <c r="O143">
        <v>50.68</v>
      </c>
      <c r="P143">
        <v>47.39</v>
      </c>
      <c r="Q143">
        <v>18.07</v>
      </c>
      <c r="R143">
        <v>1340.25</v>
      </c>
      <c r="S143">
        <v>36.54</v>
      </c>
      <c r="T143">
        <v>17.260000000000002</v>
      </c>
      <c r="U143">
        <v>11.6</v>
      </c>
      <c r="V143">
        <v>42.04</v>
      </c>
      <c r="W143">
        <v>45.95</v>
      </c>
      <c r="X143">
        <v>24.91</v>
      </c>
      <c r="Y143">
        <v>41.65</v>
      </c>
      <c r="Z143">
        <v>34.56</v>
      </c>
      <c r="AA143">
        <v>68.48</v>
      </c>
      <c r="AB143">
        <v>48.83</v>
      </c>
      <c r="AC143">
        <v>35.17</v>
      </c>
      <c r="AD143">
        <v>529.63</v>
      </c>
      <c r="AE143">
        <v>607.97</v>
      </c>
      <c r="AF143">
        <v>39.119999999999997</v>
      </c>
      <c r="AG143">
        <v>46.24</v>
      </c>
      <c r="AH143">
        <v>40.840000000000003</v>
      </c>
      <c r="AI143">
        <v>38.700000000000003</v>
      </c>
    </row>
    <row r="144" spans="1:35" x14ac:dyDescent="0.3">
      <c r="A144" s="2">
        <v>45680</v>
      </c>
      <c r="B144">
        <v>27.46</v>
      </c>
      <c r="C144">
        <v>26.7</v>
      </c>
      <c r="D144">
        <v>18.850000000000001</v>
      </c>
      <c r="E144">
        <v>24.68</v>
      </c>
      <c r="F144">
        <v>23.27</v>
      </c>
      <c r="G144">
        <v>40.392499999999998</v>
      </c>
      <c r="H144">
        <v>23.84</v>
      </c>
      <c r="I144">
        <v>53.59</v>
      </c>
      <c r="J144">
        <v>49.6</v>
      </c>
      <c r="K144">
        <v>55.67</v>
      </c>
      <c r="L144">
        <v>24.21</v>
      </c>
      <c r="M144">
        <v>43.14</v>
      </c>
      <c r="N144">
        <v>41.3307</v>
      </c>
      <c r="O144">
        <v>51.09</v>
      </c>
      <c r="P144">
        <v>46.25</v>
      </c>
      <c r="Q144">
        <v>18.010000000000002</v>
      </c>
      <c r="R144">
        <v>1354.34</v>
      </c>
      <c r="S144">
        <v>36.58</v>
      </c>
      <c r="T144">
        <v>17.260000000000002</v>
      </c>
      <c r="U144">
        <v>11.54</v>
      </c>
      <c r="V144">
        <v>42.04</v>
      </c>
      <c r="W144">
        <v>46.05</v>
      </c>
      <c r="X144">
        <v>24.75</v>
      </c>
      <c r="Y144">
        <v>41.45</v>
      </c>
      <c r="Z144">
        <v>34.47</v>
      </c>
      <c r="AA144">
        <v>67.819999999999993</v>
      </c>
      <c r="AB144">
        <v>48.79</v>
      </c>
      <c r="AC144">
        <v>35.159999999999997</v>
      </c>
      <c r="AD144">
        <v>532.64</v>
      </c>
      <c r="AE144">
        <v>609.75</v>
      </c>
      <c r="AF144">
        <v>38.76</v>
      </c>
      <c r="AG144">
        <v>46.354999999999997</v>
      </c>
      <c r="AH144">
        <v>40.74</v>
      </c>
      <c r="AI144">
        <v>38.4</v>
      </c>
    </row>
    <row r="145" spans="1:35" x14ac:dyDescent="0.3">
      <c r="A145" s="2">
        <v>45679</v>
      </c>
      <c r="B145">
        <v>27.4</v>
      </c>
      <c r="C145">
        <v>26.4</v>
      </c>
      <c r="D145">
        <v>18.809999999999999</v>
      </c>
      <c r="E145">
        <v>24.64</v>
      </c>
      <c r="F145">
        <v>23.13</v>
      </c>
      <c r="G145">
        <v>40.434399999999997</v>
      </c>
      <c r="H145">
        <v>24</v>
      </c>
      <c r="I145">
        <v>53.35</v>
      </c>
      <c r="J145">
        <v>49.25</v>
      </c>
      <c r="K145">
        <v>56.11</v>
      </c>
      <c r="L145">
        <v>24.18</v>
      </c>
      <c r="M145">
        <v>43.37</v>
      </c>
      <c r="N145">
        <v>41.02</v>
      </c>
      <c r="O145">
        <v>50.62</v>
      </c>
      <c r="P145">
        <v>46.31</v>
      </c>
      <c r="Q145">
        <v>17.899999999999999</v>
      </c>
      <c r="R145">
        <v>1367.99</v>
      </c>
      <c r="S145">
        <v>36.700000000000003</v>
      </c>
      <c r="T145">
        <v>17.16</v>
      </c>
      <c r="U145">
        <v>11.365</v>
      </c>
      <c r="V145">
        <v>42.01</v>
      </c>
      <c r="W145">
        <v>45.5</v>
      </c>
      <c r="X145">
        <v>24.71</v>
      </c>
      <c r="Y145">
        <v>41.06</v>
      </c>
      <c r="Z145">
        <v>34.08</v>
      </c>
      <c r="AA145">
        <v>67.25</v>
      </c>
      <c r="AB145">
        <v>48.44</v>
      </c>
      <c r="AC145">
        <v>34.9</v>
      </c>
      <c r="AD145">
        <v>531.51</v>
      </c>
      <c r="AE145">
        <v>606.44000000000005</v>
      </c>
      <c r="AF145">
        <v>38.31</v>
      </c>
      <c r="AG145">
        <v>46.61</v>
      </c>
      <c r="AH145">
        <v>40.06</v>
      </c>
      <c r="AI145">
        <v>37.869999999999997</v>
      </c>
    </row>
    <row r="146" spans="1:35" x14ac:dyDescent="0.3">
      <c r="A146" s="2">
        <v>45678</v>
      </c>
      <c r="B146">
        <v>27.52</v>
      </c>
      <c r="C146">
        <v>26.26</v>
      </c>
      <c r="D146">
        <v>18.690000000000001</v>
      </c>
      <c r="E146">
        <v>24.79</v>
      </c>
      <c r="F146">
        <v>22.85</v>
      </c>
      <c r="G146">
        <v>40.840000000000003</v>
      </c>
      <c r="H146">
        <v>23.81</v>
      </c>
      <c r="I146">
        <v>53.11</v>
      </c>
      <c r="J146">
        <v>48.37</v>
      </c>
      <c r="K146">
        <v>55.68</v>
      </c>
      <c r="L146">
        <v>23.84</v>
      </c>
      <c r="M146">
        <v>43.55</v>
      </c>
      <c r="N146">
        <v>41.445</v>
      </c>
      <c r="O146">
        <v>50.83</v>
      </c>
      <c r="P146">
        <v>46.51</v>
      </c>
      <c r="Q146">
        <v>17.78</v>
      </c>
      <c r="R146">
        <v>1362.97</v>
      </c>
      <c r="S146">
        <v>36.18</v>
      </c>
      <c r="T146">
        <v>17.079999999999998</v>
      </c>
      <c r="U146">
        <v>11.4</v>
      </c>
      <c r="V146">
        <v>42.22</v>
      </c>
      <c r="W146">
        <v>45.81</v>
      </c>
      <c r="X146">
        <v>24.8</v>
      </c>
      <c r="Y146">
        <v>41.23</v>
      </c>
      <c r="Z146">
        <v>33.979999999999997</v>
      </c>
      <c r="AA146">
        <v>67.33</v>
      </c>
      <c r="AB146">
        <v>48.35</v>
      </c>
      <c r="AC146">
        <v>35.18</v>
      </c>
      <c r="AD146">
        <v>524.79999999999995</v>
      </c>
      <c r="AE146">
        <v>603.04999999999995</v>
      </c>
      <c r="AF146">
        <v>38.17</v>
      </c>
      <c r="AG146">
        <v>46.85</v>
      </c>
      <c r="AH146">
        <v>40.130000000000003</v>
      </c>
      <c r="AI146">
        <v>38.29</v>
      </c>
    </row>
    <row r="147" spans="1:35" x14ac:dyDescent="0.3">
      <c r="A147" s="2">
        <v>45674</v>
      </c>
      <c r="B147">
        <v>27.28</v>
      </c>
      <c r="C147">
        <v>25.78</v>
      </c>
      <c r="D147">
        <v>18.5</v>
      </c>
      <c r="E147">
        <v>24.75</v>
      </c>
      <c r="F147">
        <v>22.08</v>
      </c>
      <c r="G147">
        <v>40.44</v>
      </c>
      <c r="H147">
        <v>23.44</v>
      </c>
      <c r="I147">
        <v>52.03</v>
      </c>
      <c r="J147">
        <v>47.47</v>
      </c>
      <c r="K147">
        <v>54.83</v>
      </c>
      <c r="L147">
        <v>23.55</v>
      </c>
      <c r="M147">
        <v>42.67</v>
      </c>
      <c r="N147">
        <v>40.3992</v>
      </c>
      <c r="O147">
        <v>51.18</v>
      </c>
      <c r="P147">
        <v>46.21</v>
      </c>
      <c r="Q147">
        <v>17.8</v>
      </c>
      <c r="R147">
        <v>1387.72</v>
      </c>
      <c r="S147">
        <v>36.39</v>
      </c>
      <c r="T147">
        <v>16.98</v>
      </c>
      <c r="U147">
        <v>11.38</v>
      </c>
      <c r="V147">
        <v>41.93</v>
      </c>
      <c r="W147">
        <v>45.4405</v>
      </c>
      <c r="X147">
        <v>24.24</v>
      </c>
      <c r="Y147">
        <v>40.549999999999997</v>
      </c>
      <c r="Z147">
        <v>33.15</v>
      </c>
      <c r="AA147">
        <v>66.180000000000007</v>
      </c>
      <c r="AB147">
        <v>47.17</v>
      </c>
      <c r="AC147">
        <v>34.380000000000003</v>
      </c>
      <c r="AD147">
        <v>521.74</v>
      </c>
      <c r="AE147">
        <v>597.58000000000004</v>
      </c>
      <c r="AF147">
        <v>37.29</v>
      </c>
      <c r="AG147">
        <v>46.13</v>
      </c>
      <c r="AH147">
        <v>39.24</v>
      </c>
      <c r="AI147">
        <v>37.770000000000003</v>
      </c>
    </row>
    <row r="148" spans="1:35" x14ac:dyDescent="0.3">
      <c r="A148" s="2">
        <v>45673</v>
      </c>
      <c r="B148">
        <v>26.95</v>
      </c>
      <c r="C148">
        <v>25.52</v>
      </c>
      <c r="D148">
        <v>18.36</v>
      </c>
      <c r="E148">
        <v>24.58</v>
      </c>
      <c r="F148">
        <v>21.83</v>
      </c>
      <c r="G148">
        <v>40.75</v>
      </c>
      <c r="H148">
        <v>23.22</v>
      </c>
      <c r="I148">
        <v>51.98</v>
      </c>
      <c r="J148">
        <v>47.4</v>
      </c>
      <c r="K148">
        <v>54.54</v>
      </c>
      <c r="L148">
        <v>23.37</v>
      </c>
      <c r="M148">
        <v>42.03</v>
      </c>
      <c r="N148">
        <v>39.928100000000001</v>
      </c>
      <c r="O148">
        <v>51.05</v>
      </c>
      <c r="P148">
        <v>45.28</v>
      </c>
      <c r="Q148">
        <v>17.75</v>
      </c>
      <c r="R148">
        <v>1390.88</v>
      </c>
      <c r="S148">
        <v>35.92</v>
      </c>
      <c r="T148">
        <v>16.809999999999999</v>
      </c>
      <c r="U148">
        <v>11.29</v>
      </c>
      <c r="V148">
        <v>41.77</v>
      </c>
      <c r="W148">
        <v>45.01</v>
      </c>
      <c r="X148">
        <v>24.33</v>
      </c>
      <c r="Y148">
        <v>40.409999999999997</v>
      </c>
      <c r="Z148">
        <v>32.83</v>
      </c>
      <c r="AA148">
        <v>65.849999999999994</v>
      </c>
      <c r="AB148">
        <v>47.11</v>
      </c>
      <c r="AC148">
        <v>34.28</v>
      </c>
      <c r="AD148">
        <v>513.08000000000004</v>
      </c>
      <c r="AE148">
        <v>591.64</v>
      </c>
      <c r="AF148">
        <v>37.07</v>
      </c>
      <c r="AG148">
        <v>45.88</v>
      </c>
      <c r="AH148">
        <v>38.93</v>
      </c>
      <c r="AI148">
        <v>37.44</v>
      </c>
    </row>
    <row r="149" spans="1:35" x14ac:dyDescent="0.3">
      <c r="A149" s="2">
        <v>45672</v>
      </c>
      <c r="B149">
        <v>27.06</v>
      </c>
      <c r="C149">
        <v>25.66</v>
      </c>
      <c r="D149">
        <v>18.5</v>
      </c>
      <c r="E149">
        <v>24.68</v>
      </c>
      <c r="F149">
        <v>21.96</v>
      </c>
      <c r="G149">
        <v>40.869999999999997</v>
      </c>
      <c r="H149">
        <v>23.38</v>
      </c>
      <c r="I149">
        <v>51.53</v>
      </c>
      <c r="J149">
        <v>48.54</v>
      </c>
      <c r="K149">
        <v>54.79</v>
      </c>
      <c r="L149">
        <v>23.78</v>
      </c>
      <c r="M149">
        <v>42.42</v>
      </c>
      <c r="N149">
        <v>39.85</v>
      </c>
      <c r="O149">
        <v>51.28</v>
      </c>
      <c r="P149">
        <v>45.31</v>
      </c>
      <c r="Q149">
        <v>17.760000000000002</v>
      </c>
      <c r="R149">
        <v>1372.65</v>
      </c>
      <c r="S149">
        <v>35.76</v>
      </c>
      <c r="T149">
        <v>17</v>
      </c>
      <c r="U149">
        <v>11.32</v>
      </c>
      <c r="V149">
        <v>41.84</v>
      </c>
      <c r="W149">
        <v>45.3</v>
      </c>
      <c r="X149">
        <v>24.35</v>
      </c>
      <c r="Y149">
        <v>40.5</v>
      </c>
      <c r="Z149">
        <v>32.79</v>
      </c>
      <c r="AA149">
        <v>66.27</v>
      </c>
      <c r="AB149">
        <v>46.6</v>
      </c>
      <c r="AC149">
        <v>33.9</v>
      </c>
      <c r="AD149">
        <v>516.70000000000005</v>
      </c>
      <c r="AE149">
        <v>592.78</v>
      </c>
      <c r="AF149">
        <v>36.229999999999997</v>
      </c>
      <c r="AG149">
        <v>45.06</v>
      </c>
      <c r="AH149">
        <v>38.65</v>
      </c>
      <c r="AI149">
        <v>37.25</v>
      </c>
    </row>
    <row r="150" spans="1:35" x14ac:dyDescent="0.3">
      <c r="A150" s="2">
        <v>45671</v>
      </c>
      <c r="B150">
        <v>27.08</v>
      </c>
      <c r="C150">
        <v>25.43</v>
      </c>
      <c r="D150">
        <v>18</v>
      </c>
      <c r="E150">
        <v>24.32</v>
      </c>
      <c r="F150">
        <v>21.59</v>
      </c>
      <c r="G150">
        <v>40.47</v>
      </c>
      <c r="H150">
        <v>23.51</v>
      </c>
      <c r="I150">
        <v>50.98</v>
      </c>
      <c r="J150">
        <v>47.94</v>
      </c>
      <c r="K150">
        <v>54</v>
      </c>
      <c r="L150">
        <v>22.97</v>
      </c>
      <c r="M150">
        <v>41.18</v>
      </c>
      <c r="N150">
        <v>39.700000000000003</v>
      </c>
      <c r="O150">
        <v>50.93</v>
      </c>
      <c r="P150">
        <v>44.83</v>
      </c>
      <c r="Q150">
        <v>17.53</v>
      </c>
      <c r="R150">
        <v>1384.76</v>
      </c>
      <c r="S150">
        <v>35.46</v>
      </c>
      <c r="T150">
        <v>16.73</v>
      </c>
      <c r="U150">
        <v>11.16</v>
      </c>
      <c r="V150">
        <v>41.32</v>
      </c>
      <c r="W150">
        <v>44.625</v>
      </c>
      <c r="X150">
        <v>23.98</v>
      </c>
      <c r="Y150">
        <v>40.07</v>
      </c>
      <c r="Z150">
        <v>32.22</v>
      </c>
      <c r="AA150">
        <v>65.290000000000006</v>
      </c>
      <c r="AB150">
        <v>46.33</v>
      </c>
      <c r="AC150">
        <v>33.369999999999997</v>
      </c>
      <c r="AD150">
        <v>505.08</v>
      </c>
      <c r="AE150">
        <v>582.19000000000005</v>
      </c>
      <c r="AF150">
        <v>36.06</v>
      </c>
      <c r="AG150">
        <v>44.7</v>
      </c>
      <c r="AH150">
        <v>37.630000000000003</v>
      </c>
      <c r="AI150">
        <v>36.68</v>
      </c>
    </row>
    <row r="151" spans="1:35" x14ac:dyDescent="0.3">
      <c r="A151" s="2">
        <v>45670</v>
      </c>
      <c r="B151">
        <v>26.36</v>
      </c>
      <c r="C151">
        <v>25.14</v>
      </c>
      <c r="D151">
        <v>18.22</v>
      </c>
      <c r="E151">
        <v>24.6</v>
      </c>
      <c r="F151">
        <v>21.28</v>
      </c>
      <c r="G151">
        <v>39.93</v>
      </c>
      <c r="H151">
        <v>23.58</v>
      </c>
      <c r="I151">
        <v>50.27</v>
      </c>
      <c r="J151">
        <v>47.46</v>
      </c>
      <c r="K151">
        <v>53.49</v>
      </c>
      <c r="L151">
        <v>22.81</v>
      </c>
      <c r="M151">
        <v>40.83</v>
      </c>
      <c r="N151">
        <v>39.450000000000003</v>
      </c>
      <c r="O151">
        <v>50.65</v>
      </c>
      <c r="P151">
        <v>43.87</v>
      </c>
      <c r="Q151">
        <v>17.47</v>
      </c>
      <c r="R151">
        <v>1379.85</v>
      </c>
      <c r="S151">
        <v>35.6</v>
      </c>
      <c r="T151">
        <v>16.739999999999998</v>
      </c>
      <c r="U151">
        <v>11.26</v>
      </c>
      <c r="V151">
        <v>41.27</v>
      </c>
      <c r="W151">
        <v>44.23</v>
      </c>
      <c r="X151">
        <v>23.88</v>
      </c>
      <c r="Y151">
        <v>39.840000000000003</v>
      </c>
      <c r="Z151">
        <v>31.87</v>
      </c>
      <c r="AA151">
        <v>65.42</v>
      </c>
      <c r="AB151">
        <v>46.16</v>
      </c>
      <c r="AC151">
        <v>33.39</v>
      </c>
      <c r="AD151">
        <v>505.56</v>
      </c>
      <c r="AE151">
        <v>581.39</v>
      </c>
      <c r="AF151">
        <v>35.82</v>
      </c>
      <c r="AG151">
        <v>44.27</v>
      </c>
      <c r="AH151">
        <v>37.28</v>
      </c>
      <c r="AI151">
        <v>36.200000000000003</v>
      </c>
    </row>
    <row r="152" spans="1:35" x14ac:dyDescent="0.3">
      <c r="A152" s="2">
        <v>45667</v>
      </c>
      <c r="B152">
        <v>26.28</v>
      </c>
      <c r="C152">
        <v>25.07</v>
      </c>
      <c r="D152">
        <v>18.25</v>
      </c>
      <c r="E152">
        <v>24.78</v>
      </c>
      <c r="F152">
        <v>21.28</v>
      </c>
      <c r="G152">
        <v>40.06</v>
      </c>
      <c r="H152">
        <v>23.65</v>
      </c>
      <c r="I152">
        <v>51.14</v>
      </c>
      <c r="J152">
        <v>47.14</v>
      </c>
      <c r="K152">
        <v>53.52</v>
      </c>
      <c r="L152">
        <v>22.69</v>
      </c>
      <c r="M152">
        <v>41.13</v>
      </c>
      <c r="N152">
        <v>39.69</v>
      </c>
      <c r="O152">
        <v>51.21</v>
      </c>
      <c r="P152">
        <v>43.71</v>
      </c>
      <c r="Q152">
        <v>17.59</v>
      </c>
      <c r="R152">
        <v>1400.21</v>
      </c>
      <c r="S152">
        <v>36.07</v>
      </c>
      <c r="T152">
        <v>16.62</v>
      </c>
      <c r="U152">
        <v>11.13</v>
      </c>
      <c r="V152">
        <v>40.840000000000003</v>
      </c>
      <c r="W152">
        <v>44.02</v>
      </c>
      <c r="X152">
        <v>23.81</v>
      </c>
      <c r="Y152">
        <v>40.020000000000003</v>
      </c>
      <c r="Z152">
        <v>32.03</v>
      </c>
      <c r="AA152">
        <v>65.239999999999995</v>
      </c>
      <c r="AB152">
        <v>46.41</v>
      </c>
      <c r="AC152">
        <v>33.49</v>
      </c>
      <c r="AD152">
        <v>507.19</v>
      </c>
      <c r="AE152">
        <v>580.49</v>
      </c>
      <c r="AF152">
        <v>35.9</v>
      </c>
      <c r="AG152">
        <v>44.66</v>
      </c>
      <c r="AH152">
        <v>37.56</v>
      </c>
      <c r="AI152">
        <v>36.5</v>
      </c>
    </row>
    <row r="153" spans="1:35" x14ac:dyDescent="0.3">
      <c r="A153" s="2">
        <v>45665</v>
      </c>
      <c r="B153">
        <v>26.88</v>
      </c>
      <c r="C153">
        <v>25.16</v>
      </c>
      <c r="D153">
        <v>18.36</v>
      </c>
      <c r="E153">
        <v>24.86</v>
      </c>
      <c r="F153">
        <v>21.15</v>
      </c>
      <c r="G153">
        <v>40.32</v>
      </c>
      <c r="H153">
        <v>23.98</v>
      </c>
      <c r="I153">
        <v>52.49</v>
      </c>
      <c r="J153">
        <v>47.93</v>
      </c>
      <c r="K153">
        <v>54.32</v>
      </c>
      <c r="L153">
        <v>22.87</v>
      </c>
      <c r="M153">
        <v>41.7</v>
      </c>
      <c r="N153">
        <v>40.04</v>
      </c>
      <c r="O153">
        <v>52.33</v>
      </c>
      <c r="P153">
        <v>44.93</v>
      </c>
      <c r="Q153">
        <v>17.68</v>
      </c>
      <c r="R153">
        <v>1401.46</v>
      </c>
      <c r="S153">
        <v>36.28</v>
      </c>
      <c r="T153">
        <v>16.489999999999998</v>
      </c>
      <c r="U153">
        <v>11.37</v>
      </c>
      <c r="V153">
        <v>40.96</v>
      </c>
      <c r="W153">
        <v>45.03</v>
      </c>
      <c r="X153">
        <v>24.36</v>
      </c>
      <c r="Y153">
        <v>40.799999999999997</v>
      </c>
      <c r="Z153">
        <v>32.380000000000003</v>
      </c>
      <c r="AA153">
        <v>67.099999999999994</v>
      </c>
      <c r="AB153">
        <v>47</v>
      </c>
      <c r="AC153">
        <v>33.97</v>
      </c>
      <c r="AD153">
        <v>515.27</v>
      </c>
      <c r="AE153">
        <v>589.49</v>
      </c>
      <c r="AF153">
        <v>36.119999999999997</v>
      </c>
      <c r="AG153">
        <v>45.11</v>
      </c>
      <c r="AH153">
        <v>38.159999999999997</v>
      </c>
      <c r="AI153">
        <v>36.68</v>
      </c>
    </row>
    <row r="154" spans="1:35" x14ac:dyDescent="0.3">
      <c r="A154" s="2">
        <v>45664</v>
      </c>
      <c r="B154">
        <v>27</v>
      </c>
      <c r="C154">
        <v>25.14</v>
      </c>
      <c r="D154">
        <v>18.38</v>
      </c>
      <c r="E154">
        <v>25.3</v>
      </c>
      <c r="F154">
        <v>21.52</v>
      </c>
      <c r="G154">
        <v>39.96</v>
      </c>
      <c r="H154">
        <v>24.27</v>
      </c>
      <c r="I154">
        <v>53.09</v>
      </c>
      <c r="J154">
        <v>48.56</v>
      </c>
      <c r="K154">
        <v>53.72</v>
      </c>
      <c r="L154">
        <v>23.18</v>
      </c>
      <c r="M154">
        <v>41.97</v>
      </c>
      <c r="N154">
        <v>39.89</v>
      </c>
      <c r="O154">
        <v>52.43</v>
      </c>
      <c r="P154">
        <v>45.24</v>
      </c>
      <c r="Q154">
        <v>17.61</v>
      </c>
      <c r="R154">
        <v>1397.8</v>
      </c>
      <c r="S154">
        <v>36.369999999999997</v>
      </c>
      <c r="T154">
        <v>16.37</v>
      </c>
      <c r="U154">
        <v>11.3</v>
      </c>
      <c r="V154">
        <v>41.03</v>
      </c>
      <c r="W154">
        <v>45.49</v>
      </c>
      <c r="X154">
        <v>24.22</v>
      </c>
      <c r="Y154">
        <v>40.58</v>
      </c>
      <c r="Z154">
        <v>32.42</v>
      </c>
      <c r="AA154">
        <v>67.27</v>
      </c>
      <c r="AB154">
        <v>46.87</v>
      </c>
      <c r="AC154">
        <v>34.159999999999997</v>
      </c>
      <c r="AD154">
        <v>515.17999999999995</v>
      </c>
      <c r="AE154">
        <v>588.63</v>
      </c>
      <c r="AF154">
        <v>36.35</v>
      </c>
      <c r="AG154">
        <v>45.56</v>
      </c>
      <c r="AH154">
        <v>38.04</v>
      </c>
      <c r="AI154">
        <v>36.479999999999997</v>
      </c>
    </row>
    <row r="155" spans="1:35" x14ac:dyDescent="0.3">
      <c r="A155" s="2">
        <v>45663</v>
      </c>
      <c r="B155">
        <v>26.79</v>
      </c>
      <c r="C155">
        <v>24.91</v>
      </c>
      <c r="D155">
        <v>18.66</v>
      </c>
      <c r="E155">
        <v>25.79</v>
      </c>
      <c r="F155">
        <v>21.64</v>
      </c>
      <c r="G155">
        <v>40.273600000000002</v>
      </c>
      <c r="H155">
        <v>24.24</v>
      </c>
      <c r="I155">
        <v>53.82</v>
      </c>
      <c r="J155">
        <v>48.01</v>
      </c>
      <c r="K155">
        <v>54.4</v>
      </c>
      <c r="L155">
        <v>22.84</v>
      </c>
      <c r="M155">
        <v>42.43</v>
      </c>
      <c r="N155">
        <v>40.159999999999997</v>
      </c>
      <c r="O155">
        <v>52.64</v>
      </c>
      <c r="P155">
        <v>45.62</v>
      </c>
      <c r="Q155">
        <v>17.73</v>
      </c>
      <c r="R155">
        <v>1400.85</v>
      </c>
      <c r="S155">
        <v>36.86</v>
      </c>
      <c r="T155">
        <v>16.36</v>
      </c>
      <c r="U155">
        <v>11.46</v>
      </c>
      <c r="V155">
        <v>41.13</v>
      </c>
      <c r="W155">
        <v>45.6</v>
      </c>
      <c r="X155">
        <v>24.33</v>
      </c>
      <c r="Y155">
        <v>40.82</v>
      </c>
      <c r="Z155">
        <v>32.270000000000003</v>
      </c>
      <c r="AA155">
        <v>67.430000000000007</v>
      </c>
      <c r="AB155">
        <v>46.52</v>
      </c>
      <c r="AC155">
        <v>34.130000000000003</v>
      </c>
      <c r="AD155">
        <v>524.54</v>
      </c>
      <c r="AE155">
        <v>595.36</v>
      </c>
      <c r="AF155">
        <v>36.24</v>
      </c>
      <c r="AG155">
        <v>45.725000000000001</v>
      </c>
      <c r="AH155">
        <v>38.5</v>
      </c>
      <c r="AI155">
        <v>36.33</v>
      </c>
    </row>
    <row r="156" spans="1:35" x14ac:dyDescent="0.3">
      <c r="A156" s="2">
        <v>45660</v>
      </c>
      <c r="B156">
        <v>26.76</v>
      </c>
      <c r="C156">
        <v>24.56</v>
      </c>
      <c r="D156">
        <v>18.989999999999998</v>
      </c>
      <c r="E156">
        <v>25.69</v>
      </c>
      <c r="F156">
        <v>21.24</v>
      </c>
      <c r="G156">
        <v>39.866199999999999</v>
      </c>
      <c r="H156">
        <v>24.34</v>
      </c>
      <c r="I156">
        <v>52.23</v>
      </c>
      <c r="J156">
        <v>46.84</v>
      </c>
      <c r="K156">
        <v>52.84</v>
      </c>
      <c r="L156">
        <v>22.45</v>
      </c>
      <c r="M156">
        <v>42.78</v>
      </c>
      <c r="N156">
        <v>39.28</v>
      </c>
      <c r="O156">
        <v>53.37</v>
      </c>
      <c r="P156">
        <v>46.39</v>
      </c>
      <c r="Q156">
        <v>17.920000000000002</v>
      </c>
      <c r="R156">
        <v>1394.67</v>
      </c>
      <c r="S156">
        <v>37.03</v>
      </c>
      <c r="T156">
        <v>16.393599999999999</v>
      </c>
      <c r="U156">
        <v>11.52</v>
      </c>
      <c r="V156">
        <v>41.23</v>
      </c>
      <c r="W156">
        <v>45.33</v>
      </c>
      <c r="X156">
        <v>24.2</v>
      </c>
      <c r="Y156">
        <v>40.590000000000003</v>
      </c>
      <c r="Z156">
        <v>31.67</v>
      </c>
      <c r="AA156">
        <v>67.28</v>
      </c>
      <c r="AB156">
        <v>46.26</v>
      </c>
      <c r="AC156">
        <v>33.97</v>
      </c>
      <c r="AD156">
        <v>518.58000000000004</v>
      </c>
      <c r="AE156">
        <v>591.95000000000005</v>
      </c>
      <c r="AF156">
        <v>35.35</v>
      </c>
      <c r="AG156">
        <v>44.81</v>
      </c>
      <c r="AH156">
        <v>37.85</v>
      </c>
      <c r="AI156">
        <v>35.67</v>
      </c>
    </row>
    <row r="157" spans="1:35" x14ac:dyDescent="0.3">
      <c r="A157" s="2">
        <v>45659</v>
      </c>
      <c r="B157">
        <v>27.05</v>
      </c>
      <c r="C157">
        <v>24.77</v>
      </c>
      <c r="D157">
        <v>18.77</v>
      </c>
      <c r="E157">
        <v>25.3</v>
      </c>
      <c r="F157">
        <v>20.91</v>
      </c>
      <c r="G157">
        <v>39.960999999999999</v>
      </c>
      <c r="H157">
        <v>24.33</v>
      </c>
      <c r="I157">
        <v>51.34</v>
      </c>
      <c r="J157">
        <v>47.72</v>
      </c>
      <c r="K157">
        <v>51.12</v>
      </c>
      <c r="L157">
        <v>22.71</v>
      </c>
      <c r="M157">
        <v>42.33</v>
      </c>
      <c r="N157">
        <v>38.884399999999999</v>
      </c>
      <c r="O157">
        <v>53.4</v>
      </c>
      <c r="P157">
        <v>46.02</v>
      </c>
      <c r="Q157">
        <v>17.89</v>
      </c>
      <c r="R157">
        <v>1386.91</v>
      </c>
      <c r="S157">
        <v>36.450000000000003</v>
      </c>
      <c r="T157">
        <v>16.34</v>
      </c>
      <c r="U157">
        <v>11.56</v>
      </c>
      <c r="V157">
        <v>40.96</v>
      </c>
      <c r="W157">
        <v>45.4</v>
      </c>
      <c r="X157">
        <v>23.91</v>
      </c>
      <c r="Y157">
        <v>40.35</v>
      </c>
      <c r="Z157">
        <v>31.58</v>
      </c>
      <c r="AA157">
        <v>67.010000000000005</v>
      </c>
      <c r="AB157">
        <v>45.85</v>
      </c>
      <c r="AC157">
        <v>33.82</v>
      </c>
      <c r="AD157">
        <v>510.23</v>
      </c>
      <c r="AE157">
        <v>584.64</v>
      </c>
      <c r="AF157">
        <v>35.54</v>
      </c>
      <c r="AG157">
        <v>44.39</v>
      </c>
      <c r="AH157">
        <v>37.43</v>
      </c>
      <c r="AI157">
        <v>35.549999999999997</v>
      </c>
    </row>
    <row r="158" spans="1:35" x14ac:dyDescent="0.3">
      <c r="A158" s="2">
        <v>45657</v>
      </c>
      <c r="B158">
        <v>27.9</v>
      </c>
      <c r="C158">
        <v>25.04</v>
      </c>
      <c r="D158">
        <v>18.48</v>
      </c>
      <c r="E158">
        <v>25.03</v>
      </c>
      <c r="F158">
        <v>20.87</v>
      </c>
      <c r="G158">
        <v>39.612000000000002</v>
      </c>
      <c r="H158">
        <v>24.53</v>
      </c>
      <c r="I158">
        <v>51.76</v>
      </c>
      <c r="J158">
        <v>46.82</v>
      </c>
      <c r="K158">
        <v>50.89</v>
      </c>
      <c r="L158">
        <v>22.51</v>
      </c>
      <c r="M158">
        <v>41.91</v>
      </c>
      <c r="N158">
        <v>38.79</v>
      </c>
      <c r="O158">
        <v>52.64</v>
      </c>
      <c r="P158">
        <v>46.86</v>
      </c>
      <c r="Q158">
        <v>17.93</v>
      </c>
      <c r="R158">
        <v>1365.07</v>
      </c>
      <c r="S158">
        <v>35.86</v>
      </c>
      <c r="T158">
        <v>16.46</v>
      </c>
      <c r="U158">
        <v>11.48</v>
      </c>
      <c r="V158">
        <v>40.840000000000003</v>
      </c>
      <c r="W158">
        <v>45.18</v>
      </c>
      <c r="X158">
        <v>23.86</v>
      </c>
      <c r="Y158">
        <v>40.299999999999997</v>
      </c>
      <c r="Z158">
        <v>31.82</v>
      </c>
      <c r="AA158">
        <v>67.099999999999994</v>
      </c>
      <c r="AB158">
        <v>45.96</v>
      </c>
      <c r="AC158">
        <v>33.9</v>
      </c>
      <c r="AD158">
        <v>511.23</v>
      </c>
      <c r="AE158">
        <v>586.08000000000004</v>
      </c>
      <c r="AF158">
        <v>35.880000000000003</v>
      </c>
      <c r="AG158">
        <v>44.49</v>
      </c>
      <c r="AH158">
        <v>37.33</v>
      </c>
      <c r="AI158">
        <v>35.97</v>
      </c>
    </row>
    <row r="159" spans="1:35" x14ac:dyDescent="0.3">
      <c r="A159" s="2">
        <v>45656</v>
      </c>
      <c r="B159">
        <v>28.49</v>
      </c>
      <c r="C159">
        <v>25.04</v>
      </c>
      <c r="D159">
        <v>18.53</v>
      </c>
      <c r="E159">
        <v>24.98</v>
      </c>
      <c r="F159">
        <v>20.997299999999999</v>
      </c>
      <c r="G159">
        <v>39.31</v>
      </c>
      <c r="H159">
        <v>24.53</v>
      </c>
      <c r="I159">
        <v>51.97</v>
      </c>
      <c r="J159">
        <v>46.69</v>
      </c>
      <c r="K159">
        <v>51.19</v>
      </c>
      <c r="L159">
        <v>22.61</v>
      </c>
      <c r="M159">
        <v>42.15</v>
      </c>
      <c r="N159">
        <v>38.979999999999997</v>
      </c>
      <c r="O159">
        <v>52.65</v>
      </c>
      <c r="P159">
        <v>46.95</v>
      </c>
      <c r="Q159">
        <v>17.86</v>
      </c>
      <c r="R159">
        <v>1377.53</v>
      </c>
      <c r="S159">
        <v>36.29</v>
      </c>
      <c r="T159">
        <v>16.440000000000001</v>
      </c>
      <c r="U159">
        <v>11.545</v>
      </c>
      <c r="V159">
        <v>40.549999999999997</v>
      </c>
      <c r="W159">
        <v>46.11</v>
      </c>
      <c r="X159">
        <v>23.97</v>
      </c>
      <c r="Y159">
        <v>40.090000000000003</v>
      </c>
      <c r="Z159">
        <v>31.9</v>
      </c>
      <c r="AA159">
        <v>67.16</v>
      </c>
      <c r="AB159">
        <v>46.2</v>
      </c>
      <c r="AC159">
        <v>33.85</v>
      </c>
      <c r="AD159">
        <v>515.61</v>
      </c>
      <c r="AE159">
        <v>588.22</v>
      </c>
      <c r="AF159">
        <v>35.81</v>
      </c>
      <c r="AG159">
        <v>44.48</v>
      </c>
      <c r="AH159">
        <v>37.409999999999997</v>
      </c>
      <c r="AI159">
        <v>35.979999999999997</v>
      </c>
    </row>
    <row r="160" spans="1:35" x14ac:dyDescent="0.3">
      <c r="A160" s="2">
        <v>45653</v>
      </c>
      <c r="B160">
        <v>28.6</v>
      </c>
      <c r="C160">
        <v>25.14</v>
      </c>
      <c r="D160">
        <v>18.600000000000001</v>
      </c>
      <c r="E160">
        <v>25.2</v>
      </c>
      <c r="F160">
        <v>21.1</v>
      </c>
      <c r="G160">
        <v>40.041499999999999</v>
      </c>
      <c r="H160">
        <v>24.31</v>
      </c>
      <c r="I160">
        <v>52.55</v>
      </c>
      <c r="J160">
        <v>47.99</v>
      </c>
      <c r="K160">
        <v>51.46</v>
      </c>
      <c r="L160">
        <v>22.56</v>
      </c>
      <c r="M160">
        <v>42.8</v>
      </c>
      <c r="N160">
        <v>40.630000000000003</v>
      </c>
      <c r="O160">
        <v>53.1</v>
      </c>
      <c r="P160">
        <v>47.47</v>
      </c>
      <c r="Q160">
        <v>17.739999999999998</v>
      </c>
      <c r="R160">
        <v>1398.95</v>
      </c>
      <c r="S160">
        <v>37.020000000000003</v>
      </c>
      <c r="T160">
        <v>16.405000000000001</v>
      </c>
      <c r="U160">
        <v>11.54</v>
      </c>
      <c r="V160">
        <v>40.71</v>
      </c>
      <c r="W160">
        <v>45.97</v>
      </c>
      <c r="X160">
        <v>24.06</v>
      </c>
      <c r="Y160">
        <v>40.22</v>
      </c>
      <c r="Z160">
        <v>32.14</v>
      </c>
      <c r="AA160">
        <v>67.73</v>
      </c>
      <c r="AB160">
        <v>46.34</v>
      </c>
      <c r="AC160">
        <v>33.96</v>
      </c>
      <c r="AD160">
        <v>522.55999999999995</v>
      </c>
      <c r="AE160">
        <v>595.01</v>
      </c>
      <c r="AF160">
        <v>36.06</v>
      </c>
      <c r="AG160">
        <v>45.1</v>
      </c>
      <c r="AH160">
        <v>37.68</v>
      </c>
      <c r="AI160">
        <v>36.03</v>
      </c>
    </row>
    <row r="161" spans="1:35" x14ac:dyDescent="0.3">
      <c r="A161" s="2">
        <v>45652</v>
      </c>
      <c r="B161">
        <v>28.65</v>
      </c>
      <c r="C161">
        <v>25.09</v>
      </c>
      <c r="D161">
        <v>18.66</v>
      </c>
      <c r="E161">
        <v>25.27</v>
      </c>
      <c r="F161">
        <v>21.34</v>
      </c>
      <c r="G161">
        <v>40.479999999999997</v>
      </c>
      <c r="H161">
        <v>24.18</v>
      </c>
      <c r="I161">
        <v>52.63</v>
      </c>
      <c r="J161">
        <v>48.42</v>
      </c>
      <c r="K161">
        <v>51.97</v>
      </c>
      <c r="L161">
        <v>22.72</v>
      </c>
      <c r="M161">
        <v>42.85</v>
      </c>
      <c r="N161">
        <v>40.619999999999997</v>
      </c>
      <c r="O161">
        <v>53.25</v>
      </c>
      <c r="P161">
        <v>47.83</v>
      </c>
      <c r="Q161">
        <v>17.809999999999999</v>
      </c>
      <c r="R161">
        <v>1395.57</v>
      </c>
      <c r="S161">
        <v>36.72</v>
      </c>
      <c r="T161">
        <v>16.54</v>
      </c>
      <c r="U161">
        <v>11.71</v>
      </c>
      <c r="V161">
        <v>40.880000000000003</v>
      </c>
      <c r="W161">
        <v>45.5</v>
      </c>
      <c r="X161">
        <v>24.32</v>
      </c>
      <c r="Y161">
        <v>40.42</v>
      </c>
      <c r="Z161">
        <v>32.409999999999997</v>
      </c>
      <c r="AA161">
        <v>67.22</v>
      </c>
      <c r="AB161">
        <v>46.62</v>
      </c>
      <c r="AC161">
        <v>34.1</v>
      </c>
      <c r="AD161">
        <v>529.6</v>
      </c>
      <c r="AE161">
        <v>601.34</v>
      </c>
      <c r="AF161">
        <v>36.119999999999997</v>
      </c>
      <c r="AG161">
        <v>45.27</v>
      </c>
      <c r="AH161">
        <v>37.71</v>
      </c>
      <c r="AI161">
        <v>36.200000000000003</v>
      </c>
    </row>
    <row r="162" spans="1:35" x14ac:dyDescent="0.3">
      <c r="A162" s="2">
        <v>45650</v>
      </c>
      <c r="B162">
        <v>28.55</v>
      </c>
      <c r="C162">
        <v>25.13</v>
      </c>
      <c r="D162">
        <v>18.61</v>
      </c>
      <c r="E162">
        <v>24.94</v>
      </c>
      <c r="F162">
        <v>21.31</v>
      </c>
      <c r="G162">
        <v>40.36</v>
      </c>
      <c r="H162">
        <v>23.88</v>
      </c>
      <c r="I162">
        <v>53.11</v>
      </c>
      <c r="J162">
        <v>48.41</v>
      </c>
      <c r="K162">
        <v>52.71</v>
      </c>
      <c r="L162">
        <v>22.76</v>
      </c>
      <c r="M162">
        <v>43.24</v>
      </c>
      <c r="N162">
        <v>40.619999999999997</v>
      </c>
      <c r="O162">
        <v>53.39</v>
      </c>
      <c r="P162">
        <v>47.71</v>
      </c>
      <c r="Q162">
        <v>17.96</v>
      </c>
      <c r="R162">
        <v>1419.72</v>
      </c>
      <c r="S162">
        <v>36.020000000000003</v>
      </c>
      <c r="T162">
        <v>16.46</v>
      </c>
      <c r="U162">
        <v>11.66</v>
      </c>
      <c r="V162">
        <v>41.04</v>
      </c>
      <c r="W162">
        <v>45.55</v>
      </c>
      <c r="X162">
        <v>24.2</v>
      </c>
      <c r="Y162">
        <v>40.46</v>
      </c>
      <c r="Z162">
        <v>32.299999999999997</v>
      </c>
      <c r="AA162">
        <v>66.45</v>
      </c>
      <c r="AB162">
        <v>46.47</v>
      </c>
      <c r="AC162">
        <v>34.07</v>
      </c>
      <c r="AD162">
        <v>529.96</v>
      </c>
      <c r="AE162">
        <v>601.29999999999995</v>
      </c>
      <c r="AF162">
        <v>35.97</v>
      </c>
      <c r="AG162">
        <v>45.11</v>
      </c>
      <c r="AH162">
        <v>37.57</v>
      </c>
      <c r="AI162">
        <v>36.08</v>
      </c>
    </row>
    <row r="163" spans="1:35" x14ac:dyDescent="0.3">
      <c r="A163" s="2">
        <v>45649</v>
      </c>
      <c r="B163">
        <v>28.19</v>
      </c>
      <c r="C163">
        <v>25.05</v>
      </c>
      <c r="D163">
        <v>18.649999999999999</v>
      </c>
      <c r="E163">
        <v>24.97</v>
      </c>
      <c r="F163">
        <v>21.155000000000001</v>
      </c>
      <c r="G163">
        <v>40.170999999999999</v>
      </c>
      <c r="H163">
        <v>23.64</v>
      </c>
      <c r="I163">
        <v>53.19</v>
      </c>
      <c r="J163">
        <v>48.26</v>
      </c>
      <c r="K163">
        <v>52.77</v>
      </c>
      <c r="L163">
        <v>22.62</v>
      </c>
      <c r="M163">
        <v>43.37</v>
      </c>
      <c r="N163">
        <v>40.349499999999999</v>
      </c>
      <c r="O163">
        <v>53.27</v>
      </c>
      <c r="P163">
        <v>47.29</v>
      </c>
      <c r="Q163">
        <v>17.96</v>
      </c>
      <c r="R163">
        <v>1431.67</v>
      </c>
      <c r="S163">
        <v>35.47</v>
      </c>
      <c r="T163">
        <v>16.36</v>
      </c>
      <c r="U163">
        <v>11.654999999999999</v>
      </c>
      <c r="V163">
        <v>41.11</v>
      </c>
      <c r="W163">
        <v>45.38</v>
      </c>
      <c r="X163">
        <v>24.1</v>
      </c>
      <c r="Y163">
        <v>40.15</v>
      </c>
      <c r="Z163">
        <v>32.07</v>
      </c>
      <c r="AA163">
        <v>66.489999999999995</v>
      </c>
      <c r="AB163">
        <v>46.3</v>
      </c>
      <c r="AC163">
        <v>33.85</v>
      </c>
      <c r="AD163">
        <v>522.87</v>
      </c>
      <c r="AE163">
        <v>594.69000000000005</v>
      </c>
      <c r="AF163">
        <v>35.75</v>
      </c>
      <c r="AG163">
        <v>44.97</v>
      </c>
      <c r="AH163">
        <v>37.47</v>
      </c>
      <c r="AI163">
        <v>35.76</v>
      </c>
    </row>
    <row r="164" spans="1:35" x14ac:dyDescent="0.3">
      <c r="A164" s="2">
        <v>45646</v>
      </c>
      <c r="B164">
        <v>28.29</v>
      </c>
      <c r="C164">
        <v>25.18</v>
      </c>
      <c r="D164">
        <v>18.440000000000001</v>
      </c>
      <c r="E164">
        <v>24.77</v>
      </c>
      <c r="F164">
        <v>21.07</v>
      </c>
      <c r="G164">
        <v>40.186199999999999</v>
      </c>
      <c r="H164">
        <v>23.74</v>
      </c>
      <c r="I164">
        <v>52.22</v>
      </c>
      <c r="J164">
        <v>48.87</v>
      </c>
      <c r="K164">
        <v>52.34</v>
      </c>
      <c r="L164">
        <v>23.09</v>
      </c>
      <c r="M164">
        <v>43.71</v>
      </c>
      <c r="N164">
        <v>40.75</v>
      </c>
      <c r="O164">
        <v>53.42</v>
      </c>
      <c r="P164">
        <v>47.1</v>
      </c>
      <c r="Q164">
        <v>17.79</v>
      </c>
      <c r="R164">
        <v>1439.89</v>
      </c>
      <c r="S164">
        <v>35.840000000000003</v>
      </c>
      <c r="T164">
        <v>16.29</v>
      </c>
      <c r="U164">
        <v>11.65</v>
      </c>
      <c r="V164">
        <v>40.89</v>
      </c>
      <c r="W164">
        <v>45.1</v>
      </c>
      <c r="X164">
        <v>23.77</v>
      </c>
      <c r="Y164">
        <v>39.93</v>
      </c>
      <c r="Z164">
        <v>32</v>
      </c>
      <c r="AA164">
        <v>66.209999999999994</v>
      </c>
      <c r="AB164">
        <v>45.92</v>
      </c>
      <c r="AC164">
        <v>33.69</v>
      </c>
      <c r="AD164">
        <v>518.66</v>
      </c>
      <c r="AE164">
        <v>591.15</v>
      </c>
      <c r="AF164">
        <v>35.64</v>
      </c>
      <c r="AG164">
        <v>44.73</v>
      </c>
      <c r="AH164">
        <v>37.369999999999997</v>
      </c>
      <c r="AI164">
        <v>35.6</v>
      </c>
    </row>
    <row r="165" spans="1:35" x14ac:dyDescent="0.3">
      <c r="A165" s="2">
        <v>45645</v>
      </c>
      <c r="B165">
        <v>28.21</v>
      </c>
      <c r="C165">
        <v>25.04</v>
      </c>
      <c r="D165">
        <v>18.16</v>
      </c>
      <c r="E165">
        <v>24.55</v>
      </c>
      <c r="F165">
        <v>21.06</v>
      </c>
      <c r="G165">
        <v>40.072099999999999</v>
      </c>
      <c r="H165">
        <v>23.7</v>
      </c>
      <c r="I165">
        <v>51.85</v>
      </c>
      <c r="J165">
        <v>47.96</v>
      </c>
      <c r="K165">
        <v>52.59</v>
      </c>
      <c r="L165">
        <v>22.83</v>
      </c>
      <c r="M165">
        <v>43.42</v>
      </c>
      <c r="N165">
        <v>40.119999999999997</v>
      </c>
      <c r="O165">
        <v>53.77</v>
      </c>
      <c r="P165">
        <v>46.72</v>
      </c>
      <c r="Q165">
        <v>17.78</v>
      </c>
      <c r="R165">
        <v>1443.05</v>
      </c>
      <c r="S165">
        <v>35.659999999999997</v>
      </c>
      <c r="T165">
        <v>16.14</v>
      </c>
      <c r="U165">
        <v>11.63</v>
      </c>
      <c r="V165">
        <v>40.630000000000003</v>
      </c>
      <c r="W165">
        <v>44.17</v>
      </c>
      <c r="X165">
        <v>23.83</v>
      </c>
      <c r="Y165">
        <v>39.64</v>
      </c>
      <c r="Z165">
        <v>31.95</v>
      </c>
      <c r="AA165">
        <v>66.39</v>
      </c>
      <c r="AB165">
        <v>45.73</v>
      </c>
      <c r="AC165">
        <v>33.67</v>
      </c>
      <c r="AD165">
        <v>514.16999999999996</v>
      </c>
      <c r="AE165">
        <v>586.1</v>
      </c>
      <c r="AF165">
        <v>35.520000000000003</v>
      </c>
      <c r="AG165">
        <v>44.63</v>
      </c>
      <c r="AH165">
        <v>37.43</v>
      </c>
      <c r="AI165">
        <v>35.520000000000003</v>
      </c>
    </row>
    <row r="166" spans="1:35" x14ac:dyDescent="0.3">
      <c r="A166" s="2">
        <v>45644</v>
      </c>
      <c r="B166">
        <v>28.1</v>
      </c>
      <c r="C166">
        <v>24.95</v>
      </c>
      <c r="D166">
        <v>18.48</v>
      </c>
      <c r="E166">
        <v>24.38</v>
      </c>
      <c r="F166">
        <v>20.76</v>
      </c>
      <c r="G166">
        <v>40.182699999999997</v>
      </c>
      <c r="H166">
        <v>23.61</v>
      </c>
      <c r="I166">
        <v>51.43</v>
      </c>
      <c r="J166">
        <v>48.45</v>
      </c>
      <c r="K166">
        <v>52.11</v>
      </c>
      <c r="L166">
        <v>22.4</v>
      </c>
      <c r="M166">
        <v>43.32</v>
      </c>
      <c r="N166">
        <v>39.79</v>
      </c>
      <c r="O166">
        <v>53.59</v>
      </c>
      <c r="P166">
        <v>46.39</v>
      </c>
      <c r="Q166">
        <v>17.72</v>
      </c>
      <c r="R166">
        <v>1447.53</v>
      </c>
      <c r="S166">
        <v>36.08</v>
      </c>
      <c r="T166">
        <v>16.03</v>
      </c>
      <c r="U166">
        <v>11.64</v>
      </c>
      <c r="V166">
        <v>40.68</v>
      </c>
      <c r="W166">
        <v>44.54</v>
      </c>
      <c r="X166">
        <v>23.98</v>
      </c>
      <c r="Y166">
        <v>39.85</v>
      </c>
      <c r="Z166">
        <v>32.07</v>
      </c>
      <c r="AA166">
        <v>66.180000000000007</v>
      </c>
      <c r="AB166">
        <v>45.96</v>
      </c>
      <c r="AC166">
        <v>33.840000000000003</v>
      </c>
      <c r="AD166">
        <v>516.47</v>
      </c>
      <c r="AE166">
        <v>586.28</v>
      </c>
      <c r="AF166">
        <v>35.5</v>
      </c>
      <c r="AG166">
        <v>44.85</v>
      </c>
      <c r="AH166">
        <v>37.56</v>
      </c>
      <c r="AI166">
        <v>35.630000000000003</v>
      </c>
    </row>
    <row r="167" spans="1:35" x14ac:dyDescent="0.3">
      <c r="A167" s="2">
        <v>45643</v>
      </c>
      <c r="B167">
        <v>28.38</v>
      </c>
      <c r="C167">
        <v>25.41</v>
      </c>
      <c r="D167">
        <v>19.12</v>
      </c>
      <c r="E167">
        <v>24.93</v>
      </c>
      <c r="F167">
        <v>21.23</v>
      </c>
      <c r="G167">
        <v>41.05</v>
      </c>
      <c r="H167">
        <v>24.02</v>
      </c>
      <c r="I167">
        <v>52.56</v>
      </c>
      <c r="J167">
        <v>49.62</v>
      </c>
      <c r="K167">
        <v>53.57</v>
      </c>
      <c r="L167">
        <v>24</v>
      </c>
      <c r="M167">
        <v>45.28</v>
      </c>
      <c r="N167">
        <v>40.700000000000003</v>
      </c>
      <c r="O167">
        <v>54.57</v>
      </c>
      <c r="P167">
        <v>47.22</v>
      </c>
      <c r="Q167">
        <v>18.05</v>
      </c>
      <c r="R167">
        <v>1451.96</v>
      </c>
      <c r="S167">
        <v>37.020000000000003</v>
      </c>
      <c r="T167">
        <v>16.37</v>
      </c>
      <c r="U167">
        <v>11.74</v>
      </c>
      <c r="V167">
        <v>41.21</v>
      </c>
      <c r="W167">
        <v>45.99</v>
      </c>
      <c r="X167">
        <v>24.8</v>
      </c>
      <c r="Y167">
        <v>41</v>
      </c>
      <c r="Z167">
        <v>32.75</v>
      </c>
      <c r="AA167">
        <v>67.88</v>
      </c>
      <c r="AB167">
        <v>47.24</v>
      </c>
      <c r="AC167">
        <v>34.61</v>
      </c>
      <c r="AD167">
        <v>535.79999999999995</v>
      </c>
      <c r="AE167">
        <v>604.29</v>
      </c>
      <c r="AF167">
        <v>36.32</v>
      </c>
      <c r="AG167">
        <v>45.77</v>
      </c>
      <c r="AH167">
        <v>38.69</v>
      </c>
      <c r="AI167">
        <v>36.5</v>
      </c>
    </row>
    <row r="168" spans="1:35" x14ac:dyDescent="0.3">
      <c r="A168" s="2">
        <v>45642</v>
      </c>
      <c r="B168">
        <v>28.7</v>
      </c>
      <c r="C168">
        <v>25.59</v>
      </c>
      <c r="D168">
        <v>19.77</v>
      </c>
      <c r="E168">
        <v>25.53</v>
      </c>
      <c r="F168">
        <v>22.74</v>
      </c>
      <c r="G168">
        <v>42.46</v>
      </c>
      <c r="H168">
        <v>24.75</v>
      </c>
      <c r="I168">
        <v>54.46</v>
      </c>
      <c r="J168">
        <v>51.42</v>
      </c>
      <c r="K168">
        <v>55.58</v>
      </c>
      <c r="L168">
        <v>24.7</v>
      </c>
      <c r="M168">
        <v>48.97</v>
      </c>
      <c r="N168">
        <v>41</v>
      </c>
      <c r="O168">
        <v>55.55</v>
      </c>
      <c r="P168">
        <v>47.49</v>
      </c>
      <c r="Q168">
        <v>18.3</v>
      </c>
      <c r="R168">
        <v>1450.82</v>
      </c>
      <c r="S168">
        <v>37.07</v>
      </c>
      <c r="T168">
        <v>16.649999999999999</v>
      </c>
      <c r="U168">
        <v>11.83</v>
      </c>
      <c r="V168">
        <v>42.13</v>
      </c>
      <c r="W168">
        <v>46.25</v>
      </c>
      <c r="X168">
        <v>25.15</v>
      </c>
      <c r="Y168">
        <v>41.8</v>
      </c>
      <c r="Z168">
        <v>33.01</v>
      </c>
      <c r="AA168">
        <v>69.180000000000007</v>
      </c>
      <c r="AB168">
        <v>47.09</v>
      </c>
      <c r="AC168">
        <v>35.43</v>
      </c>
      <c r="AD168">
        <v>538.16999999999996</v>
      </c>
      <c r="AE168">
        <v>606.79</v>
      </c>
      <c r="AF168">
        <v>36.6</v>
      </c>
      <c r="AG168">
        <v>46.21</v>
      </c>
      <c r="AH168">
        <v>39.04</v>
      </c>
      <c r="AI168">
        <v>37.47</v>
      </c>
    </row>
    <row r="169" spans="1:35" x14ac:dyDescent="0.3">
      <c r="A169" s="2">
        <v>45639</v>
      </c>
      <c r="B169">
        <v>28.94</v>
      </c>
      <c r="C169">
        <v>25.76</v>
      </c>
      <c r="D169">
        <v>19.86</v>
      </c>
      <c r="E169">
        <v>25.55</v>
      </c>
      <c r="F169">
        <v>22.71</v>
      </c>
      <c r="G169">
        <v>42.87</v>
      </c>
      <c r="H169">
        <v>24.77</v>
      </c>
      <c r="I169">
        <v>54.65</v>
      </c>
      <c r="J169">
        <v>52.43</v>
      </c>
      <c r="K169">
        <v>55.99</v>
      </c>
      <c r="L169">
        <v>25.25</v>
      </c>
      <c r="M169">
        <v>49.02</v>
      </c>
      <c r="N169">
        <v>41.101399999999998</v>
      </c>
      <c r="O169">
        <v>55.56</v>
      </c>
      <c r="P169">
        <v>48.22</v>
      </c>
      <c r="Q169">
        <v>18.260000000000002</v>
      </c>
      <c r="R169">
        <v>1454.76</v>
      </c>
      <c r="S169">
        <v>37.71</v>
      </c>
      <c r="T169">
        <v>15.49</v>
      </c>
      <c r="U169">
        <v>11.73</v>
      </c>
      <c r="V169">
        <v>42.2</v>
      </c>
      <c r="W169">
        <v>45.78</v>
      </c>
      <c r="X169">
        <v>25.1</v>
      </c>
      <c r="Y169">
        <v>42.01</v>
      </c>
      <c r="Z169">
        <v>33.119999999999997</v>
      </c>
      <c r="AA169">
        <v>69.540000000000006</v>
      </c>
      <c r="AB169">
        <v>47.18</v>
      </c>
      <c r="AC169">
        <v>35.51</v>
      </c>
      <c r="AD169">
        <v>530.53</v>
      </c>
      <c r="AE169">
        <v>604.21</v>
      </c>
      <c r="AF169">
        <v>36.85</v>
      </c>
      <c r="AG169">
        <v>46.33</v>
      </c>
      <c r="AH169">
        <v>38.96</v>
      </c>
      <c r="AI169">
        <v>37.65</v>
      </c>
    </row>
    <row r="170" spans="1:35" x14ac:dyDescent="0.3">
      <c r="A170" s="2">
        <v>45638</v>
      </c>
      <c r="B170">
        <v>29.46</v>
      </c>
      <c r="C170">
        <v>25.89</v>
      </c>
      <c r="D170">
        <v>20.18</v>
      </c>
      <c r="E170">
        <v>25.72</v>
      </c>
      <c r="F170">
        <v>22.55</v>
      </c>
      <c r="G170">
        <v>43.51</v>
      </c>
      <c r="H170">
        <v>24.64</v>
      </c>
      <c r="I170">
        <v>54.06</v>
      </c>
      <c r="J170">
        <v>51.47</v>
      </c>
      <c r="K170">
        <v>55.48</v>
      </c>
      <c r="L170">
        <v>25.73</v>
      </c>
      <c r="M170">
        <v>48.97</v>
      </c>
      <c r="N170">
        <v>40.799999999999997</v>
      </c>
      <c r="O170">
        <v>55.3</v>
      </c>
      <c r="P170">
        <v>48.85</v>
      </c>
      <c r="Q170">
        <v>18.25</v>
      </c>
      <c r="R170">
        <v>1437.11</v>
      </c>
      <c r="S170">
        <v>37.270000000000003</v>
      </c>
      <c r="T170">
        <v>15.3933</v>
      </c>
      <c r="U170">
        <v>11.84</v>
      </c>
      <c r="V170">
        <v>42.28</v>
      </c>
      <c r="W170">
        <v>45.55</v>
      </c>
      <c r="X170">
        <v>25.2</v>
      </c>
      <c r="Y170">
        <v>42.15</v>
      </c>
      <c r="Z170">
        <v>33.020000000000003</v>
      </c>
      <c r="AA170">
        <v>70.37</v>
      </c>
      <c r="AB170">
        <v>47.21</v>
      </c>
      <c r="AC170">
        <v>35.590000000000003</v>
      </c>
      <c r="AD170">
        <v>526.5</v>
      </c>
      <c r="AE170">
        <v>604.33000000000004</v>
      </c>
      <c r="AF170">
        <v>36.75</v>
      </c>
      <c r="AG170">
        <v>46.02</v>
      </c>
      <c r="AH170">
        <v>38.93</v>
      </c>
      <c r="AI170">
        <v>37.450000000000003</v>
      </c>
    </row>
    <row r="171" spans="1:35" x14ac:dyDescent="0.3">
      <c r="A171" s="2">
        <v>45637</v>
      </c>
      <c r="B171">
        <v>29.38</v>
      </c>
      <c r="C171">
        <v>25.97</v>
      </c>
      <c r="D171">
        <v>20.55</v>
      </c>
      <c r="E171">
        <v>25.78</v>
      </c>
      <c r="F171">
        <v>22.81</v>
      </c>
      <c r="G171">
        <v>44.224600000000002</v>
      </c>
      <c r="H171">
        <v>24.84</v>
      </c>
      <c r="I171">
        <v>54.44</v>
      </c>
      <c r="J171">
        <v>52.04</v>
      </c>
      <c r="K171">
        <v>55.5</v>
      </c>
      <c r="L171">
        <v>26.51</v>
      </c>
      <c r="M171">
        <v>49.56</v>
      </c>
      <c r="N171">
        <v>40.89</v>
      </c>
      <c r="O171">
        <v>55.72</v>
      </c>
      <c r="P171">
        <v>48.84</v>
      </c>
      <c r="Q171">
        <v>18.2</v>
      </c>
      <c r="R171">
        <v>1427.54</v>
      </c>
      <c r="S171">
        <v>37.65</v>
      </c>
      <c r="T171">
        <v>15.44</v>
      </c>
      <c r="U171">
        <v>11.91</v>
      </c>
      <c r="V171">
        <v>42.45</v>
      </c>
      <c r="W171">
        <v>46.377299999999998</v>
      </c>
      <c r="X171">
        <v>25.63</v>
      </c>
      <c r="Y171">
        <v>42.76</v>
      </c>
      <c r="Z171">
        <v>33.18</v>
      </c>
      <c r="AA171">
        <v>71.069999999999993</v>
      </c>
      <c r="AB171">
        <v>47.67</v>
      </c>
      <c r="AC171">
        <v>35.97</v>
      </c>
      <c r="AD171">
        <v>529.91999999999996</v>
      </c>
      <c r="AE171">
        <v>607.46</v>
      </c>
      <c r="AF171">
        <v>37.03</v>
      </c>
      <c r="AG171">
        <v>46.59</v>
      </c>
      <c r="AH171">
        <v>39.380000000000003</v>
      </c>
      <c r="AI171">
        <v>37.56</v>
      </c>
    </row>
    <row r="172" spans="1:35" x14ac:dyDescent="0.3">
      <c r="A172" s="2">
        <v>45636</v>
      </c>
      <c r="B172">
        <v>29.49</v>
      </c>
      <c r="C172">
        <v>25.9</v>
      </c>
      <c r="D172">
        <v>20.7</v>
      </c>
      <c r="E172">
        <v>26.04</v>
      </c>
      <c r="F172">
        <v>23.07</v>
      </c>
      <c r="G172">
        <v>43.412199999999999</v>
      </c>
      <c r="H172">
        <v>24.88</v>
      </c>
      <c r="I172">
        <v>53.93</v>
      </c>
      <c r="J172">
        <v>51.96</v>
      </c>
      <c r="K172">
        <v>53.93</v>
      </c>
      <c r="L172">
        <v>25.81</v>
      </c>
      <c r="M172">
        <v>49.22</v>
      </c>
      <c r="N172">
        <v>40.887900000000002</v>
      </c>
      <c r="O172">
        <v>55.51</v>
      </c>
      <c r="P172">
        <v>49.19</v>
      </c>
      <c r="Q172">
        <v>18.2</v>
      </c>
      <c r="R172">
        <v>1428.01</v>
      </c>
      <c r="S172">
        <v>37.659999999999997</v>
      </c>
      <c r="T172">
        <v>15.25</v>
      </c>
      <c r="U172">
        <v>11.93</v>
      </c>
      <c r="V172">
        <v>42.45</v>
      </c>
      <c r="W172">
        <v>46.08</v>
      </c>
      <c r="X172">
        <v>25.58</v>
      </c>
      <c r="Y172">
        <v>42.53</v>
      </c>
      <c r="Z172">
        <v>33.1</v>
      </c>
      <c r="AA172">
        <v>70.08</v>
      </c>
      <c r="AB172">
        <v>47.43</v>
      </c>
      <c r="AC172">
        <v>35.75</v>
      </c>
      <c r="AD172">
        <v>520.6</v>
      </c>
      <c r="AE172">
        <v>602.79999999999995</v>
      </c>
      <c r="AF172">
        <v>36.85</v>
      </c>
      <c r="AG172">
        <v>46.37</v>
      </c>
      <c r="AH172">
        <v>39.43</v>
      </c>
      <c r="AI172">
        <v>37.380000000000003</v>
      </c>
    </row>
    <row r="173" spans="1:35" x14ac:dyDescent="0.3">
      <c r="A173" s="2">
        <v>45635</v>
      </c>
      <c r="B173">
        <v>31.14</v>
      </c>
      <c r="C173">
        <v>26.05</v>
      </c>
      <c r="D173">
        <v>20.68</v>
      </c>
      <c r="E173">
        <v>26.11</v>
      </c>
      <c r="F173">
        <v>23.11</v>
      </c>
      <c r="G173">
        <v>43.99</v>
      </c>
      <c r="H173">
        <v>24.92</v>
      </c>
      <c r="I173">
        <v>54.91</v>
      </c>
      <c r="J173">
        <v>52.5</v>
      </c>
      <c r="K173">
        <v>53.67</v>
      </c>
      <c r="L173">
        <v>25.53</v>
      </c>
      <c r="M173">
        <v>49.23</v>
      </c>
      <c r="N173">
        <v>40.950000000000003</v>
      </c>
      <c r="O173">
        <v>55.55</v>
      </c>
      <c r="P173">
        <v>51.52</v>
      </c>
      <c r="Q173">
        <v>18.079999999999998</v>
      </c>
      <c r="R173">
        <v>1430.4</v>
      </c>
      <c r="S173">
        <v>38.35</v>
      </c>
      <c r="T173">
        <v>15.41</v>
      </c>
      <c r="U173">
        <v>11.98</v>
      </c>
      <c r="V173">
        <v>42.34</v>
      </c>
      <c r="W173">
        <v>47.27</v>
      </c>
      <c r="X173">
        <v>26.02</v>
      </c>
      <c r="Y173">
        <v>42.7</v>
      </c>
      <c r="Z173">
        <v>33.200000000000003</v>
      </c>
      <c r="AA173">
        <v>70.459999999999994</v>
      </c>
      <c r="AB173">
        <v>48.09</v>
      </c>
      <c r="AC173">
        <v>36.07</v>
      </c>
      <c r="AD173">
        <v>522.38</v>
      </c>
      <c r="AE173">
        <v>604.67999999999995</v>
      </c>
      <c r="AF173">
        <v>37.29</v>
      </c>
      <c r="AG173">
        <v>46.6</v>
      </c>
      <c r="AH173">
        <v>39.85</v>
      </c>
      <c r="AI173">
        <v>37.380000000000003</v>
      </c>
    </row>
    <row r="174" spans="1:35" x14ac:dyDescent="0.3">
      <c r="A174" s="2">
        <v>45632</v>
      </c>
      <c r="B174">
        <v>29.14</v>
      </c>
      <c r="C174">
        <v>25.64</v>
      </c>
      <c r="D174">
        <v>20.399999999999999</v>
      </c>
      <c r="E174">
        <v>26.2</v>
      </c>
      <c r="F174">
        <v>23.08</v>
      </c>
      <c r="G174">
        <v>42.88</v>
      </c>
      <c r="H174">
        <v>25</v>
      </c>
      <c r="I174">
        <v>54.85</v>
      </c>
      <c r="J174">
        <v>51.7</v>
      </c>
      <c r="K174">
        <v>54.96</v>
      </c>
      <c r="L174">
        <v>25.27</v>
      </c>
      <c r="M174">
        <v>48.35</v>
      </c>
      <c r="N174">
        <v>40.8292</v>
      </c>
      <c r="O174">
        <v>55.67</v>
      </c>
      <c r="P174">
        <v>47.81</v>
      </c>
      <c r="Q174">
        <v>18.02</v>
      </c>
      <c r="R174">
        <v>1438.25</v>
      </c>
      <c r="S174">
        <v>37.82</v>
      </c>
      <c r="T174">
        <v>15.48</v>
      </c>
      <c r="U174">
        <v>11.97</v>
      </c>
      <c r="V174">
        <v>41.63</v>
      </c>
      <c r="W174">
        <v>46.73</v>
      </c>
      <c r="X174">
        <v>25.7</v>
      </c>
      <c r="Y174">
        <v>42.88</v>
      </c>
      <c r="Z174">
        <v>33.39</v>
      </c>
      <c r="AA174">
        <v>71.08</v>
      </c>
      <c r="AB174">
        <v>48.25</v>
      </c>
      <c r="AC174">
        <v>35.9</v>
      </c>
      <c r="AD174">
        <v>526.48</v>
      </c>
      <c r="AE174">
        <v>607.80999999999995</v>
      </c>
      <c r="AF174">
        <v>37.22</v>
      </c>
      <c r="AG174">
        <v>46.54</v>
      </c>
      <c r="AH174">
        <v>40.07</v>
      </c>
      <c r="AI174">
        <v>37.76</v>
      </c>
    </row>
    <row r="175" spans="1:35" x14ac:dyDescent="0.3">
      <c r="A175" s="2">
        <v>45631</v>
      </c>
      <c r="B175">
        <v>28.97</v>
      </c>
      <c r="C175">
        <v>25.75</v>
      </c>
      <c r="D175">
        <v>20.39</v>
      </c>
      <c r="E175">
        <v>26.22</v>
      </c>
      <c r="F175">
        <v>23.14</v>
      </c>
      <c r="G175">
        <v>43.39</v>
      </c>
      <c r="H175">
        <v>24.94</v>
      </c>
      <c r="I175">
        <v>55.11</v>
      </c>
      <c r="J175">
        <v>52.08</v>
      </c>
      <c r="K175">
        <v>55.52</v>
      </c>
      <c r="L175">
        <v>25.88</v>
      </c>
      <c r="M175">
        <v>48.48</v>
      </c>
      <c r="N175">
        <v>40.98</v>
      </c>
      <c r="O175">
        <v>55.78</v>
      </c>
      <c r="P175">
        <v>47.39</v>
      </c>
      <c r="Q175">
        <v>17.97</v>
      </c>
      <c r="R175">
        <v>1443.31</v>
      </c>
      <c r="S175">
        <v>37.54</v>
      </c>
      <c r="T175">
        <v>15.43</v>
      </c>
      <c r="U175">
        <v>11.94</v>
      </c>
      <c r="V175">
        <v>41.74</v>
      </c>
      <c r="W175">
        <v>47.590499999999999</v>
      </c>
      <c r="X175">
        <v>26.09</v>
      </c>
      <c r="Y175">
        <v>43.28</v>
      </c>
      <c r="Z175">
        <v>33.44</v>
      </c>
      <c r="AA175">
        <v>71.02</v>
      </c>
      <c r="AB175">
        <v>48.18</v>
      </c>
      <c r="AC175">
        <v>36.130000000000003</v>
      </c>
      <c r="AD175">
        <v>521.80999999999995</v>
      </c>
      <c r="AE175">
        <v>606.66</v>
      </c>
      <c r="AF175">
        <v>36.700000000000003</v>
      </c>
      <c r="AG175">
        <v>46.53</v>
      </c>
      <c r="AH175">
        <v>40.049999999999997</v>
      </c>
      <c r="AI175">
        <v>37.619999999999997</v>
      </c>
    </row>
    <row r="176" spans="1:35" x14ac:dyDescent="0.3">
      <c r="A176" s="2">
        <v>45630</v>
      </c>
      <c r="B176">
        <v>28.76</v>
      </c>
      <c r="C176">
        <v>25.54</v>
      </c>
      <c r="D176">
        <v>20.350000000000001</v>
      </c>
      <c r="E176">
        <v>26.25</v>
      </c>
      <c r="F176">
        <v>22.605</v>
      </c>
      <c r="G176">
        <v>43.116599999999998</v>
      </c>
      <c r="H176">
        <v>24.79</v>
      </c>
      <c r="I176">
        <v>55.01</v>
      </c>
      <c r="J176">
        <v>51.35</v>
      </c>
      <c r="K176">
        <v>56.21</v>
      </c>
      <c r="L176">
        <v>25.45</v>
      </c>
      <c r="M176">
        <v>47.75</v>
      </c>
      <c r="N176">
        <v>40.159999999999997</v>
      </c>
      <c r="O176">
        <v>55.17</v>
      </c>
      <c r="P176">
        <v>47.09</v>
      </c>
      <c r="Q176">
        <v>18</v>
      </c>
      <c r="R176">
        <v>1446.3</v>
      </c>
      <c r="S176">
        <v>37.130000000000003</v>
      </c>
      <c r="T176">
        <v>15.45</v>
      </c>
      <c r="U176">
        <v>11.53</v>
      </c>
      <c r="V176">
        <v>41.33</v>
      </c>
      <c r="W176">
        <v>47.27</v>
      </c>
      <c r="X176">
        <v>26.13</v>
      </c>
      <c r="Y176">
        <v>42.96</v>
      </c>
      <c r="Z176">
        <v>33.020000000000003</v>
      </c>
      <c r="AA176">
        <v>71.150000000000006</v>
      </c>
      <c r="AB176">
        <v>47.96</v>
      </c>
      <c r="AC176">
        <v>35.880000000000003</v>
      </c>
      <c r="AD176">
        <v>523.26</v>
      </c>
      <c r="AE176">
        <v>607.66</v>
      </c>
      <c r="AF176">
        <v>36.299999999999997</v>
      </c>
      <c r="AG176">
        <v>46.2</v>
      </c>
      <c r="AH176">
        <v>39.89</v>
      </c>
      <c r="AI176">
        <v>36.79</v>
      </c>
    </row>
    <row r="177" spans="1:35" x14ac:dyDescent="0.3">
      <c r="A177" s="2">
        <v>45629</v>
      </c>
      <c r="B177">
        <v>29</v>
      </c>
      <c r="C177">
        <v>25.64</v>
      </c>
      <c r="D177">
        <v>20</v>
      </c>
      <c r="E177">
        <v>26.04</v>
      </c>
      <c r="F177">
        <v>22.33</v>
      </c>
      <c r="G177">
        <v>43.342500000000001</v>
      </c>
      <c r="H177">
        <v>24.51</v>
      </c>
      <c r="I177">
        <v>54.4</v>
      </c>
      <c r="J177">
        <v>50.88</v>
      </c>
      <c r="K177">
        <v>55.81</v>
      </c>
      <c r="L177">
        <v>25.4</v>
      </c>
      <c r="M177">
        <v>47.46</v>
      </c>
      <c r="N177">
        <v>39.770000000000003</v>
      </c>
      <c r="O177">
        <v>55.08</v>
      </c>
      <c r="P177">
        <v>47.56</v>
      </c>
      <c r="Q177">
        <v>18.11</v>
      </c>
      <c r="R177">
        <v>1440.46</v>
      </c>
      <c r="S177">
        <v>37.020000000000003</v>
      </c>
      <c r="T177">
        <v>15.525</v>
      </c>
      <c r="U177">
        <v>11.62</v>
      </c>
      <c r="V177">
        <v>41.25</v>
      </c>
      <c r="W177">
        <v>48.15</v>
      </c>
      <c r="X177">
        <v>26.29</v>
      </c>
      <c r="Y177">
        <v>43</v>
      </c>
      <c r="Z177">
        <v>32.6</v>
      </c>
      <c r="AA177">
        <v>71.55</v>
      </c>
      <c r="AB177">
        <v>47.99</v>
      </c>
      <c r="AC177">
        <v>35.880000000000003</v>
      </c>
      <c r="AD177">
        <v>516.87</v>
      </c>
      <c r="AE177">
        <v>603.91</v>
      </c>
      <c r="AF177">
        <v>36.17</v>
      </c>
      <c r="AG177">
        <v>45.96</v>
      </c>
      <c r="AH177">
        <v>39.229999999999997</v>
      </c>
      <c r="AI177">
        <v>36.65</v>
      </c>
    </row>
    <row r="178" spans="1:35" x14ac:dyDescent="0.3">
      <c r="A178" s="2">
        <v>45628</v>
      </c>
      <c r="B178">
        <v>29.05</v>
      </c>
      <c r="C178">
        <v>25.52</v>
      </c>
      <c r="D178">
        <v>19.62</v>
      </c>
      <c r="E178">
        <v>26.01</v>
      </c>
      <c r="F178">
        <v>22.45</v>
      </c>
      <c r="G178">
        <v>42.96</v>
      </c>
      <c r="H178">
        <v>24.46</v>
      </c>
      <c r="I178">
        <v>54.19</v>
      </c>
      <c r="J178">
        <v>50.35</v>
      </c>
      <c r="K178">
        <v>56.71</v>
      </c>
      <c r="L178">
        <v>25.24</v>
      </c>
      <c r="M178">
        <v>47.46</v>
      </c>
      <c r="N178">
        <v>39.71</v>
      </c>
      <c r="O178">
        <v>54.87</v>
      </c>
      <c r="P178">
        <v>47.38</v>
      </c>
      <c r="Q178">
        <v>18.059999999999999</v>
      </c>
      <c r="R178">
        <v>1462.48</v>
      </c>
      <c r="S178">
        <v>36.4</v>
      </c>
      <c r="T178">
        <v>15.515000000000001</v>
      </c>
      <c r="U178">
        <v>11.72</v>
      </c>
      <c r="V178">
        <v>41.01</v>
      </c>
      <c r="W178">
        <v>48.55</v>
      </c>
      <c r="X178">
        <v>26.36</v>
      </c>
      <c r="Y178">
        <v>43.1</v>
      </c>
      <c r="Z178">
        <v>32.47</v>
      </c>
      <c r="AA178">
        <v>70.540000000000006</v>
      </c>
      <c r="AB178">
        <v>48.04</v>
      </c>
      <c r="AC178">
        <v>35.74</v>
      </c>
      <c r="AD178">
        <v>515.29</v>
      </c>
      <c r="AE178">
        <v>603.63</v>
      </c>
      <c r="AF178">
        <v>36</v>
      </c>
      <c r="AG178">
        <v>45.8797</v>
      </c>
      <c r="AH178">
        <v>38.950000000000003</v>
      </c>
      <c r="AI178">
        <v>36.25</v>
      </c>
    </row>
    <row r="179" spans="1:35" x14ac:dyDescent="0.3">
      <c r="A179" s="2">
        <v>45625</v>
      </c>
      <c r="B179">
        <v>29.14</v>
      </c>
      <c r="C179">
        <v>25.35</v>
      </c>
      <c r="D179">
        <v>19.89</v>
      </c>
      <c r="E179">
        <v>25.67</v>
      </c>
      <c r="F179">
        <v>22.09</v>
      </c>
      <c r="G179">
        <v>42.64</v>
      </c>
      <c r="H179">
        <v>24.61</v>
      </c>
      <c r="I179">
        <v>53.15</v>
      </c>
      <c r="J179">
        <v>50.27</v>
      </c>
      <c r="K179">
        <v>57.43</v>
      </c>
      <c r="L179">
        <v>25.52</v>
      </c>
      <c r="M179">
        <v>47.45</v>
      </c>
      <c r="N179">
        <v>38.89</v>
      </c>
      <c r="O179">
        <v>54.78</v>
      </c>
      <c r="P179">
        <v>47.32</v>
      </c>
      <c r="Q179">
        <v>18.21</v>
      </c>
      <c r="R179">
        <v>1460.11</v>
      </c>
      <c r="S179">
        <v>36.479999999999997</v>
      </c>
      <c r="T179">
        <v>15.554399999999999</v>
      </c>
      <c r="U179">
        <v>11.76</v>
      </c>
      <c r="V179">
        <v>41.06</v>
      </c>
      <c r="W179">
        <v>48.81</v>
      </c>
      <c r="X179">
        <v>26.43</v>
      </c>
      <c r="Y179">
        <v>43.25</v>
      </c>
      <c r="Z179">
        <v>32.270000000000003</v>
      </c>
      <c r="AA179">
        <v>69.69</v>
      </c>
      <c r="AB179">
        <v>48.19</v>
      </c>
      <c r="AC179">
        <v>35.799999999999997</v>
      </c>
      <c r="AD179">
        <v>509.74</v>
      </c>
      <c r="AE179">
        <v>602.54999999999995</v>
      </c>
      <c r="AF179">
        <v>36.25</v>
      </c>
      <c r="AG179">
        <v>45.57</v>
      </c>
      <c r="AH179">
        <v>38.659999999999997</v>
      </c>
      <c r="AI179">
        <v>36.340000000000003</v>
      </c>
    </row>
    <row r="180" spans="1:35" x14ac:dyDescent="0.3">
      <c r="A180" s="2">
        <v>45623</v>
      </c>
      <c r="B180">
        <v>28.93</v>
      </c>
      <c r="C180">
        <v>25.37</v>
      </c>
      <c r="D180">
        <v>20.149999999999999</v>
      </c>
      <c r="E180">
        <v>25.77</v>
      </c>
      <c r="F180">
        <v>21.88</v>
      </c>
      <c r="G180">
        <v>43.14</v>
      </c>
      <c r="H180">
        <v>24.67</v>
      </c>
      <c r="I180">
        <v>52.69</v>
      </c>
      <c r="J180">
        <v>49.14</v>
      </c>
      <c r="K180">
        <v>58.14</v>
      </c>
      <c r="L180">
        <v>26.46</v>
      </c>
      <c r="M180">
        <v>46.84</v>
      </c>
      <c r="N180">
        <v>38.880000000000003</v>
      </c>
      <c r="O180">
        <v>54.89</v>
      </c>
      <c r="P180">
        <v>47.24</v>
      </c>
      <c r="Q180">
        <v>18.015000000000001</v>
      </c>
      <c r="R180">
        <v>1452.78</v>
      </c>
      <c r="S180">
        <v>36.14</v>
      </c>
      <c r="T180">
        <v>15.4857</v>
      </c>
      <c r="U180">
        <v>11.654999999999999</v>
      </c>
      <c r="V180">
        <v>40.33</v>
      </c>
      <c r="W180">
        <v>48.97</v>
      </c>
      <c r="X180">
        <v>26.25</v>
      </c>
      <c r="Y180">
        <v>42.83</v>
      </c>
      <c r="Z180">
        <v>31.72</v>
      </c>
      <c r="AA180">
        <v>67.88</v>
      </c>
      <c r="AB180">
        <v>47.6</v>
      </c>
      <c r="AC180">
        <v>35.57</v>
      </c>
      <c r="AD180">
        <v>505.3</v>
      </c>
      <c r="AE180">
        <v>598.83000000000004</v>
      </c>
      <c r="AF180">
        <v>35.82</v>
      </c>
      <c r="AG180">
        <v>45.020400000000002</v>
      </c>
      <c r="AH180">
        <v>38.369999999999997</v>
      </c>
      <c r="AI180">
        <v>35.99</v>
      </c>
    </row>
    <row r="181" spans="1:35" x14ac:dyDescent="0.3">
      <c r="A181" s="2">
        <v>45622</v>
      </c>
      <c r="B181">
        <v>28.15</v>
      </c>
      <c r="C181">
        <v>25.24</v>
      </c>
      <c r="D181">
        <v>20.09</v>
      </c>
      <c r="E181">
        <v>26.04</v>
      </c>
      <c r="F181">
        <v>21.78</v>
      </c>
      <c r="G181">
        <v>42.99</v>
      </c>
      <c r="H181">
        <v>24.47</v>
      </c>
      <c r="I181">
        <v>53.52</v>
      </c>
      <c r="J181">
        <v>48.95</v>
      </c>
      <c r="K181">
        <v>58.6</v>
      </c>
      <c r="L181">
        <v>27.46</v>
      </c>
      <c r="M181">
        <v>47.26</v>
      </c>
      <c r="N181">
        <v>38.880000000000003</v>
      </c>
      <c r="O181">
        <v>54.71</v>
      </c>
      <c r="P181">
        <v>46.1</v>
      </c>
      <c r="Q181">
        <v>18.03</v>
      </c>
      <c r="R181">
        <v>1442.63</v>
      </c>
      <c r="S181">
        <v>36.369999999999997</v>
      </c>
      <c r="T181">
        <v>15.444100000000001</v>
      </c>
      <c r="U181">
        <v>11.75</v>
      </c>
      <c r="V181">
        <v>40.92</v>
      </c>
      <c r="W181">
        <v>47.94</v>
      </c>
      <c r="X181">
        <v>25.97</v>
      </c>
      <c r="Y181">
        <v>42.6</v>
      </c>
      <c r="Z181">
        <v>31.56</v>
      </c>
      <c r="AA181">
        <v>68.069999999999993</v>
      </c>
      <c r="AB181">
        <v>47.24</v>
      </c>
      <c r="AC181">
        <v>35.18</v>
      </c>
      <c r="AD181">
        <v>509.31</v>
      </c>
      <c r="AE181">
        <v>600.65</v>
      </c>
      <c r="AF181">
        <v>35.65</v>
      </c>
      <c r="AG181">
        <v>44.74</v>
      </c>
      <c r="AH181">
        <v>37.94</v>
      </c>
      <c r="AI181">
        <v>35.729999999999997</v>
      </c>
    </row>
    <row r="182" spans="1:35" x14ac:dyDescent="0.3">
      <c r="A182" s="2">
        <v>45621</v>
      </c>
      <c r="B182">
        <v>28.3</v>
      </c>
      <c r="C182">
        <v>25.22</v>
      </c>
      <c r="D182">
        <v>20.34</v>
      </c>
      <c r="E182">
        <v>26.11</v>
      </c>
      <c r="F182">
        <v>21.79</v>
      </c>
      <c r="G182">
        <v>42.92</v>
      </c>
      <c r="H182">
        <v>24.54</v>
      </c>
      <c r="I182">
        <v>54.06</v>
      </c>
      <c r="J182">
        <v>50.29</v>
      </c>
      <c r="K182">
        <v>58.74</v>
      </c>
      <c r="L182">
        <v>27.42</v>
      </c>
      <c r="M182">
        <v>47.24</v>
      </c>
      <c r="N182">
        <v>38.704799999999999</v>
      </c>
      <c r="O182">
        <v>54.88</v>
      </c>
      <c r="P182">
        <v>46.38</v>
      </c>
      <c r="Q182">
        <v>18.23</v>
      </c>
      <c r="R182">
        <v>1450.12</v>
      </c>
      <c r="S182">
        <v>36.22</v>
      </c>
      <c r="T182">
        <v>15.42</v>
      </c>
      <c r="U182">
        <v>11.72</v>
      </c>
      <c r="V182">
        <v>41.21</v>
      </c>
      <c r="W182">
        <v>48.273699999999998</v>
      </c>
      <c r="X182">
        <v>26.32</v>
      </c>
      <c r="Y182">
        <v>42.89</v>
      </c>
      <c r="Z182">
        <v>31.72</v>
      </c>
      <c r="AA182">
        <v>68.42</v>
      </c>
      <c r="AB182">
        <v>47.41</v>
      </c>
      <c r="AC182">
        <v>35.340000000000003</v>
      </c>
      <c r="AD182">
        <v>506.59</v>
      </c>
      <c r="AE182">
        <v>597.53</v>
      </c>
      <c r="AF182">
        <v>35.93</v>
      </c>
      <c r="AG182">
        <v>45.164999999999999</v>
      </c>
      <c r="AH182">
        <v>38.200000000000003</v>
      </c>
      <c r="AI182">
        <v>36.03</v>
      </c>
    </row>
    <row r="183" spans="1:35" x14ac:dyDescent="0.3">
      <c r="A183" s="2">
        <v>45618</v>
      </c>
      <c r="B183">
        <v>28.42</v>
      </c>
      <c r="C183">
        <v>25.14</v>
      </c>
      <c r="D183">
        <v>19.98</v>
      </c>
      <c r="E183">
        <v>25.97</v>
      </c>
      <c r="F183">
        <v>21.51</v>
      </c>
      <c r="G183">
        <v>43.305</v>
      </c>
      <c r="H183">
        <v>24.31</v>
      </c>
      <c r="I183">
        <v>54.24</v>
      </c>
      <c r="J183">
        <v>50.13</v>
      </c>
      <c r="K183">
        <v>58.13</v>
      </c>
      <c r="L183">
        <v>27.51</v>
      </c>
      <c r="M183">
        <v>47.88</v>
      </c>
      <c r="N183">
        <v>38.604199999999999</v>
      </c>
      <c r="O183">
        <v>54.23</v>
      </c>
      <c r="P183">
        <v>46.48</v>
      </c>
      <c r="Q183">
        <v>18.285</v>
      </c>
      <c r="R183">
        <v>1451.47</v>
      </c>
      <c r="S183">
        <v>36.1</v>
      </c>
      <c r="T183">
        <v>15.36</v>
      </c>
      <c r="U183">
        <v>11.59</v>
      </c>
      <c r="V183">
        <v>41.59</v>
      </c>
      <c r="W183">
        <v>47.94</v>
      </c>
      <c r="X183">
        <v>26.32</v>
      </c>
      <c r="Y183">
        <v>42.97</v>
      </c>
      <c r="Z183">
        <v>31.41</v>
      </c>
      <c r="AA183">
        <v>67.95</v>
      </c>
      <c r="AB183">
        <v>47.28</v>
      </c>
      <c r="AC183">
        <v>35.17</v>
      </c>
      <c r="AD183">
        <v>505.79</v>
      </c>
      <c r="AE183">
        <v>595.51</v>
      </c>
      <c r="AF183">
        <v>35.83</v>
      </c>
      <c r="AG183">
        <v>44.75</v>
      </c>
      <c r="AH183">
        <v>38.14</v>
      </c>
      <c r="AI183">
        <v>36</v>
      </c>
    </row>
    <row r="184" spans="1:35" x14ac:dyDescent="0.3">
      <c r="A184" s="2">
        <v>45617</v>
      </c>
      <c r="B184">
        <v>29.4</v>
      </c>
      <c r="C184">
        <v>25.57</v>
      </c>
      <c r="D184">
        <v>19.86</v>
      </c>
      <c r="E184">
        <v>26.26</v>
      </c>
      <c r="F184">
        <v>21.49</v>
      </c>
      <c r="G184">
        <v>43.63</v>
      </c>
      <c r="H184">
        <v>24.28</v>
      </c>
      <c r="I184">
        <v>53.74</v>
      </c>
      <c r="J184">
        <v>50.1</v>
      </c>
      <c r="K184">
        <v>58.01</v>
      </c>
      <c r="L184">
        <v>26.92</v>
      </c>
      <c r="M184">
        <v>48.09</v>
      </c>
      <c r="N184">
        <v>39.089300000000001</v>
      </c>
      <c r="O184">
        <v>53.19</v>
      </c>
      <c r="P184">
        <v>47.59</v>
      </c>
      <c r="Q184">
        <v>18.399999999999999</v>
      </c>
      <c r="R184">
        <v>1445.07</v>
      </c>
      <c r="S184">
        <v>35.299999999999997</v>
      </c>
      <c r="T184">
        <v>15.47</v>
      </c>
      <c r="U184">
        <v>11.63</v>
      </c>
      <c r="V184">
        <v>41.46</v>
      </c>
      <c r="W184">
        <v>47.52</v>
      </c>
      <c r="X184">
        <v>26.24</v>
      </c>
      <c r="Y184">
        <v>42.94</v>
      </c>
      <c r="Z184">
        <v>31.27</v>
      </c>
      <c r="AA184">
        <v>67.47</v>
      </c>
      <c r="AB184">
        <v>47.19</v>
      </c>
      <c r="AC184">
        <v>34.950000000000003</v>
      </c>
      <c r="AD184">
        <v>504.98</v>
      </c>
      <c r="AE184">
        <v>593.66999999999996</v>
      </c>
      <c r="AF184">
        <v>35.86</v>
      </c>
      <c r="AG184">
        <v>44.62</v>
      </c>
      <c r="AH184">
        <v>37.799999999999997</v>
      </c>
      <c r="AI184">
        <v>35.96</v>
      </c>
    </row>
    <row r="185" spans="1:35" x14ac:dyDescent="0.3">
      <c r="A185" s="2">
        <v>45616</v>
      </c>
      <c r="B185">
        <v>29.32</v>
      </c>
      <c r="C185">
        <v>25.51</v>
      </c>
      <c r="D185">
        <v>19.95</v>
      </c>
      <c r="E185">
        <v>26.15</v>
      </c>
      <c r="F185">
        <v>21.26</v>
      </c>
      <c r="G185">
        <v>43.417499999999997</v>
      </c>
      <c r="H185">
        <v>24.24</v>
      </c>
      <c r="I185">
        <v>53.65</v>
      </c>
      <c r="J185">
        <v>50.29</v>
      </c>
      <c r="K185">
        <v>57.39</v>
      </c>
      <c r="L185">
        <v>27.16</v>
      </c>
      <c r="M185">
        <v>47.45</v>
      </c>
      <c r="N185">
        <v>38.65</v>
      </c>
      <c r="O185">
        <v>53.63</v>
      </c>
      <c r="P185">
        <v>47.98</v>
      </c>
      <c r="Q185">
        <v>18.239999999999998</v>
      </c>
      <c r="R185">
        <v>1456.47</v>
      </c>
      <c r="S185">
        <v>34.04</v>
      </c>
      <c r="T185">
        <v>15.59</v>
      </c>
      <c r="U185">
        <v>11.5</v>
      </c>
      <c r="V185">
        <v>41.47</v>
      </c>
      <c r="W185">
        <v>47.1</v>
      </c>
      <c r="X185">
        <v>25.98</v>
      </c>
      <c r="Y185">
        <v>42.21</v>
      </c>
      <c r="Z185">
        <v>31.34</v>
      </c>
      <c r="AA185">
        <v>67.28</v>
      </c>
      <c r="AB185">
        <v>47.19</v>
      </c>
      <c r="AC185">
        <v>34.75</v>
      </c>
      <c r="AD185">
        <v>503.17</v>
      </c>
      <c r="AE185">
        <v>590.5</v>
      </c>
      <c r="AF185">
        <v>36.049999999999997</v>
      </c>
      <c r="AG185">
        <v>44.579300000000003</v>
      </c>
      <c r="AH185">
        <v>37.78</v>
      </c>
      <c r="AI185">
        <v>36.18</v>
      </c>
    </row>
    <row r="186" spans="1:35" x14ac:dyDescent="0.3">
      <c r="A186" s="2">
        <v>45615</v>
      </c>
      <c r="B186">
        <v>29.26</v>
      </c>
      <c r="C186">
        <v>25.41</v>
      </c>
      <c r="D186">
        <v>20.11</v>
      </c>
      <c r="E186">
        <v>25.93</v>
      </c>
      <c r="F186">
        <v>21.2</v>
      </c>
      <c r="G186">
        <v>43.46</v>
      </c>
      <c r="H186">
        <v>24.42</v>
      </c>
      <c r="I186">
        <v>54.21</v>
      </c>
      <c r="J186">
        <v>50.93</v>
      </c>
      <c r="K186">
        <v>57.53</v>
      </c>
      <c r="L186">
        <v>27.28</v>
      </c>
      <c r="M186">
        <v>47.43</v>
      </c>
      <c r="N186">
        <v>38.341000000000001</v>
      </c>
      <c r="O186">
        <v>53.57</v>
      </c>
      <c r="P186">
        <v>47.69</v>
      </c>
      <c r="Q186">
        <v>18.34</v>
      </c>
      <c r="R186">
        <v>1464.69</v>
      </c>
      <c r="S186">
        <v>34.67</v>
      </c>
      <c r="T186">
        <v>15.57</v>
      </c>
      <c r="U186">
        <v>11.39</v>
      </c>
      <c r="V186">
        <v>41.51</v>
      </c>
      <c r="W186">
        <v>47.55</v>
      </c>
      <c r="X186">
        <v>26.14</v>
      </c>
      <c r="Y186">
        <v>42.28</v>
      </c>
      <c r="Z186">
        <v>31.49</v>
      </c>
      <c r="AA186">
        <v>67.78</v>
      </c>
      <c r="AB186">
        <v>47.2</v>
      </c>
      <c r="AC186">
        <v>34.75</v>
      </c>
      <c r="AD186">
        <v>503.46</v>
      </c>
      <c r="AE186">
        <v>590.29999999999995</v>
      </c>
      <c r="AF186">
        <v>36.26</v>
      </c>
      <c r="AG186">
        <v>44.79</v>
      </c>
      <c r="AH186">
        <v>38.299999999999997</v>
      </c>
      <c r="AI186">
        <v>36.32</v>
      </c>
    </row>
    <row r="187" spans="1:35" x14ac:dyDescent="0.3">
      <c r="A187" s="2">
        <v>45614</v>
      </c>
      <c r="B187">
        <v>29.21</v>
      </c>
      <c r="C187">
        <v>25.4</v>
      </c>
      <c r="D187">
        <v>20</v>
      </c>
      <c r="E187">
        <v>25.77</v>
      </c>
      <c r="F187">
        <v>21.85</v>
      </c>
      <c r="G187">
        <v>42.96</v>
      </c>
      <c r="H187">
        <v>24.37</v>
      </c>
      <c r="I187">
        <v>53.6</v>
      </c>
      <c r="J187">
        <v>50.97</v>
      </c>
      <c r="K187">
        <v>57.79</v>
      </c>
      <c r="L187">
        <v>27.39</v>
      </c>
      <c r="M187">
        <v>47.64</v>
      </c>
      <c r="N187">
        <v>39</v>
      </c>
      <c r="O187">
        <v>53.27</v>
      </c>
      <c r="P187">
        <v>48.04</v>
      </c>
      <c r="Q187">
        <v>18.440000000000001</v>
      </c>
      <c r="R187">
        <v>1469.72</v>
      </c>
      <c r="S187">
        <v>35.159999999999997</v>
      </c>
      <c r="T187">
        <v>15.45</v>
      </c>
      <c r="U187">
        <v>11.494999999999999</v>
      </c>
      <c r="V187">
        <v>41.47</v>
      </c>
      <c r="W187">
        <v>47.36</v>
      </c>
      <c r="X187">
        <v>25.92</v>
      </c>
      <c r="Y187">
        <v>42.03</v>
      </c>
      <c r="Z187">
        <v>31.6</v>
      </c>
      <c r="AA187">
        <v>67.88</v>
      </c>
      <c r="AB187">
        <v>47.45</v>
      </c>
      <c r="AC187">
        <v>34.85</v>
      </c>
      <c r="AD187">
        <v>500.02</v>
      </c>
      <c r="AE187">
        <v>588.15</v>
      </c>
      <c r="AF187">
        <v>36.39</v>
      </c>
      <c r="AG187">
        <v>44.92</v>
      </c>
      <c r="AH187">
        <v>38.31</v>
      </c>
      <c r="AI187">
        <v>36.659999999999997</v>
      </c>
    </row>
    <row r="188" spans="1:35" x14ac:dyDescent="0.3">
      <c r="A188" s="2">
        <v>45611</v>
      </c>
      <c r="B188">
        <v>29.2</v>
      </c>
      <c r="C188">
        <v>24.97</v>
      </c>
      <c r="D188">
        <v>19.97</v>
      </c>
      <c r="E188">
        <v>25.41</v>
      </c>
      <c r="F188">
        <v>21.734999999999999</v>
      </c>
      <c r="G188">
        <v>42.352400000000003</v>
      </c>
      <c r="H188">
        <v>24.15</v>
      </c>
      <c r="I188">
        <v>53.32</v>
      </c>
      <c r="J188">
        <v>50.48</v>
      </c>
      <c r="K188">
        <v>56.2</v>
      </c>
      <c r="L188">
        <v>27.3</v>
      </c>
      <c r="M188">
        <v>46.4</v>
      </c>
      <c r="N188">
        <v>39.090000000000003</v>
      </c>
      <c r="O188">
        <v>53.02</v>
      </c>
      <c r="P188">
        <v>47.38</v>
      </c>
      <c r="Q188">
        <v>18.3</v>
      </c>
      <c r="R188">
        <v>1467.42</v>
      </c>
      <c r="S188">
        <v>35.14</v>
      </c>
      <c r="T188">
        <v>15.32</v>
      </c>
      <c r="U188">
        <v>11.4</v>
      </c>
      <c r="V188">
        <v>40.74</v>
      </c>
      <c r="W188">
        <v>46.97</v>
      </c>
      <c r="X188">
        <v>25.57</v>
      </c>
      <c r="Y188">
        <v>41.72</v>
      </c>
      <c r="Z188">
        <v>31.58</v>
      </c>
      <c r="AA188">
        <v>67.489999999999995</v>
      </c>
      <c r="AB188">
        <v>47.17</v>
      </c>
      <c r="AC188">
        <v>34.49</v>
      </c>
      <c r="AD188">
        <v>496.57</v>
      </c>
      <c r="AE188">
        <v>585.75</v>
      </c>
      <c r="AF188">
        <v>36.28</v>
      </c>
      <c r="AG188">
        <v>44.74</v>
      </c>
      <c r="AH188">
        <v>38.25</v>
      </c>
      <c r="AI188">
        <v>36.56</v>
      </c>
    </row>
    <row r="189" spans="1:35" x14ac:dyDescent="0.3">
      <c r="A189" s="2">
        <v>45610</v>
      </c>
      <c r="B189">
        <v>29.5</v>
      </c>
      <c r="C189">
        <v>24.9</v>
      </c>
      <c r="D189">
        <v>20</v>
      </c>
      <c r="E189">
        <v>25.02</v>
      </c>
      <c r="F189">
        <v>22.12</v>
      </c>
      <c r="G189">
        <v>42.33</v>
      </c>
      <c r="H189">
        <v>24.14</v>
      </c>
      <c r="I189">
        <v>53.56</v>
      </c>
      <c r="J189">
        <v>50.45</v>
      </c>
      <c r="K189">
        <v>55.72</v>
      </c>
      <c r="L189">
        <v>27.41</v>
      </c>
      <c r="M189">
        <v>46.26</v>
      </c>
      <c r="N189">
        <v>39.43</v>
      </c>
      <c r="O189">
        <v>53.4</v>
      </c>
      <c r="P189">
        <v>47.35</v>
      </c>
      <c r="Q189">
        <v>18.32</v>
      </c>
      <c r="R189">
        <v>1481.67</v>
      </c>
      <c r="S189">
        <v>35.47</v>
      </c>
      <c r="T189">
        <v>15.345000000000001</v>
      </c>
      <c r="U189">
        <v>11.6</v>
      </c>
      <c r="V189">
        <v>40.98</v>
      </c>
      <c r="W189">
        <v>46.925899999999999</v>
      </c>
      <c r="X189">
        <v>25.56</v>
      </c>
      <c r="Y189">
        <v>42.08</v>
      </c>
      <c r="Z189">
        <v>31.54</v>
      </c>
      <c r="AA189">
        <v>67.819999999999993</v>
      </c>
      <c r="AB189">
        <v>47.46</v>
      </c>
      <c r="AC189">
        <v>34.56</v>
      </c>
      <c r="AD189">
        <v>508.69</v>
      </c>
      <c r="AE189">
        <v>593.35</v>
      </c>
      <c r="AF189">
        <v>36.29</v>
      </c>
      <c r="AG189">
        <v>45.18</v>
      </c>
      <c r="AH189">
        <v>38.44</v>
      </c>
      <c r="AI189">
        <v>36.58</v>
      </c>
    </row>
    <row r="190" spans="1:35" x14ac:dyDescent="0.3">
      <c r="A190" s="2">
        <v>45609</v>
      </c>
      <c r="B190">
        <v>30.11</v>
      </c>
      <c r="C190">
        <v>25.12</v>
      </c>
      <c r="D190">
        <v>20.43</v>
      </c>
      <c r="E190">
        <v>25.82</v>
      </c>
      <c r="F190">
        <v>21.9</v>
      </c>
      <c r="G190">
        <v>42.31</v>
      </c>
      <c r="H190">
        <v>24.46</v>
      </c>
      <c r="I190">
        <v>54.08</v>
      </c>
      <c r="J190">
        <v>50.42</v>
      </c>
      <c r="K190">
        <v>55.88</v>
      </c>
      <c r="L190">
        <v>27.53</v>
      </c>
      <c r="M190">
        <v>46.33</v>
      </c>
      <c r="N190">
        <v>40</v>
      </c>
      <c r="O190">
        <v>53.27</v>
      </c>
      <c r="P190">
        <v>47.76</v>
      </c>
      <c r="Q190">
        <v>18.37</v>
      </c>
      <c r="R190">
        <v>1462.95</v>
      </c>
      <c r="S190">
        <v>34.97</v>
      </c>
      <c r="T190">
        <v>15.31</v>
      </c>
      <c r="U190">
        <v>11.78</v>
      </c>
      <c r="V190">
        <v>41.42</v>
      </c>
      <c r="W190">
        <v>47.23</v>
      </c>
      <c r="X190">
        <v>25.51</v>
      </c>
      <c r="Y190">
        <v>42.14</v>
      </c>
      <c r="Z190">
        <v>31.24</v>
      </c>
      <c r="AA190">
        <v>67.739999999999995</v>
      </c>
      <c r="AB190">
        <v>47.58</v>
      </c>
      <c r="AC190">
        <v>34.6</v>
      </c>
      <c r="AD190">
        <v>512.25</v>
      </c>
      <c r="AE190">
        <v>597.19000000000005</v>
      </c>
      <c r="AF190">
        <v>36.130000000000003</v>
      </c>
      <c r="AG190">
        <v>44.83</v>
      </c>
      <c r="AH190">
        <v>38.35</v>
      </c>
      <c r="AI190">
        <v>36.229999999999997</v>
      </c>
    </row>
    <row r="191" spans="1:35" x14ac:dyDescent="0.3">
      <c r="A191" s="2">
        <v>45608</v>
      </c>
      <c r="B191">
        <v>29.88</v>
      </c>
      <c r="C191">
        <v>24.87</v>
      </c>
      <c r="D191">
        <v>20.43</v>
      </c>
      <c r="E191">
        <v>26.06</v>
      </c>
      <c r="F191">
        <v>22.1</v>
      </c>
      <c r="G191">
        <v>42.57</v>
      </c>
      <c r="H191">
        <v>24.46</v>
      </c>
      <c r="I191">
        <v>54.03</v>
      </c>
      <c r="J191">
        <v>50.58</v>
      </c>
      <c r="K191">
        <v>56.85</v>
      </c>
      <c r="L191">
        <v>27.69</v>
      </c>
      <c r="M191">
        <v>47.02</v>
      </c>
      <c r="N191">
        <v>40.090000000000003</v>
      </c>
      <c r="O191">
        <v>53.81</v>
      </c>
      <c r="P191">
        <v>47.86</v>
      </c>
      <c r="Q191">
        <v>18.399999999999999</v>
      </c>
      <c r="R191">
        <v>1464.17</v>
      </c>
      <c r="S191">
        <v>34.58</v>
      </c>
      <c r="T191">
        <v>15.45</v>
      </c>
      <c r="U191">
        <v>11.8</v>
      </c>
      <c r="V191">
        <v>41.96</v>
      </c>
      <c r="W191">
        <v>47.57</v>
      </c>
      <c r="X191">
        <v>25.5</v>
      </c>
      <c r="Y191">
        <v>42.25</v>
      </c>
      <c r="Z191">
        <v>31.58</v>
      </c>
      <c r="AA191">
        <v>68.5</v>
      </c>
      <c r="AB191">
        <v>47.83</v>
      </c>
      <c r="AC191">
        <v>34.630000000000003</v>
      </c>
      <c r="AD191">
        <v>512.91</v>
      </c>
      <c r="AE191">
        <v>596.9</v>
      </c>
      <c r="AF191">
        <v>36.39</v>
      </c>
      <c r="AG191">
        <v>45.13</v>
      </c>
      <c r="AH191">
        <v>38.71</v>
      </c>
      <c r="AI191">
        <v>36.26</v>
      </c>
    </row>
    <row r="192" spans="1:35" x14ac:dyDescent="0.3">
      <c r="A192" s="2">
        <v>45607</v>
      </c>
      <c r="B192">
        <v>30.46</v>
      </c>
      <c r="C192">
        <v>25.07</v>
      </c>
      <c r="D192">
        <v>20.37</v>
      </c>
      <c r="E192">
        <v>26.51</v>
      </c>
      <c r="F192">
        <v>22.62</v>
      </c>
      <c r="G192">
        <v>42.8</v>
      </c>
      <c r="H192">
        <v>24.63</v>
      </c>
      <c r="I192">
        <v>54.76</v>
      </c>
      <c r="J192">
        <v>51.51</v>
      </c>
      <c r="K192">
        <v>58.37</v>
      </c>
      <c r="L192">
        <v>27.71</v>
      </c>
      <c r="M192">
        <v>47.68</v>
      </c>
      <c r="N192">
        <v>40.211599999999997</v>
      </c>
      <c r="O192">
        <v>54.54</v>
      </c>
      <c r="P192">
        <v>49.47</v>
      </c>
      <c r="Q192">
        <v>18.399999999999999</v>
      </c>
      <c r="R192">
        <v>1466.04</v>
      </c>
      <c r="S192">
        <v>34.85</v>
      </c>
      <c r="T192">
        <v>15.31</v>
      </c>
      <c r="U192">
        <v>11.92</v>
      </c>
      <c r="V192">
        <v>42.18</v>
      </c>
      <c r="W192">
        <v>47.772100000000002</v>
      </c>
      <c r="X192">
        <v>25.93</v>
      </c>
      <c r="Y192">
        <v>41.87</v>
      </c>
      <c r="Z192">
        <v>32.24</v>
      </c>
      <c r="AA192">
        <v>69.599999999999994</v>
      </c>
      <c r="AB192">
        <v>48.64</v>
      </c>
      <c r="AC192">
        <v>35.29</v>
      </c>
      <c r="AD192">
        <v>513.84</v>
      </c>
      <c r="AE192">
        <v>598.76</v>
      </c>
      <c r="AF192">
        <v>37.369999999999997</v>
      </c>
      <c r="AG192">
        <v>45.86</v>
      </c>
      <c r="AH192">
        <v>39.96</v>
      </c>
      <c r="AI192">
        <v>37.18</v>
      </c>
    </row>
    <row r="193" spans="1:35" x14ac:dyDescent="0.3">
      <c r="A193" s="2">
        <v>45604</v>
      </c>
      <c r="B193">
        <v>29.95</v>
      </c>
      <c r="C193">
        <v>25.24</v>
      </c>
      <c r="D193">
        <v>20.64</v>
      </c>
      <c r="E193">
        <v>26.73</v>
      </c>
      <c r="F193">
        <v>22.885000000000002</v>
      </c>
      <c r="G193">
        <v>43.38</v>
      </c>
      <c r="H193">
        <v>24.92</v>
      </c>
      <c r="I193">
        <v>55.99</v>
      </c>
      <c r="J193">
        <v>52.19</v>
      </c>
      <c r="K193">
        <v>59.2</v>
      </c>
      <c r="L193">
        <v>27.71</v>
      </c>
      <c r="M193">
        <v>49.01</v>
      </c>
      <c r="N193">
        <v>40.35</v>
      </c>
      <c r="O193">
        <v>54.36</v>
      </c>
      <c r="P193">
        <v>49.46</v>
      </c>
      <c r="Q193">
        <v>18.61</v>
      </c>
      <c r="R193">
        <v>1447.2</v>
      </c>
      <c r="S193">
        <v>34.520000000000003</v>
      </c>
      <c r="T193">
        <v>15.324999999999999</v>
      </c>
      <c r="U193">
        <v>11.92</v>
      </c>
      <c r="V193">
        <v>42.19</v>
      </c>
      <c r="W193">
        <v>47.9</v>
      </c>
      <c r="X193">
        <v>25.94</v>
      </c>
      <c r="Y193">
        <v>41.69</v>
      </c>
      <c r="Z193">
        <v>32.1</v>
      </c>
      <c r="AA193">
        <v>69.430000000000007</v>
      </c>
      <c r="AB193">
        <v>48.75</v>
      </c>
      <c r="AC193">
        <v>35.33</v>
      </c>
      <c r="AD193">
        <v>514.14</v>
      </c>
      <c r="AE193">
        <v>598.19000000000005</v>
      </c>
      <c r="AF193">
        <v>37.36</v>
      </c>
      <c r="AG193">
        <v>45.94</v>
      </c>
      <c r="AH193">
        <v>39.89</v>
      </c>
      <c r="AI193">
        <v>37.03</v>
      </c>
    </row>
    <row r="194" spans="1:35" x14ac:dyDescent="0.3">
      <c r="A194" s="2">
        <v>45603</v>
      </c>
      <c r="B194">
        <v>31.72</v>
      </c>
      <c r="C194">
        <v>25.96</v>
      </c>
      <c r="D194">
        <v>20.85</v>
      </c>
      <c r="E194">
        <v>26.86</v>
      </c>
      <c r="F194">
        <v>23.31</v>
      </c>
      <c r="G194">
        <v>44.3</v>
      </c>
      <c r="H194">
        <v>25.17</v>
      </c>
      <c r="I194">
        <v>56.65</v>
      </c>
      <c r="J194">
        <v>53.7</v>
      </c>
      <c r="K194">
        <v>60.72</v>
      </c>
      <c r="L194">
        <v>28.25</v>
      </c>
      <c r="M194">
        <v>50.57</v>
      </c>
      <c r="N194">
        <v>40.18</v>
      </c>
      <c r="O194">
        <v>54.94</v>
      </c>
      <c r="P194">
        <v>52.33</v>
      </c>
      <c r="Q194">
        <v>18.55</v>
      </c>
      <c r="R194">
        <v>1451.16</v>
      </c>
      <c r="S194">
        <v>33.89</v>
      </c>
      <c r="T194">
        <v>15.34</v>
      </c>
      <c r="U194">
        <v>12.01</v>
      </c>
      <c r="V194">
        <v>42.27</v>
      </c>
      <c r="W194">
        <v>48.155000000000001</v>
      </c>
      <c r="X194">
        <v>26.47</v>
      </c>
      <c r="Y194">
        <v>42.16</v>
      </c>
      <c r="Z194">
        <v>32.67</v>
      </c>
      <c r="AA194">
        <v>69.98</v>
      </c>
      <c r="AB194">
        <v>49.41</v>
      </c>
      <c r="AC194">
        <v>35.94</v>
      </c>
      <c r="AD194">
        <v>513.54</v>
      </c>
      <c r="AE194">
        <v>595.61</v>
      </c>
      <c r="AF194">
        <v>38.14</v>
      </c>
      <c r="AG194">
        <v>46.67</v>
      </c>
      <c r="AH194">
        <v>40.880000000000003</v>
      </c>
      <c r="AI194">
        <v>37.4</v>
      </c>
    </row>
    <row r="195" spans="1:35" x14ac:dyDescent="0.3">
      <c r="A195" s="2">
        <v>45602</v>
      </c>
      <c r="B195">
        <v>30</v>
      </c>
      <c r="C195">
        <v>25.71</v>
      </c>
      <c r="D195">
        <v>20.82</v>
      </c>
      <c r="E195">
        <v>27.27</v>
      </c>
      <c r="F195">
        <v>22.3</v>
      </c>
      <c r="G195">
        <v>43.43</v>
      </c>
      <c r="H195">
        <v>25.09</v>
      </c>
      <c r="I195">
        <v>55.24</v>
      </c>
      <c r="J195">
        <v>52.33</v>
      </c>
      <c r="K195">
        <v>59.37</v>
      </c>
      <c r="L195">
        <v>28.33</v>
      </c>
      <c r="M195">
        <v>49.41</v>
      </c>
      <c r="N195">
        <v>39.93</v>
      </c>
      <c r="O195">
        <v>55.14</v>
      </c>
      <c r="P195">
        <v>49.65</v>
      </c>
      <c r="Q195">
        <v>18.649999999999999</v>
      </c>
      <c r="R195">
        <v>1453.03</v>
      </c>
      <c r="S195">
        <v>33.520000000000003</v>
      </c>
      <c r="T195">
        <v>15.31</v>
      </c>
      <c r="U195">
        <v>12</v>
      </c>
      <c r="V195">
        <v>42.06</v>
      </c>
      <c r="W195">
        <v>47.51</v>
      </c>
      <c r="X195">
        <v>25.71</v>
      </c>
      <c r="Y195">
        <v>41.58</v>
      </c>
      <c r="Z195">
        <v>31.92</v>
      </c>
      <c r="AA195">
        <v>69.38</v>
      </c>
      <c r="AB195">
        <v>48.9</v>
      </c>
      <c r="AC195">
        <v>35.65</v>
      </c>
      <c r="AD195">
        <v>505.58</v>
      </c>
      <c r="AE195">
        <v>591.04</v>
      </c>
      <c r="AF195">
        <v>37.44</v>
      </c>
      <c r="AG195">
        <v>45.96</v>
      </c>
      <c r="AH195">
        <v>39.49</v>
      </c>
      <c r="AI195">
        <v>37.19</v>
      </c>
    </row>
    <row r="196" spans="1:35" x14ac:dyDescent="0.3">
      <c r="A196" s="2">
        <v>45601</v>
      </c>
      <c r="B196">
        <v>30.68</v>
      </c>
      <c r="C196">
        <v>25.77</v>
      </c>
      <c r="D196">
        <v>21.4</v>
      </c>
      <c r="E196">
        <v>27.85</v>
      </c>
      <c r="F196">
        <v>22.58</v>
      </c>
      <c r="G196">
        <v>43.88</v>
      </c>
      <c r="H196">
        <v>25.31</v>
      </c>
      <c r="I196">
        <v>55.94</v>
      </c>
      <c r="J196">
        <v>51.73</v>
      </c>
      <c r="K196">
        <v>61.12</v>
      </c>
      <c r="L196">
        <v>28.09</v>
      </c>
      <c r="M196">
        <v>50.68</v>
      </c>
      <c r="N196">
        <v>40.39</v>
      </c>
      <c r="O196">
        <v>54.75</v>
      </c>
      <c r="P196">
        <v>51.03</v>
      </c>
      <c r="Q196">
        <v>18.47</v>
      </c>
      <c r="R196">
        <v>1463.42</v>
      </c>
      <c r="S196">
        <v>32.58</v>
      </c>
      <c r="T196">
        <v>15.22</v>
      </c>
      <c r="U196">
        <v>11.77</v>
      </c>
      <c r="V196">
        <v>41.91</v>
      </c>
      <c r="W196">
        <v>47.88</v>
      </c>
      <c r="X196">
        <v>25.87</v>
      </c>
      <c r="Y196">
        <v>41.36</v>
      </c>
      <c r="Z196">
        <v>32.86</v>
      </c>
      <c r="AA196">
        <v>69.069999999999993</v>
      </c>
      <c r="AB196">
        <v>49.75</v>
      </c>
      <c r="AC196">
        <v>36.03</v>
      </c>
      <c r="AD196">
        <v>492.21</v>
      </c>
      <c r="AE196">
        <v>576.70000000000005</v>
      </c>
      <c r="AF196">
        <v>38.39</v>
      </c>
      <c r="AG196">
        <v>46.94</v>
      </c>
      <c r="AH196">
        <v>40.26</v>
      </c>
      <c r="AI196">
        <v>38.28</v>
      </c>
    </row>
    <row r="197" spans="1:35" x14ac:dyDescent="0.3">
      <c r="A197" s="2">
        <v>45600</v>
      </c>
      <c r="B197">
        <v>29.69</v>
      </c>
      <c r="C197">
        <v>25.93</v>
      </c>
      <c r="D197">
        <v>21.16</v>
      </c>
      <c r="E197">
        <v>27.28</v>
      </c>
      <c r="F197">
        <v>22.49</v>
      </c>
      <c r="G197">
        <v>43.61</v>
      </c>
      <c r="H197">
        <v>25.05</v>
      </c>
      <c r="I197">
        <v>55.2</v>
      </c>
      <c r="J197">
        <v>51.79</v>
      </c>
      <c r="K197">
        <v>60.9</v>
      </c>
      <c r="L197">
        <v>27.8</v>
      </c>
      <c r="M197">
        <v>49.77</v>
      </c>
      <c r="N197">
        <v>39.85</v>
      </c>
      <c r="O197">
        <v>54.3</v>
      </c>
      <c r="P197">
        <v>49.85</v>
      </c>
      <c r="Q197">
        <v>18.401</v>
      </c>
      <c r="R197">
        <v>1460.64</v>
      </c>
      <c r="S197">
        <v>32.57</v>
      </c>
      <c r="T197">
        <v>15.11</v>
      </c>
      <c r="U197">
        <v>11.74</v>
      </c>
      <c r="V197">
        <v>42.03</v>
      </c>
      <c r="W197">
        <v>46.93</v>
      </c>
      <c r="X197">
        <v>25.48</v>
      </c>
      <c r="Y197">
        <v>40.9</v>
      </c>
      <c r="Z197">
        <v>32.42</v>
      </c>
      <c r="AA197">
        <v>68.040000000000006</v>
      </c>
      <c r="AB197">
        <v>49.74</v>
      </c>
      <c r="AC197">
        <v>35.81</v>
      </c>
      <c r="AD197">
        <v>486.01</v>
      </c>
      <c r="AE197">
        <v>569.80999999999995</v>
      </c>
      <c r="AF197">
        <v>37.94</v>
      </c>
      <c r="AG197">
        <v>46.57</v>
      </c>
      <c r="AH197">
        <v>39.99</v>
      </c>
      <c r="AI197">
        <v>38.21</v>
      </c>
    </row>
    <row r="198" spans="1:35" x14ac:dyDescent="0.3">
      <c r="A198" s="2">
        <v>45597</v>
      </c>
      <c r="B198">
        <v>29.23</v>
      </c>
      <c r="C198">
        <v>25.61</v>
      </c>
      <c r="D198">
        <v>21.1</v>
      </c>
      <c r="E198">
        <v>27.43</v>
      </c>
      <c r="F198">
        <v>22.19</v>
      </c>
      <c r="G198">
        <v>43.35</v>
      </c>
      <c r="H198">
        <v>24.78</v>
      </c>
      <c r="I198">
        <v>54.8</v>
      </c>
      <c r="J198">
        <v>51.11</v>
      </c>
      <c r="K198">
        <v>60.02</v>
      </c>
      <c r="L198">
        <v>27.01</v>
      </c>
      <c r="M198">
        <v>49.45</v>
      </c>
      <c r="N198">
        <v>39.68</v>
      </c>
      <c r="O198">
        <v>54.86</v>
      </c>
      <c r="P198">
        <v>49.48</v>
      </c>
      <c r="Q198">
        <v>18.28</v>
      </c>
      <c r="R198">
        <v>1470.32</v>
      </c>
      <c r="S198">
        <v>33.46</v>
      </c>
      <c r="T198">
        <v>15.27</v>
      </c>
      <c r="U198">
        <v>11.81</v>
      </c>
      <c r="V198">
        <v>42.02</v>
      </c>
      <c r="W198">
        <v>47.13</v>
      </c>
      <c r="X198">
        <v>25.45</v>
      </c>
      <c r="Y198">
        <v>40.67</v>
      </c>
      <c r="Z198">
        <v>32.44</v>
      </c>
      <c r="AA198">
        <v>67.98</v>
      </c>
      <c r="AB198">
        <v>49.67</v>
      </c>
      <c r="AC198">
        <v>35.75</v>
      </c>
      <c r="AD198">
        <v>487.43</v>
      </c>
      <c r="AE198">
        <v>571.04</v>
      </c>
      <c r="AF198">
        <v>37.96</v>
      </c>
      <c r="AG198">
        <v>46.69</v>
      </c>
      <c r="AH198">
        <v>39.909999999999997</v>
      </c>
      <c r="AI198">
        <v>38.21</v>
      </c>
    </row>
    <row r="199" spans="1:35" x14ac:dyDescent="0.3">
      <c r="A199" s="2">
        <v>45596</v>
      </c>
      <c r="B199">
        <v>29.29</v>
      </c>
      <c r="C199">
        <v>25.58</v>
      </c>
      <c r="D199">
        <v>21.46</v>
      </c>
      <c r="E199">
        <v>27.37</v>
      </c>
      <c r="F199">
        <v>22.26</v>
      </c>
      <c r="G199">
        <v>43.58</v>
      </c>
      <c r="H199">
        <v>24.64</v>
      </c>
      <c r="I199">
        <v>54.22</v>
      </c>
      <c r="J199">
        <v>51.92</v>
      </c>
      <c r="K199">
        <v>59.91</v>
      </c>
      <c r="L199">
        <v>27.78</v>
      </c>
      <c r="M199">
        <v>49.36</v>
      </c>
      <c r="N199">
        <v>39.67</v>
      </c>
      <c r="O199">
        <v>54.82</v>
      </c>
      <c r="P199">
        <v>49.25</v>
      </c>
      <c r="Q199">
        <v>18.13</v>
      </c>
      <c r="R199">
        <v>1488.74</v>
      </c>
      <c r="S199">
        <v>33.520000000000003</v>
      </c>
      <c r="T199">
        <v>15.09</v>
      </c>
      <c r="U199">
        <v>11.91</v>
      </c>
      <c r="V199">
        <v>41.94</v>
      </c>
      <c r="W199">
        <v>47.21</v>
      </c>
      <c r="X199">
        <v>25.35</v>
      </c>
      <c r="Y199">
        <v>40.630000000000003</v>
      </c>
      <c r="Z199">
        <v>32.32</v>
      </c>
      <c r="AA199">
        <v>68.069999999999993</v>
      </c>
      <c r="AB199">
        <v>49.35</v>
      </c>
      <c r="AC199">
        <v>35.549999999999997</v>
      </c>
      <c r="AD199">
        <v>483.85</v>
      </c>
      <c r="AE199">
        <v>568.64</v>
      </c>
      <c r="AF199">
        <v>37.909999999999997</v>
      </c>
      <c r="AG199">
        <v>46.67</v>
      </c>
      <c r="AH199">
        <v>39.92</v>
      </c>
      <c r="AI199">
        <v>38.020000000000003</v>
      </c>
    </row>
    <row r="200" spans="1:35" x14ac:dyDescent="0.3">
      <c r="A200" s="2">
        <v>45595</v>
      </c>
      <c r="B200">
        <v>29.24</v>
      </c>
      <c r="C200">
        <v>25.62</v>
      </c>
      <c r="D200">
        <v>21.55</v>
      </c>
      <c r="E200">
        <v>27.75</v>
      </c>
      <c r="F200">
        <v>22.31</v>
      </c>
      <c r="G200">
        <v>44.15</v>
      </c>
      <c r="H200">
        <v>24.86</v>
      </c>
      <c r="I200">
        <v>54.73</v>
      </c>
      <c r="J200">
        <v>51.53</v>
      </c>
      <c r="K200">
        <v>60.8</v>
      </c>
      <c r="L200">
        <v>28.18</v>
      </c>
      <c r="M200">
        <v>49.68</v>
      </c>
      <c r="N200">
        <v>39.53</v>
      </c>
      <c r="O200">
        <v>54.99</v>
      </c>
      <c r="P200">
        <v>49.46</v>
      </c>
      <c r="Q200">
        <v>18.21</v>
      </c>
      <c r="R200">
        <v>1489.82</v>
      </c>
      <c r="S200">
        <v>33.979999999999997</v>
      </c>
      <c r="T200">
        <v>15.18</v>
      </c>
      <c r="U200">
        <v>11.9</v>
      </c>
      <c r="V200">
        <v>42.1</v>
      </c>
      <c r="W200">
        <v>47.72</v>
      </c>
      <c r="X200">
        <v>25.58</v>
      </c>
      <c r="Y200">
        <v>41.23</v>
      </c>
      <c r="Z200">
        <v>32.53</v>
      </c>
      <c r="AA200">
        <v>68.42</v>
      </c>
      <c r="AB200">
        <v>49.78</v>
      </c>
      <c r="AC200">
        <v>35.869999999999997</v>
      </c>
      <c r="AD200">
        <v>496.38</v>
      </c>
      <c r="AE200">
        <v>580.01</v>
      </c>
      <c r="AF200">
        <v>38.270000000000003</v>
      </c>
      <c r="AG200">
        <v>46.984699999999997</v>
      </c>
      <c r="AH200">
        <v>40.31</v>
      </c>
      <c r="AI200">
        <v>38.119999999999997</v>
      </c>
    </row>
    <row r="201" spans="1:35" x14ac:dyDescent="0.3">
      <c r="A201" s="2">
        <v>45594</v>
      </c>
      <c r="B201">
        <v>29.46</v>
      </c>
      <c r="C201">
        <v>26.32</v>
      </c>
      <c r="D201">
        <v>21.54</v>
      </c>
      <c r="E201">
        <v>27.63</v>
      </c>
      <c r="F201">
        <v>22.85</v>
      </c>
      <c r="G201">
        <v>44.56</v>
      </c>
      <c r="H201">
        <v>25.02</v>
      </c>
      <c r="I201">
        <v>55.35</v>
      </c>
      <c r="J201">
        <v>51.89</v>
      </c>
      <c r="K201">
        <v>61.68</v>
      </c>
      <c r="L201">
        <v>28.21</v>
      </c>
      <c r="M201">
        <v>50.14</v>
      </c>
      <c r="N201">
        <v>40.049999999999997</v>
      </c>
      <c r="O201">
        <v>55.24</v>
      </c>
      <c r="P201">
        <v>50.07</v>
      </c>
      <c r="Q201">
        <v>18.38</v>
      </c>
      <c r="R201">
        <v>1495.02</v>
      </c>
      <c r="S201">
        <v>33.69</v>
      </c>
      <c r="T201">
        <v>15.17</v>
      </c>
      <c r="U201">
        <v>11.98</v>
      </c>
      <c r="V201">
        <v>42.21</v>
      </c>
      <c r="W201">
        <v>47.72</v>
      </c>
      <c r="X201">
        <v>25.72</v>
      </c>
      <c r="Y201">
        <v>41.27</v>
      </c>
      <c r="Z201">
        <v>32.880000000000003</v>
      </c>
      <c r="AA201">
        <v>68.36</v>
      </c>
      <c r="AB201">
        <v>50.31</v>
      </c>
      <c r="AC201">
        <v>36.18</v>
      </c>
      <c r="AD201">
        <v>500.16</v>
      </c>
      <c r="AE201">
        <v>581.77</v>
      </c>
      <c r="AF201">
        <v>38.43</v>
      </c>
      <c r="AG201">
        <v>47.87</v>
      </c>
      <c r="AH201">
        <v>40.909999999999997</v>
      </c>
      <c r="AI201">
        <v>38.42</v>
      </c>
    </row>
    <row r="202" spans="1:35" x14ac:dyDescent="0.3">
      <c r="A202" s="2">
        <v>45593</v>
      </c>
      <c r="B202">
        <v>29.71</v>
      </c>
      <c r="C202">
        <v>26.8</v>
      </c>
      <c r="D202">
        <v>21.73</v>
      </c>
      <c r="E202">
        <v>28.12</v>
      </c>
      <c r="F202">
        <v>22.46</v>
      </c>
      <c r="G202">
        <v>45</v>
      </c>
      <c r="H202">
        <v>25</v>
      </c>
      <c r="I202">
        <v>55.48</v>
      </c>
      <c r="J202">
        <v>52.58</v>
      </c>
      <c r="K202">
        <v>61.72</v>
      </c>
      <c r="L202">
        <v>28.54</v>
      </c>
      <c r="M202">
        <v>50.24</v>
      </c>
      <c r="N202">
        <v>39.76</v>
      </c>
      <c r="O202">
        <v>55.17</v>
      </c>
      <c r="P202">
        <v>50.56</v>
      </c>
      <c r="Q202">
        <v>18.329999999999998</v>
      </c>
      <c r="R202">
        <v>1485.01</v>
      </c>
      <c r="S202">
        <v>33.909999999999997</v>
      </c>
      <c r="T202">
        <v>15.06</v>
      </c>
      <c r="U202">
        <v>11.91</v>
      </c>
      <c r="V202">
        <v>42.2</v>
      </c>
      <c r="W202">
        <v>48.14</v>
      </c>
      <c r="X202">
        <v>25.9</v>
      </c>
      <c r="Y202">
        <v>41.43</v>
      </c>
      <c r="Z202">
        <v>33.03</v>
      </c>
      <c r="AA202">
        <v>67.7</v>
      </c>
      <c r="AB202">
        <v>51.2</v>
      </c>
      <c r="AC202">
        <v>36.49</v>
      </c>
      <c r="AD202">
        <v>495.4</v>
      </c>
      <c r="AE202">
        <v>580.83000000000004</v>
      </c>
      <c r="AF202">
        <v>38.82</v>
      </c>
      <c r="AG202">
        <v>47.87</v>
      </c>
      <c r="AH202">
        <v>41.22</v>
      </c>
      <c r="AI202">
        <v>38.71</v>
      </c>
    </row>
    <row r="204" spans="1:35" x14ac:dyDescent="0.3">
      <c r="A204" t="s">
        <v>78</v>
      </c>
      <c r="B204">
        <f>AVERAGE(_xlfn.ANCHORARRAY(B2))</f>
        <v>28.4690447761194</v>
      </c>
      <c r="C204">
        <f t="shared" ref="C204:AI204" si="0">AVERAGE(_xlfn.ANCHORARRAY(C2))</f>
        <v>28.903656716417913</v>
      </c>
      <c r="D204">
        <f t="shared" si="0"/>
        <v>18.088109452736315</v>
      </c>
      <c r="E204">
        <f t="shared" si="0"/>
        <v>25.943881592039819</v>
      </c>
      <c r="F204">
        <f t="shared" si="0"/>
        <v>27.097001492537327</v>
      </c>
      <c r="G204">
        <f t="shared" si="0"/>
        <v>44.393811442786053</v>
      </c>
      <c r="H204">
        <f t="shared" si="0"/>
        <v>24.003631840796032</v>
      </c>
      <c r="I204">
        <f t="shared" si="0"/>
        <v>53.221393034825851</v>
      </c>
      <c r="J204">
        <f t="shared" si="0"/>
        <v>54.396865671641827</v>
      </c>
      <c r="K204">
        <f t="shared" si="0"/>
        <v>60.027761194029836</v>
      </c>
      <c r="L204">
        <f t="shared" si="0"/>
        <v>26.252139303482593</v>
      </c>
      <c r="M204">
        <f t="shared" si="0"/>
        <v>48.836169154228863</v>
      </c>
      <c r="N204">
        <f t="shared" si="0"/>
        <v>48.364125373134328</v>
      </c>
      <c r="O204">
        <f t="shared" si="0"/>
        <v>52.816616915422884</v>
      </c>
      <c r="P204">
        <f t="shared" si="0"/>
        <v>52.25838308457709</v>
      </c>
      <c r="Q204">
        <f t="shared" si="0"/>
        <v>18.374208457711454</v>
      </c>
      <c r="R204">
        <f t="shared" si="0"/>
        <v>1266.6952736318415</v>
      </c>
      <c r="S204">
        <f t="shared" si="0"/>
        <v>33.927984079601998</v>
      </c>
      <c r="T204">
        <f t="shared" si="0"/>
        <v>17.421472636815921</v>
      </c>
      <c r="U204">
        <f t="shared" si="0"/>
        <v>12.775621890547267</v>
      </c>
      <c r="V204">
        <f t="shared" si="0"/>
        <v>40.185522388059717</v>
      </c>
      <c r="W204">
        <f t="shared" si="0"/>
        <v>44.984769154228836</v>
      </c>
      <c r="X204">
        <f t="shared" si="0"/>
        <v>25.112786069651737</v>
      </c>
      <c r="Y204">
        <f t="shared" si="0"/>
        <v>42.830000000000005</v>
      </c>
      <c r="Z204">
        <f t="shared" si="0"/>
        <v>37.345621890547264</v>
      </c>
      <c r="AA204">
        <f t="shared" si="0"/>
        <v>70.50164179104479</v>
      </c>
      <c r="AB204">
        <f t="shared" si="0"/>
        <v>51.425472636815904</v>
      </c>
      <c r="AC204">
        <f t="shared" si="0"/>
        <v>37.34039800995027</v>
      </c>
      <c r="AD204">
        <f t="shared" si="0"/>
        <v>515.11935323383102</v>
      </c>
      <c r="AE204">
        <f t="shared" si="0"/>
        <v>591.49716417910452</v>
      </c>
      <c r="AF204">
        <f t="shared" si="0"/>
        <v>39.934079601990057</v>
      </c>
      <c r="AG204">
        <f t="shared" si="0"/>
        <v>48.887285074626917</v>
      </c>
      <c r="AH204">
        <f t="shared" si="0"/>
        <v>42.485920398009938</v>
      </c>
      <c r="AI204">
        <f t="shared" si="0"/>
        <v>42.44427860696517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5590733"><![CDATA[{"EWI^FG_TOTAL_RETURNC(-10AY,0,AM)":[2.2280455,-4.679489,3.227985,-8.6644945,-0.9272456,-10.168547,-11.012864,12.104786,-1.9339204,-2.5472522,-5.2276554,1.2021184,2.4412274,-1.5004396,-2.5985658,0.09199381,9.696698,3.7977576,-2.932787,4.6579957,-0.7618308,13.616169,-0.60455203,5.6087255,3.3459783,3.7049413,-0.28966665,-1.7430544,-0.22996068,9.524214,-1.2091935,-0.73440075,3.0826092,-0.11960864,-9.131742,-0.75441,-8.907848,4.421127,-7.3914647,-2.2859335,-1.2291789,2.7415156,4.748714,4.0423155,3.3042789,-5.096662,0.9259224,8.340621,-11.32142,10.711468,0.28561354,4.9483776,-0.78018904,1.384759,1.6638398,-30.494326,-3.2196045,-0.8937478,21.042824,6.6081166,2.0792484,-0.49961805,-5.484742,11.52432,7.8087687,0.5140543,5.455172,1.5842199,1.9414306,2.7162075,4.0189505,-6.152034,6.9650173,-3.9186716,1.2266159,2.5446892,-3.579867,4.10192,-2.38806,-14.587158,4.0816307,-6.74234,-4.45832,-10.624754,12.021375,-5.16693,-8.843255,25.195396,-0.17373562,10.60493,3.2748103,-7.093823,11.681914,-1.3547599,2.6500583,5.100417,-4.2766213,0.09505749,-4.8116503,7.216501,4.249382,2.1052003,2.095008,7.601154,-3.3037841,9.194446,-8.003134,6.31907,-1.6258001,3.2511592,0.31487942,-4.3682933,2.9814005,0.45357943,8.966446,6.011331,-3.462696,12.012518,1.9342422,1.5043616,9.446323],"EWD^FG_TOTAL_RETURNC(-10AY,0,AM)":[-0.21806955,-5.0577583,0.2959609,-4.3606577,-1.1655807,-9.215379,1.0707498,10.291338,3.6363602,-5.428666,-1.6450822,2.7752042,4.463637,-0.34459233,-2.4896264,-2.695036,3.1705499,4.291892,4.200542,1.8205404,-0.5108535,8.600771,-0.47281384,7.220757,-3.4268022,3.8416505,1.6944289,-4.4987497,-2.5007308,8.200275,-2.8953135,-0.45871735,-5.1843405,3.3414364,-2.9982388,-2.3175895,-1.2337625,4.273498,-4.854977,-3.4459949,-2.4365127,1.8194914,4.8046947,1.550138,4.7418,-5.705428,0.85498095,4.2110205,-11.9470415,11.661172,-1.6420364,6.978297,3.6828995,0.30864477,2.9778123,-23.517263,-1.6975343,3.4536958,15.574682,11.195254,3.7903428,2.3680568,-0.41806698,7.192838,4.6152472,2.891624,4.7165155,4.8541427,5.4751873,2.0468473,1.6304255,-1.4157832,3.4213424,-2.2462785,-1.0653794,2.723825,-5.369234,0.7292628,-6.9839835,-10.425633,2.002132,-9.343105,-4.44234,-5.750698,9.828496,-10.360354,-8.844227,22.013973,0.84433556,6.2481165,1.8942714,-8.129859,10.329199,0.0821352,-0.92998147,0.13804436,-7.8025937,-1.7344415,1.3085842,5.7374597,11.903405,-1.718837,1.0852337,7.253206,-4.9316406,7.2419047,-2.087152,1.2922406,-2.2325814,3.8143039,-0.41092038,-7.1601987,1.8562078,-0.7956803,13.609314,1.4575243,-7.0931554,10.21986,-0.2849579,0.45176744,4.296267],"EWN^FG_TOTAL_RETURNC(-10AY,0,AM)":[-2.754718,-6.2863827,2.8571486,-2.4557173,-1.6095698,-7.1505966,-1.272732,11.4180565,2.4380207,-3.1060934,-3.3305645,2.4944186,5.3708434,-0.7281482,-0.977999,-1.9753039,0.3988266,4.2321324,2.803731,5.6126475,0.037431717,8.978677,-0.1716435,3.732264,2.5503397,2.3233056,1.9507527,-2.3212016,1.4450908,4.5452833,-1.6138792,0.0,1.2070537,-1.9266069,-0.59245825,-0.89202523,-3.1843007,0.365448,-6.190002,1.4114261,-5.2540007,-0.404042,8.892179,3.1983733,2.3079515,-1.4502108,0.065398216,3.7668228,-5.09842,8.738518,0.15634298,2.6225448,2.0991802,1.4879227,1.886797,-25.318289,4.184425,3.5329103,14.910137,7.7987432,2.53793,1.3655782,1.1507154,6.6592574,5.912268,5.421376,7.4567556,-2.1318257,7.046008,0.14535189,3.5216212,-2.4193466,5.8677673,4.137385,-3.729391,2.7642608,-7.100028,1.0028601,-6.7071915,-14.313639,2.0278811,-7.627326,-3.5683036,-3.0799687,11.31196,-11.576748,-11.552125,27.126587,1.2306571,9.845519,1.5733004,-8.260971,8.749032,-0.42341948,4.0347695,3.582096,-6.3843966,-7.056594,-4.3821692,11.217701,6.9645405,-1.653415,8.444238,1.8832088,-0.14537573,7.612312,-1.4909685,3.373015,-4.683298,-0.38259625,-2.5672138,-7.17842,3.5538673,-1.8974721,8.610737,-0.53126216,-3.677076,11.431015,2.468896,3.057301,-2.3691475],"EWQ^FG_TOTAL_RETURNC(-10AY,0,AM)":[0.6427169,-6.6867056,3.9452434,-3.950429,-1.854837,-8.831919,-1.040262,10.23767,1.4925361,-2.2875786,-3.0518353,2.9764056,4.1666627,-1.8144369,-0.33599138,-0.46354532,2.7095675,4.4134855,0.11886358,2.3347855,0.96673965,11.719645,-0.61707497,3.2027483,0.510025,3.3152938,1.735425,-1.5127122,1.111114,6.3014627,-2.1348,-0.62325,1.3483882,0.95915794,-1.103282,-0.7582128,-5.1322937,3.427422,-5.620539,-2.0653963,-5.2021146,0.27364492,6.4264417,4.991281,1.628983,-2.5188088,0.83892345,4.5598507,-7.2407007,7.278478,0.42608976,4.210186,0.5950451,2.0225406,-1.2538195,-26.819456,-1.5234828,-0.8594811,18.323326,6.3421845,1.0055423,1.8194318,-3.9109886,11.333334,5.657518,0.3297329,2.1213055,3.423047,3.6492229,4.6943307,3.6476016,-4.730421,5.6059837,-2.6036441,0.5969405,3.0959725,-2.3770928,3.3719778,-3.1855226,-11.660963,2.175212,-5.4243207,-3.4311414,-3.3201873,9.724581,-8.397895,-6.9012165,18.713654,1.9888401,9.819269,2.3861885,-5.9737563,12.022793,-0.8901298,-0.28287768,3.7095547,-4.6676693,-1.1442244,-6.567973,6.251812,5.6399107,-0.795424,2.0572782,6.072986,-4.763049,7.552421,-9.524089,3.798139,-1.4841378,1.558435,-1.3810694,-5.9128704,1.5711069,-0.9470582,11.206186,2.482009,-5.5461407,7.9230785,1.7581463,1.6162872,3.125],"SPY^FG_TOTAL_RETURNC(-10AY,0,AM)":[-0.5650282,-5.2334967,2.4992108,0.09388924,1.2297869,-7.8442993,-0.62829256,8.326626,3.3026934,-1.4534652,1.4602542,4.431808,1.5104413,-1.7390132,-0.50130486,2.4211764,3.9078236,0.69696903,3.466189,1.7154813,-2.2710085,3.350401,1.4440298,1.2254834,0.3868699,1.5879989,2.311492,0.58443546,4.453814,4.2812705,-1.7595053,0.72153807,-3.196156,2.2440195,2.683711,0.88766813,0.7832885,3.229475,-5.238265,-0.50292015,-4.5967283,0.5500078,6.537354,1.8650651,3.0784607,-1.6932786,1.4733791,4.4785023,-5.353284,5.7755113,-0.27353764,4.319465,1.7736316,3.9318323,2.8672457,-20.22512,3.767383,3.067398,7.255137,5.284083,4.6574473,0.98860264,2.5685668,3.050363,3.2086015,2.0882368,4.5089126,0.9601593,5.2532434,0.17071962,1.8964052,2.7590513,2.569294,0.43953657,-0.12669563,4.8354864,0.67818165,-0.89806914,-4.006714,-4.4676065,3.0422926,-8.239115,-5.605894,2.0015597,11.354601,-9.033251,-7.9486427,11.425209,-2.2233903,2.7518868,3.8845658,-5.9664726,6.363797,0.13334751,7.1644783,1.887703,-1.4222741,0.46583414,-2.67722,4.213214,4.793644,1.5660644,5.3138375,1.8754363,-1.0552466,5.02131,2.4538517,3.78865,-1.5066028,1.6164303,3.4787536,1.0296941,3.151524,-1.565522,2.8543472,-7.690668,-4.1903677,9.830559,1.1076093,4.51988,3.423667],"QQQ^FG_TOTAL_RETURNC(-10AY,0,AM)":[0.11777878,-3.6376834,1.3576269,2.0154119,2.2487283,-9.932941,-2.796507,8.783924,4.0677786,-4.6456995,2.1042705,4.06698,5.277276,-0.050973892,-0.17554164,-0.7853806,3.5966277,2.5959373,4.977262,2.1734238,-1.081413,6.6257715,0.064742565,2.4288774,1.3439417,1.4094234,1.7838478,2.8650403,3.3160686,4.5553923,0.73560476,3.5184026,-5.7674646,4.0280104,5.426824,1.703608,-0.21157265,2.655816,-6.2346816,-2.392435,-4.170382,1.102531,5.887425,3.728044,4.400158,-1.4903724,-0.24577975,6.5367937,-5.9747577,5.4724693,0.71167946,4.8522115,2.109313,6.494379,6.572199,-18.027615,9.116983,6.6084146,6.9333076,9.4653845,4.3158293,2.5352716,4.1070223,0.2861023,5.6233525,1.6716003,7.8849554,-5.237043,7.277608,-4.4553638,4.8622847,5.4564953,2.3022294,2.5025725,-2.299267,6.9577694,0.6183386,-4.168105,-6.284046,-7.8566847,3.2604814,-10.782141,-6.3390136,3.4008622,14.112449,-12.59833,-10.269827,10.987961,-4.3194294,1.720047,10.0117445,-3.2902002,6.734586,2.580285,13.302124,2.5200367,-3.337115,1.1980772,-1.3489962,5.5683255,5.11384,1.2948275,6.0919046,-0.13578534,-0.52889585,5.0665736,5.804813,3.7056565,-4.3797197,0.19391775,3.4076333,1.1653304,6.8389177,-2.4513602,4.1513443,-10.868722,-4.3785095,13.375843,1.4848351,5.7649493,3.7038445],"EWU^FG_TOTAL_RETURNC(-10AY,0,AM)":[-1.763761,-8.106637,4.6773314,-5.99547,-2.466917,-8.76289,0.9655237,5.4644704,3.5621762,-2.1888673,-3.069055,4.562938,1.9392371,-0.19024014,-4.0660677,-0.26490092,2.6892424,2.6959062,2.1385312,0.65624714,0.6519675,5.6755066,-1.1675358,2.3638248,-1.1799455,3.0746222,2.3747444,-3.1400204,3.1541944,7.053244,-3.9342463,-2.440399,4.312825,1.2679219,-2.123034,-0.2121985,-5.5634856,0.54380894,-2.8846145,-1.3923228,-5.4596844,3.5087824,5.5701256,3.7243843,1.4961123,-3.5377264,-0.7335007,1.808393,-8.467746,7.184005,0.6323099,2.5447726,4.4730306,0.97498894,-2.718681,-27.03523,-0.58285594,1.2144089,9.369957,2.342546,0.60037374,-1.5292823,-3.7121177,11.369001,5.0043583,3.9469242,-0.03272891,3.8310409,2.8066874,3.8036823,1.6596317,-3.6358356,3.435588,-2.1945477,2.3347497,-0.8000016,-2.0348608,8.333338,-0.28918982,-7.3955894,6.7961097,-7.5366497,-2.2336066,-4.0634274,6.7837477,-7.868433,-8.0504,13.8941765,4.8546195,5.532193,0.5518079,-7.0121946,10.065567,-0.08935928,0.14927387,-0.6676793,-2.6275575,1.9454002,-2.5238574,0.41048527,3.3647776,1.9598007,-1.1904716,3.2437444,0.59844255,9.131468,-2.988118,2.3202538,2.0436764,1.2345672,-1.0569215,-5.5327234,2.957368,-2.5300086,7.8171015,3.1737328,-2.8109193,5.866301,4.1752577,-0.048434734,4.243493],"EWL^FG_TOTAL_RETURNC(-10AY,0,AM)":[-1.4982462,-5.4279747,1.608336,-4.996896,0.22867918,-6.779659,-1.5034974,4.295349,3.744042,-1.7060399,-1.4018655,3.5657167,3.2550335,-0.747478,-2.6850104,-2.3889601,-0.24129748,5.5253625,1.1467934,3.3689618,0.21936893,7.3483467,-0.1747787,2.9726028,-1.0998607,1.8437266,1.7528772,-3.897208,3.114903,4.103732,-1.3961077,-3.0538678,-1.4318466,-0.08715391,-2.2099376,1.471281,1.5019536,3.0482411,-6.748992,0.9239316,-2.5022864,2.5665045,3.6618829,3.8269043,1.4459848,-0.4471779,4.688382,1.3981462,-1.2955427,3.4454584,-0.76658726,3.2498598,1.7543912,3.9553761,2.1951199,-17.92363,3.8964868,2.183032,6.775546,6.1783075,1.8905044,2.9156566,-3.5822988,3.98252,1.9916177,3.3676863,0.5319238,-2.5793672,4.7748327,1.9222498,7.8442216,-1.6009688,3.803134,-3.4286857,-1.2984395,4.480982,0.7869363,-0.29278994,-4.2090893,-5.2728415,6.2567472,-11.025381,-7.181072,3.5373807,6.348431,-7.609934,-8.631319,14.304996,-0.14166832,5.462277,0.9417057,-6.0417595,11.654842,2.837181,-2.112621,1.7849445,-3.1692386,-0.52368045,-3.3779383,0.45403242,5.7853103,2.2858381,-2.3809493,3.2520294,-5.4703655,6.9048643,2.0977259,1.1072397,2.1090984,2.0655394,-0.60322285,-7.654667,0.021207333,-1.2293398,10.321892,2.2952795,-2.1677136,4.9951434,2.2214055,-0.016111135,0.5906224],"EWJ^FG_TOTAL_RETURNC(-10AY,0,AM)":[0.1550436,-8.668733,2.966094,1.6461015,-2.2672117,-6.741059,-6.845641,9.798277,3.062117,-2.1222413,-0.2601862,4.124081,4.377103,-1.6935468,1.230526,0.5672574,1.8533468,1.8332005,0.53055286,1.1727929,-2.221787,3.7739515,2.8179765,-0.045394897,1.4357686,1.5441179,3.874004,1.2199402,3.133607,6.6530943,-4.3964744,0.4779935,-1.197505,1.2618303,-1.0985434,-3.8282692,-1.5114725,2.5224924,-2.6840985,-3.3592641,-3.1101346,1.4035225,2.2518277,-0.3303349,1.3625503,-2.5068164,0.6148696,3.0195355,-4.1175423,7.586074,1.5473962,3.5324693,1.5721679,-0.59524775,-2.0281553,-20.838326,9.314895,2.2340775,7.3905945,2.8317332,2.1182656,2.4027705,-0.3713727,7.387328,5.1437497,3.5251617,4.1181684,-3.1306863,0.8223891,-4.107034,4.0111423,-1.8499792,1.0749459,7.9836845,-6.853753,1.4194608,-1.6533136,-1.0741532,-3.8078308,-7.870722,-1.9805312,-3.5616457,-4.0956974,-1.3647497,8.529186,-9.762489,-6.2125025,12.567067,0.14874935,4.1460276,0.8102894,-4.001397,6.370592,3.627658,5.944133,-2.0247996,-3.6046147,4.686725,-5.413556,2.6854634,3.252697,6.642914,1.8214703,2.8533459,-1.1499226,0.2908349,-1.9404173,5.8543086,-2.8848767,1.246202,-0.22900105,-3.1846225,3.0374885,-3.2079399,4.677844,1.4127135,-4.136455,7.206404,1.7980576,-1.8079042,11.800802],"EWG^FG_TOTAL_RETURNC(-10AY,0,AM)":[-2.4330914,-5.70004,-0.41555762,-1.1760294,-0.03837943,-9.254998,-2.1582663,8.693767,2.6661396,-1.3565838,-3.575635,3.2230258,7.6797485,-1.9872904,-1.2643695,-1.590997,2.6025176,4.2633414,1.3643026,2.8373957,-0.42448044,9.200716,0.61808825,2.4748683,-1.2865841,4.333663,2.5609016,-0.7003665,1.2879372,4.744494,-3.7380397,-1.715833,0.7350564,-0.12162328,-1.2785316,-3.2699823,-5.3542256,2.4836183,-5.520028,-2.7431428,-6.300366,1.8764615,2.4558783,3.2958746,2.4292946,-0.7433593,-1.2482166,3.1488538,-9.17266,8.950496,0.6179571,4.9132943,1.274097,1.088059,-0.8409023,-28.019,4.5711637,2.2983313,19.42643,6.895268,3.3821464,2.5295138,-3.7171006,2.2548676,5.69191,1.9206166,3.4861803,0.27314425,5.5084705,1.6064167,2.6179194,-3.2176852,2.168262,-1.9524574,-2.9437244,0.98125935,-3.8401425,2.9782176,-3.509307,-13.801676,-2.019471,-5.1159325,-2.78638,-9.378851,8.352243,-8.42061,-8.051234,23.134327,0.47819614,11.786008,1.3673902,-6.070292,10.128498,-0.549072,2.5686145,0.9678483,-4.827112,-1.690644,-6.0373187,7.1261644,6.3976765,-0.16559958,0.889802,5.732703,-2.9194713,8.195639,-6.07751,5.298233,-1.7088652,4.314232,2.3456693,-4.764777,4.8765063,-0.9963691,11.070442,6.0406446,-3.6768496,9.838713,1.5907884,2.4107695,1.8173218],"EWC^FG_TOTAL_RETURNC(-10AY,0,AM)":[-3.3794224,-6.8362474,5.9300303,-9.061617,-3.3215225,-11.921024,7.5909376,12.640858,5.4371476,-0.41254163,1.4913082,4.003072,2.294302,-2.9775739,1.3152599,-0.19669533,4.572332,3.2833576,2.5801778,-3.5213768,-0.5959034,-1.1989474,-0.1896143,5.5365324,-1.2341201,5.071664,2.3434758,-1.2303531,0.34601688,5.1573396,-5.679178,-2.4295807,0.8661151,4.0429354,-1.3067365,2.0933986,-2.0983875,-0.42164326,-3.7402928,-2.1627545,-4.9456716,4.0388823,5.5855155,1.2769103,2.6296854,-1.8953979,0.2504468,4.3658495,-5.5900574,5.40936,-0.9708762,4.096639,-0.16818047,3.6223888,0.8566737,-26.49461,0.444448,4.999995,9.179031,4.8732996,5.0557613,-0.2830863,0.3193736,1.8394113,9.516251,2.2158027,3.2987833,5.5352807,1.7291069,4.362607,3.8382888,-3.314048,2.5843382,-0.3712535,3.779614,2.3339272,-5.8901367,5.5570602,-0.71557164,-1.9304991,4.1469812,-9.526205,-2.0889103,-7.1653786,10.682308,-5.216175,-10.329604,14.243531,-4.459506,6.1928034,2.1832705,-9.136915,9.684408,-0.59238076,-0.3340304,1.351738,-3.5187304,3.735292,-5.925715,3.3453941,4.8410654,2.3775458,1.0740876,2.8065324,-2.252847,3.850317,-3.6919713,5.6376457,1.2953401,3.6828756,2.3186922,0.5785942,0.69509745,-2.300483,4.1234493,-4.884982,1.0471106,8.142126,4.6771646,1.0196209,2.6715875],"EWA^FG_TOTAL_RETURNC(-10AY,0,AM)":[-4.97607,-7.2507563,6.5146565,-7.696229,0.110423565,-7.86652,4.2461514,12.573778,4.2475104,-2.4144828,-1.597935,8.271111,3.0421972,-5.666667,4.492688,-0.6763339,1.0700464,5.8855414,3.966403,1.6606808,-0.9712994,-2.362907,0.730598,3.125286,0.08984804,2.782762,0.2620101,-1.2195051,2.028215,4.8090935,-2.1123767,-1.3810933,-2.0568967,1.0723948,-0.5747199,3.4972787,-1.8396854,-2.454257,-5.6267204,1.5511513,-4.3436766,4.999566,4.047382,1.7552257,1.6783118,-1.834017,3.7365675,4.018438,-7.199645,7.377434,-1.4184356,2.562952,0.26304722,3.8278222,-0.9879768,-25.119305,-5.562001,2.2085905,16.83277,4.6402454,2.4912834,-0.43753386,1.3183594,6.939757,8.620167,2.3012638,2.7811766,0.35814047,4.0047646,1.0293603,3.3451438,-4.5538664,3.219545,-2.2923708,0.6153822,-0.26758313,-3.63667,1.4134169,-2.0325184,0.8713603,8.556151,-10.458506,-5.3318143,-2.7688086,9.06502,-6.8320274,-8.547407,16.853928,-0.7200241,7.6681614,-0.2915442,-8.771933,7.4175715,-1.3213933,2.2422671,0.30133724,-6.1373353,1.6918063,-4.8561153,4.867673,7.3907137,1.5463948,0.16870499,1.178956,-1.2484431,5.436158,-1.8408597,6.0191035,-3.2889605,5.101204,1.5793562,-3.0337572,-1.838088,-1.358962,4.599583,-7.734585,-0.59574246,9.374989,3.0137062,0.5586386,2.9152274],"ENZL^FG_TOTAL_RETURNC(-10AY,0,AM)":[-2.4261832,-3.2953918,10.099136,-1.7163754,5.582595,-4.786295,0.243783,10.654318,9.052849,-1.1036456,3.760314,4.779732,5.559325,-1.4343798,-4.973936,-4.639995,-1.5340328,5.6959867,4.050505,-4.3508053,1.2928009,2.0680666,6.0784936,3.9133668,-0.34239292,0.2791524,2.0985007,-5.9144316,6.3753963,1.8354774,0.6711364,3.4166694,0.9468198,-4.3105183,5.3388953,-2.8663695,-3.3575118,3.0881405,-5.0135193,4.971528,-2.5453806,3.9561987,4.3396235,1.5270233,2.731049,-0.038528442,-1.3875544,8.544493,-4.1579127,0.68650246,0.19886494,0.80332756,6.0753703,4.0989995,-0.8151233,-14.040917,-5.044752,5.1413894,11.960543,6.852317,-2.6234567,4.6487093,3.4662604,5.7245135,3.177619,0.21113157,-1.2490511,-0.77720284,-1.5650392,-1.8114924,-0.7625818,-1.1143982,0.6857872,2.726388,-0.34754872,-1.7121136,-5.035162,-0.46559572,-8.021486,1.3373494,-1.2267649,-12.909299,-4.7947526,3.8346767,10.238827,-8.044129,-13.132638,15.092921,6.5582395,3.9711952,1.5238523,-7.3684216,3.7668347,1.7643452,-2.0785153,4.665971,-8.483898,-5.386263,-1.4288962,3.842616,4.8748136,3.7848592,-6.1720667,-0.11075139,-1.7738342,2.48307,1.4389873,1.9186974,2.8338313,4.300618,-1.9815803,-4.084134,-2.5335371,0.27520657,0.81677437,-7.050574,0.54181814,6.841612,-0.89912415,0.27669668,1.7687678],"ENZL^JULIAN(FG_TOTAL_RETURNC(-10AY,0,AM).DATES)":[42230,42262,42292,42321,42353,42384,42412,42444,42475,42503,42536,42566,42597,42628,42657,42689,42719,42748,42781,42809,42838,42870,42901,42930,42962,42993,43021,43054,43084,43112,43146,43174,43203,43235,43266,43294,43327,43357,43388,43419,43448,43480,43511,43539,43570,43600,43630,43661,43692,43721,43753,43784,43812,43845,43875,43903,43936,43966,43997,44027,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KSA^FG_TOTAL_RETURNC(-10AY,0,AM)":[null,null,null,-7.8897715,-2.2745907,-14.751488,0.344491,8.116722,3.651619,4.8577666,-0.93905926,0.4509449,-2.2087455,-5.1927032,-3.3749402,11.722493,8.779442,-2.249837,2.5636911,-3.6900938,4.3263197,-2.0118475,-0.6876111,8.811438,-3.9068103,3.96446,-3.187102,-1.9676626,1.1852145,10.076499,-0.6148279,4.1484714,1.3626814,4.067564,0.96057653,3.0143857,-6.975251,-3.697306,-2.0093322,5.2361727,2.1224737,7.6749325,3.983295,-0.58695674,7.3337436,-6.1378183,5.089462,0.058186054,-5.534184,-6.9548845,-5.185187,6.321025,1.3360023,3.4263372,-7.4193535,-21.045298,7.6787233,0.16393661,11.594677,0.89485645,3.7693977,6.1965823,2.8169036,-1.4024794,3.3246875,2.6653767,0.15640259,8.650839,5.288875,2.1293998,4.531622,0.9808898,5.214727,1.943636,3.670168,0.64367056,-7.242465,9.764444,2.7338505,1.4295101,8.651352,-5.467975,-7.7475967,-6.8234262,13.11233,-6.3210845,-2.9418707,-3.3678174,-6.9025936,6.2432528,-2.7982771,-5.600625,11.034096,2.4219751,3.1608582,1.3869047,-4.528308,-1.9762814,-7.510078,7.901895,4.5707107,4.6307683,4.022455,0.022482872,-0.8990824,-3.901112,-3.6993027,3.4079552,-0.09622574,-0.674206,1.4060616,-2.605784,3.5836935,1.0718465,1.5774369,-4.75294,-0.59288144,-0.27335882,-7.475704,4.3190837,-1.4176965],"VNM^FG_TOTAL_RETURNC(-10AY,0,AM)":[-10.677088,-9.271133,12.33933,-6.7505717,-8.098155,-10.461437,2.8637767,5.7938337,1.2090921,0.0,2.740693,4.240763,0.7217884,-6.188929,2.8472304,-7.6299787,-4.6052637,6.074941,4.29163,-4.1860046,4.074073,0.3558755,2.9787183,2.4104595,-3.5642207,4.3933034,2.2044063,6.6666603,2.6348114,15.222109,-0.7853389,-0.63325167,4.142332,-7.904136,-6.1461744,-7.6696215,2.9393077,3.2277942,-6.3138843,-2.2464752,2.1011233,-0.41579008,7.486987,2.0593643,0.830853,-2.1188974,-2.1046221,-0.061428547,-5.162877,2.7219653,2.5236607,1.2307763,-2.188456,0.07669926,-4.4430494,-26.65357,6.607139,7.956457,3.9565444,9.40299,0.27284622,3.401363,0.2631545,2.2965908,8.980107,8.985865,-2.3318887,-0.8328676,7.390821,-1.199162,6.385219,-3.9186478,2.4264336,-0.100809336,-1.6145289,6.410253,-0.048196316,0.5004883,-5.255544,-6.3613234,0.76087713,-17.853296,-1.6415,-3.6715567,8.870411,-6.747299,-16.177475,-11.237788,15.688074,-0.021320581,-5.044037,-1.4333904,3.3361912,3.2284856,5.61347,6.6818476,8.185053,-1.6447365,-8.361202,-2.1167874,-2.013421,2.1500826,2.7494192,3.3639193,-7.1745577,2.151394,-0.9360373,-2.7558982,-4.1295586,4.5608163,-0.24232268,-7.692313,2.8947353,-3.4953117,1.4134288,10.278749,-7.26698,9.114146,1.6393423,15.514588,17.752659],"UAE^FG_TOTAL_RETURNC(-10AY,0,AM)":[-3.1496048,-10.87398,4.931581,-15.13176,-5.121642,-2.788943,2.857864,12.466121,6.5662622,-7.348794,1.220262,8.409572,2.879405,-3.920585,-4.203147,-6.185251,9.321201,4.7118425,-0.17192364,-3.358215,0.683105,1.4749289,2.3255825,2.8482556,-0.9080708,2.5200486,0.22904873,-6.694168,-1.0752678,8.264494,-3.983748,-2.7469397,-0.30047894,-3.2549798,4.4859886,-3.641951,-0.5161464,1.2980461,-5.448723,2.644074,-7.4636755,-0.61686635,0.64980984,2.7259707,6.319833,-10.147786,-0.80409646,4.0037155,0.146842,4.105568,-1.0345101,-0.9471178,-1.5086234,-1.0211527,-5.9690475,-26.410658,6.389773,-0.6005943,7.077396,-0.049602985,5.558312,3.055942,-2.6459873,2.905333,11.134839,3.8130403,3.5939932,2.9355764,-0.07407665,2.446258,8.603597,-3.437239,3.1474948,4.2770267,-2.722448,11.296928,6.4195514,-3.9056838,3.6376834,6.0241103,4.6998262,-8.325922,-3.8214386,-5.039954,9.51457,-6.146574,-4.8488674,5.0297856,-5.7178497,0.50234795,0.56648254,-8.217359,5.703974,-0.47814846,1.5935183,4.4413567,0.06644726,0.7968068,-5.928856,3.3613443,-1.3550103,5.1465273,-2.202499,-1.512605,1.5017033,-3.9004683,-2.8271437,4.191625,5.1724195,3.2103777,-0.72799325,2.1333337,1.1096597,9.874046,3.2941103,-3.3599079,-1.0606885,8.993435,-2.2950828,12.241459,2.5502324],"TUR^FG_TOTAL_RETURNC(-10AY,0,AM)":[-12.135708,-10.816836,13.849581,2.9497743,-14.586788,-4.7965345,5.09758,13.082027,10.343146,-13.305199,1.2298226,7.651007,-4.519224,-4.456192,-2.5823414,-8.249939,-4.038912,0.2195239,9.149528,1.2658238,1.0277748,11.108065,3.9841652,5.8691382,1.4404297,3.4420013,-7.6433125,-4.661113,1.5964031,9.002638,1.0842562,-3.6871552,-9.976798,-14.097929,-11.491156,-6.805122,-17.117113,-0.45289993,11.101007,3.7264585,-4.4611096,2.1339655,13.514614,-2.8959572,-12.002945,-10.543937,5.7062745,10.931789,3.0290604,3.69488,-10.498083,12.970888,2.8040886,8.349525,-4.850358,-22.740417,-8.516622,4.0409207,11.80991,4.6480656,-14.72081,0.64485073,-2.16856,14.508808,6.462717,13.474298,6.7592144,-5.030799,-13.873875,-2.301252,-0.5980253,-5.5456934,8.219826,-0.7378459,-10.100574,13.375484,-12.825662,2.2738576,-1.5466392,-6.087393,20.805025,-8.394634,-6.1488094,-6.469977,15.384615,14.340532,4.3624163,25.12058,12.766659,-3.9507627,4.5007467,-0.42784214,-1.6041279,-13.566226,2.6201844,6.3923836,14.253748,4.895103,-0.40000677,-8.353413,2.2786975,-2.4039328,13.250518,-8.540088,9.565962,7.297361,1.1147857,5.1070094,-10.92087,-4.909092,-8.768093,5.209577,7.313597,-4.7969875,-1.4820993,8.82771,-16.927492,0.18838644,-3.6352217,8.422208,4.263103],"SET-BKK^FG_TOTAL_RETURNC(-10AY,0,AM)":[-4.897964,-3.0602872,3.9886117,-3.0070424,-5.927837,-4.2029676,3.4153461,7.33701,0.18005371,0.6690979,2.8823614,3.9801002,3.8277507,-5.533499,0.9717107,-0.077831745,2.925241,3.65808,-0.11871457,-2.0700753,3.1606913,-3.2764971,2.3487449,0.2707243,-0.67183375,5.955887,3.1285167,-1.2975335,1.6228199,6.111121,-1.1960566,0.8451462,-2.6931584,-0.017547607,-3.5113156,-3.595686,1.9938946,2.7393818,-1.5125871,-3.3799946,-1.7927408,-2.0162165,3.800881,-0.6945908,2.1457076,-2.3595989,3.1493783,3.3276916,-7.173115,3.6115289,-2.1029353,-1.5230417,-1.767534,0.45365095,-3.4628868,-26.036167,9.494996,3.6129832,4.7807574,0.91804266,-2.012831,-3.07976,-3.360343,8.327699,9.709835,2.837789,0.2363205,2.8245568,-1.5717924,0.5424619,4.700291,-3.1005204,-2.7792513,6.524813,0.6326556,0.023806095,-0.91961026,3.0160189,1.7230272,-3.355372,1.8231988,-5.372864,0.5781412,-3.7758708,5.992031,1.0509133,-4.965502,4.3952346,-0.5584955,3.7925482,-2.041942,-5.001247,1.7680526,-3.2203794,1.0594368,-2.5543869,0.1851201,1.4006495,-5.9194746,-2.4525225,-1.7058015,1.1495113,-1.4036775,-0.08866191,0.74601173,-1.8576622,-4.661268,1.597321,-2.8317928,10.431528,2.8531551,-1.5289783,-0.7597208,-5.4831085,-5.9911194,-7.73052,-3.8423479,5.8325768,-6.0100975,3.4123182,8.476246],"QAT^FG_TOTAL_RETURNC(-10AY,0,AM)":[-2.3374856,-2.0287216,-0.046533346,-7.309121,-9.065795,-7.7016354,5.3293347,9.103465,2.8591156,-4.509121,-2.0148575,7.182622,7.909906,-6.034952,0.45565367,-7.8426304,4.0178537,6.1695337,0.55582523,-3.668338,2.8429866,-3.8042128,-6.511998,1.9833922,-2.071923,-7.813793,-0.63224435,-12.255943,12.609649,12.521315,-4.402012,-0.060349703,1.5404582,-0.8034408,2.5779366,2.0229936,4.485023,2.6993036,-2.1210968,8.107805,1.5715718,2.0237565,-7.7080607,-0.44395328,4.4314384,-6.2716904,7.5740337,-0.52062273,-10.19845,10.865557,-0.7751882,0.05580187,-0.5577266,2.6920915,-6.4718723,-17.60584,11.481214,0.22059679,4.766083,6.670618,0.8813262,2.7246356,1.7906308,-0.6503165,2.9592633,3.5755515,-1.8838346,-0.3733337,4.5235515,0.537765,-0.92256665,-0.0783205,1.8669009,2.1430492,5.459547,2.157724,-3.8757145,4.9605966,5.885756,2.9515386,6.216514,-5.2886844,-5.124426,-6.5862713,15.392256,-4.087776,-3.404671,-0.23732781,-12.387896,1.9786,-5.0865173,-2.872932,3.4129739,4.8404813,-0.16272664,-1.9661307,3.621173,-5.3763447,-3.0113697,2.5190353,-1.6571462,4.5903563,-2.8333366,2.8130412,-3.292185,-0.6325424,-0.6931484,5.796218,1.6147733,2.951181,1.433301,-0.5434811,-0.2185762,-1.1872053,1.2387395,0.77865124,-1.2693226,5.3102374,-3.3970237,5.161488,9.89834],"MCHI^FG_TOTAL_RETURNC(-10AY,0,AM)":[-3.022617,-9.571684,8.561254,-5.3666534,-2.727276,-14.71228,-3.280419,12.253833,5.921054,-9.385788,4.468143,7.2883606,8.099472,1.9839525,-0.993377,-4.891306,-2.395606,5.290544,6.305325,1.2390852,0.26084185,5.90353,1.7195821,7.642579,2.7190804,7.3174834,3.4406781,0.37970543,-0.72627664,11.149061,-0.58341026,1.3553143,-6.4929667,1.7838717,1.6222477,-7.496941,-9.938079,-0.01718998,-7.1342587,4.4057727,-1.4716327,0.43393373,6.3868284,5.15306,3.5015345,-7.2583795,-5.6613264,6.873071,-8.627647,10.104906,-2.2233307,1.1625886,4.9687386,8.443117,-2.87683,-10.120338,1.3388276,2.151084,5.5986166,15.03545,-0.9727359,3.514111,2.8334737,4.5749903,-1.2225449,8.59642,12.527728,-12.471461,-3.0346096,-4.352087,3.0221343,-1.8401146,-9.816342,-2.5983155,1.5573263,-0.41175485,-10.001511,1.6278386,-0.81658363,-28.38822,15.432239,-7.450676,11.992538,-4.6282473,-3.0403435,-5.286437,-15.195245,13.388395,5.916357,13.935291,-4.714179,-9.154659,4.7169805,-1.5560985,0.30242205,-2.3655057,-4.030877,-1.2064278,-2.3745,3.9610863,-8.199644,-3.4915686,-1.5214026,4.870391,-1.5480638,17.321836,-6.35581,-0.11592507,-2.6926756,-2.4331987,19.902193,-3.3849895,1.7729044,-4.261655,17.987192,7.3138833,-12.550116,8.77018,0.36650896,4.494834,5.2928686],"INDA^FG_TOTAL_RETURNC(-10AY,0,AM)":[-1.2277901,-9.044814,5.1249743,-7.971263,-0.7806659,-4.9663486,-4.527402,7.154739,6.5217376,-3.2798827,4.7475457,4.4142127,3.0155897,-0.20188093,-1.6183376,-8.5675125,0.8245826,3.1114101,4.953003,7.92284,0.38301945,4.2607307,-0.9454131,4.929781,-1.41384,3.047502,0.37691593,-2.2819102,4.818201,5.4994464,-3.2049596,-4.451859,1.0192156,-3.7474751,1.0182738,1.2370825,1.1730194,0.20289421,-11.6575,5.239022,0.3733635,1.8707871,-2.0858824,9.899759,1.3112903,-6.5841317,5.843365,0.19584894,-9.229004,3.3154488,1.0696769,3.326273,3.01435,2.2544503,-2.3637354,-19.367706,-12.610382,5.0525427,8.834934,9.0039015,7.089436,4.433644,1.0758877,4.5742273,7.516098,4.9679995,4.9280286,-0.6510079,-3.8146555,3.2603383,6.1535,-1.0219932,3.7373781,7.9303265,1.2329578,0.2673626,-6.1195316,7.59418,-6.455648,-3.5841405,3.1170607,-9.381991,-1.1366487,0.4998803,8.679438,-0.20595193,-7.544142,8.283734,-3.1607926,0.42573214,-4.663211,-6.0276628,5.573082,3.7350655,3.4358025,2.9062986,-2.327156,4.371965,-1.4627635,1.0796189,7.4766397,3.4368515,2.2418022,-1.0963202,1.4647603,2.0874023,5.4270864,3.6070347,-2.2568226,3.5439372,-1.4693141,-6.9824576,4.790652,-7.027912,-3.2956302,-1.3712466,4.5389533,7.1191072,-1.3328433,1.545155,-3.9453328],"GREK^FG_TOTAL_RETURNC(-10AY,0,AM)":[-7.493055,1.8999934,3.4347296,-12.9032135,-13.289749,-9.476656,-17.46478,28.498291,-0.39840937,10.13335,-10.290569,-2.968961,2.364397,-5.027175,4.7210455,-0.54646134,4.2582393,8.019257,-5.907953,2.0489097,4.015565,19.178057,2.9258013,9.03554,-2.979517,-7.197702,-1.2409389,-6.910986,11.361063,13.178455,-0.18231869,-7.305938,-1.3793051,-1.7982066,-6.8158627,1.2008786,-9.816623,-2.5119543,-5.153382,-2.0698428,-1.0568202,-2.7469993,4.360068,8.760095,7.18714,-8.439314,17.297995,1.958859,-9.96818,9.776199,2.7897,3.027141,0.5065799,3.08398,-6.9721103,-37.152035,1.1924982,-2.6934981,16.551315,-1.2187779,4.538572,4.1003346,-8.109361,3.378725,25.17073,-1.346612,-2.298385,9.781265,6.35339,3.2166839,1.1986256,-9.035534,4.055059,2.1451592,-2.2051096,0.03578663,-3.9355993,8.769274,4.0237904,-16.380756,9.49316,-7.935339,-2.5538683,-9.638906,12.857795,-6.6022515,-4.439658,16.28778,4.8834443,8.555233,11.569381,-8.677948,10.600352,-0.58933496,14.726996,6.7697167,-5.66231,-4.725689,-7.5256643,11.683106,2.484405,7.2193384,2.280879,1.002264,-5.1352024,11.8723755,-7.5736284,7.2335362,-0.16559958,-1.2796223,-2.3523748,-3.9085567,5.1455617,1.122272,7.728994,11.693454,-1.1157453,9.986294,7.382548,9.221578,11.020744],"EZA^FG_TOTAL_RETURNC(-10AY,0,AM)":[-7.626462,-6.4869404,9.729731,-14.400655,-8.708996,-16.400946,13.763118,7.083416,13.985718,-9.966839,4.0106416,11.569595,8.975291,-8.202732,-6.102437,-2.6305616,1.2912273,10.004449,3.5321712,1.9321203,-2.356559,5.3340316,-4.18396,3.8535237,0.40377378,1.658845,3.5932064,-6.3007174,6.8262815,11.573828,7.9666376,-5.18114,-5.5766287,-3.9720297,-7.436103,0.06315708,-11.192256,-1.7976701,-2.8627038,5.653572,-4.003799,10.338712,-3.6054194,0.03796816,7.876265,-3.923291,-2.819997,5.826986,-15.370571,12.704921,-4.1339693,2.2160172,-0.41015148,4.1526914,-3.2097697,-28.219944,-10.044706,4.208088,13.943195,10.031271,-3.2799602,4.619491,-3.2669723,12.00527,7.356477,0.41142702,12.428867,-0.121474266,5.7774186,-2.5871933,2.6083589,-6.5595984,0.3313303,-0.5779207,3.6744833,-3.0436516,-5.8113933,9.7474575,4.985869,-1.2305319,2.569592,-13.873595,-1.3655543,-8.725447,12.387395,-12.113112,-8.8674965,20.4615,-3.8847566,16.211594,-9.188164,-9.7944145,10.985923,-7.360405,7.3097825,0.1180768,-6.674534,-2.501887,-0.28512478,7.616329,1.0386467,-4.1737437,-3.586769,0.39298534,1.6962409,12.368488,-4.1823745,7.35898,3.7204146,0.80434084,5.844307,-5.460471,5.6465507,-8.847761,8.934462,1.7095923,0.21276474,8.471346,4.3257,0.34445524,9.004915],"EWZ^FG_TOTAL_RETURNC(-10AY,0,AM)":[-19.008005,-10.270065,1.5260696,-3.0029237,-3.705424,-17.118109,5.4813266,22.9576,20.227074,-2.7632058,-3.920865,20.81188,8.770525,-5.5087385,9.507906,-7.156724,-4.7804,14.195288,11.407911,-4.720277,-5.3997397,11.249661,-15.417189,9.335852,4.3997765,12.773156,-0.023066998,-12.275034,1.946342,12.723743,5.274117,-1.8677175,-4.9932837,-5.397129,-17.68809,4.7291636,-0.734216,-7.6331377,22.389496,4.3444157,-3.8625479,13.2061,4.000938,-1.709789,-7.0267797,-5.366814,9.88555,10.024584,-9.871429,2.224362,-1.1352897,2.9186606,6.206417,1.6092896,-4.1311445,-33.65253,-13.505155,-11.601114,34.325336,5.0795794,-0.9990394,0.6510496,-6.468308,8.298755,19.100534,-0.35116673,-2.3312569,-8.2986355,5.1150084,7.9470277,11.00986,-2.8543591,-7.1069775,-5.893487,-4.452753,-7.2158694,-2.132976,3.7108302,14.428032,-4.413092,16.959799,-14.3662815,-2.8264642,-12.339419,23.486305,-5.2779555,0.9231806,1.0127425,-8.243722,11.949921,-3.3209085,-7.8163385,11.634981,2.6907325,10.983849,-1.2553573,-5.0542593,5.355966,-6.2926173,11.147869,2.9464364,2.8655887,-4.48457,-2.164632,-3.9887846,2.6614785,-10.953784,6.8206787,3.3642292,-1.5277326,-4.2158546,-3.873241,-7.5091543,-1.5367866,10.891509,-2.0098627,-3.792566,12.670958,0.46411753,-0.60447454,2.6574492],"EWY^FG_TOTAL_RETURNC(-10AY,0,AM)":[-6.907648,-0.9351492,12.025452,-6.100023,-0.7608235,-8.454466,2.1543145,7.5317383,5.68341,-6.1162653,2.5816798,6.842315,6.4409256,-3.976488,-0.32408834,-4.425579,2.4191976,5.878949,3.7220001,4.268706,-2.26717,10.997999,1.3381481,4.495549,-3.989774,1.6415238,5.9799075,2.6908398,0.38769245,6.841266,-3.0423641,0.82087517,-2.3768961,-1.8966854,-3.7433207,-5.6980076,-4.380661,5.244875,-7.8054724,-1.3025045,-3.1342745,3.5789251,5.6657195,-2.2078574,3.0317664,-11.159807,-0.19379258,1.3592124,-10.37966,12.767196,0.20679235,5.8297515,-0.5849838,5.4914,-1.7096698,-19.906586,-2.7950943,3.2271385,11.222446,7.2252274,10.670483,1.1235952,-0.07506609,10.503376,13.094115,11.753309,2.0275354,-5.1222086,5.264342,-3.6709964,2.5847793,-1.3028979,-5.7931542,-1.3202071,-5.6800785,-0.6345689,0.6673217,-1.804316,-5.7970943,-7.197809,1.731801,-4.7141075,-6.8560066,-6.80328,8.284962,-12.361926,-9.898054,24.171984,-6.9508133,12.46847,-2.611339,-5.7410774,10.558462,-4.9408016,11.325145,0.20883083,-7.6957464,1.7900348,-6.907481,6.092584,2.566564,-1.5248895,3.96024,2.8217554,-5.0769925,7.484746,-3.5863757,4.7892213,-4.836571,-1.6164064,-1.8957376,-9.500801,-0.37366152,0.22808313,3.4495354,-0.95272064,-3.1350195,8.127987,12.959183,10.012043,0.43793917],"EWW^FG_TOTAL_RETURNC(-10AY,0,AM)":[-5.713791,-2.9655576,4.1571736,-3.4262776,-3.5100996,-11.104113,0.8930564,10.776722,4.8541784,-3.5816371,-4.801422,6.3548446,6.2191486,-11.840147,5.376339,-10.484189,0.78229904,-4.979533,8.300114,5.5639744,4.983592,2.988875,2.0106196,7.251942,-0.5433798,-1.1984468,-7.0281863,-5.679202,1.7087102,2.4219632,2.9197097,-2.5110185,5.918205,-12.827176,-4.045993,12.95948,-2.069652,3.6781192,-3.8220346,-17.994696,0.07455349,12.082839,-2.079606,-1.4386892,7.2057486,-3.7605405,-0.4266739,1.4168143,-12.797821,12.282074,2.5260687,1.0397792,2.3489952,2.1195054,3.0898929,-27.981556,-20.77998,6.17193,13.751197,-2.0457983,8.10473,-1.6147673,3.077376,11.373329,9.195721,5.2026033,-4.428959,4.257822,4.715705,1.5082955,4.1422963,-0.5751848,2.5206566,2.7811408,-1.8039167,-3.1349897,-1.0295212,8.301651,-1.0727525,-2.5433779,6.534493,-7.1401415,-3.8230956,-1.8782377,6.512654,-4.565173,-2.1428585,18.557835,-5.5674314,14.274192,1.3408542,-4.6309175,9.255207,5.480373,2.671051,-0.6683171,-2.8164566,-3.5421014,-8.462691,12.837351,9.421455,-0.49622655,1.8538117,-0.9322345,-0.61239004,3.1259418,-18.278812,8.811367,-5.057013,-5.3437767,-1.0849595,-6.1535597,3.8629174,-4.4708548,8.508444,-0.58856606,-0.32467842,13.546658,3.0374646,-0.99031925,3.300774],"EWT^FG_TOTAL_RETURNC(-10AY,0,AM)":[-10.656273,-0.4363656,4.967129,-7.028532,-1.5718579,-11.1005125,7.0546746,10.62603,1.1913657,-9.050775,10.841429,7.518244,5.83843,-2.8864622,2.1136045,-2.7813733,3.1936169,1.6131401,7.307565,0.3329277,0.09049177,4.611206,-0.97954273,6.982839,-1.4141977,3.1172395,1.1770964,-1.5600204,-1.7727613,5.3911924,0.7207751,2.2793531,-1.8657744,-2.79904,-0.13583899,-0.92492104,-0.7138908,2.5165915,-9.873211,0.89793205,-3.7674308,0.9253621,3.4341574,3.3201218,4.5990586,-4.08681,-2.1745443,7.1192503,-5.468315,8.632458,3.4680486,4.935336,4.5271754,1.7637253,-2.2782326,-13.343257,0.20034313,4.113114,7.407415,9.552992,5.269301,1.0409713,0.52609444,5.800259,8.1131935,11.072266,3.8125277,-1.0107875,5.4458857,-5.003226,8.154941,1.5708566,-2.922988,3.871274,-5.092019,5.7853937,1.3402462,4.4145107,-2.5070488,-8.6731615,-2.149284,-8.22407,1.1131644,-8.99083,6.5322638,-9.367907,-13.029856,18.75149,-1.9998908,5.308008,2.6589632,-3.0855894,4.857075,-2.859038,11.864018,-0.67305565,-7.3511305,1.9946814,-1.1082172,4.1089892,4.474461,0.42876005,5.170071,4.1828394,-1.3658941,7.658422,3.5275698,5.1769614,-4.7252536,-1.2774765,3.8820148,-2.3264349,2.4943829,-2.627349,2.367556,-4.7014236,-8.3946705,17.242134,3.445077,4.333043,3.6897182],"EWM^FG_TOTAL_RETURNC(-10AY,0,AM)":[-13.93035,-0.38535595,8.413923,-10.704726,1.9979954,-4.0929675,9.749306,3.6802053,8.323133,-9.039551,-0.9937942,6.888807,0.47562122,-4.3786945,-1.7326713,-4.4395447,-3.294891,3.3867002,2.4104595,1.9838572,1.2199163,5.114007,1.6423941,-1.9208074,-0.3771186,4.037845,-1.516068,-1.6933501,5.198872,7.9622746,2.3094654,-0.95936656,2.8205156,-4.073155,-4.9971104,-1.9990742,1.8037915,0.68386793,-4.785424,-1.3294399,-2.7933002,3.4546137,1.5630245,0.13097525,-3.106606,-3.3074558,2.0593405,4.4423223,-7.800001,2.3499608,-1.8721282,2.339816,-1.5124857,2.7493596,-4.9209175,-17.338259,3.7119865,1.9404888,10.594976,5.7031155,0.8869171,-2.8571367,0.0754118,3.843248,6.313503,-3.1740546,-1.3394475,-0.21436214,-0.35803914,-1.6528904,-0.015956163,-5.3524313,-1.3540447,5.0868034,2.8428674,-5.0429583,-4.2300105,6.4064503,2.6315808,-2.4087012,1.7117739,-6.7318974,-5.4491816,-3.125,5.6568503,-4.469025,-8.290881,9.444451,3.9034128,5.156958,-2.08956,-7.7526093,5.6185126,-2.9950857,-4.4778466,3.5363436,0.75901747,-0.329566,-1.5588105,3.1669855,-0.69767237,1.9581556,-0.60775876,3.9981246,-2.48757,7.2820067,-0.41888952,2.7348995,4.036057,7.0160985,-0.57848096,-6.322736,2.5672913,-3.8402736,4.4910192,-4.993868,-2.4989247,10.826338,-3.2695353,0.18626451,4.957986],"EPU^FG_TOTAL_RETURNC(-10AY,0,AM)":[-14.751232,-5.918622,4.4124126,-7.1667194,-7.115632,-10.8607,16.79474,15.789461,16.274357,5.724263,-1.1885107,10.610056,7.3556185,-6.3420115,-3.7484944,3.0778885,-1.0664165,5.3146005,5.982411,-8.273375,1.8099546,3.288889,-3.9586961,5.690384,3.050363,6.78581,7.923639,-2.2776783,-7.066703,16.897238,-1.4192641,-2.454561,4.766512,-1.5704393,-2.9563546,-4.955429,-4.853618,-4.075569,2.8700113,-2.5164187,-0.8089185,2.9497623,4.795432,3.8451433,-0.9637356,-7.912934,1.2513876,4.6962023,-11.384285,5.7599545,-1.2831509,0.028896332,1.6459703,5.11961,-5.7010355,-26.236624,-3.8023531,6.033337,12.070656,0.69760084,7.4804306,-2.9636204,-0.96313953,2.5751233,11.730993,2.7066708,7.8773975,-2.6255965,-2.784741,-0.7573664,-14.804191,-4.4161916,-7.0703564,2.7871966,10.589957,0.13253689,-8.059913,23.176134,3.4400344,2.81955,-1.7297208,-17.973667,3.0026913,-16.649103,13.232195,-4.7636805,-2.8135955,19.380783,-4.068178,14.75526,-7.50311,-3.8707495,10.959387,-3.1375825,3.933227,4.118073,-1.6749203,-0.7545471,-8.020705,3.9835215,11.7041,2.6272774,2.4999976,12.367296,0.5617976,10.111225,-5.839986,4.7929764,-3.6877334,0.83117485,5.8654666,-1.352334,1.2221217,-1.6506076,3.4499645,2.5780559,-0.50725937,4.4264197,7.1711063,1.5165567,8.461356],"EPOL^FG_TOTAL_RETURNC(-10AY,0,AM)":[-0.6705463,-0.22501945,0.36084652,-13.5280905,-9.355503,-5.6748924,7.578552,8.190155,1.9057751,-8.415592,-2.8927863,-0.28868318,12.448608,-5.1697135,-2.5330365,-2.8248608,4.127896,9.064352,10.020876,3.8899422,-1.6438305,12.209833,-3.1030178,8.050728,0.35686493,7.2698593,1.3628006,-5.0508738,1.1863828,9.471882,-0.7898927,-7.7140865,0.690186,-8.568162,-4.4564724,-1.8817067,0.17786026,2.3524165,-2.3850799,1.2438893,2.4572134,2.6376486,-2.3255765,2.2510886,0.571537,-9.703213,6.480181,2.8958082,-13.213974,6.581533,-2.9493153,4.463446,-4.3863654,4.477477,-6.241268,-32.687527,8.044279,-2.9030085,20.752441,0.29429197,8.861494,-7.2237196,-9.587442,8.290493,14.062202,0.4184127,-0.2604246,0.15666485,2.6590228,6.0944557,5.9822917,-2.2644937,3.1047225,4.808986,2.3584962,-7.289493,-8.060265,12.767029,-6.4317226,-16.902071,4.305947,-18.305265,-1.6395748,-10.231924,11.246204,-13.7295065,-13.460016,33.028366,4.693687,13.168454,-5.316007,-8.359331,13.546634,7.3141456,8.938551,4.358971,-3.6855042,-9.438777,0.90141296,18.369627,7.122636,-2.0620823,4.1647315,2.532208,0.21663904,11.197578,-9.728557,11.627901,-5.5817604,-0.33305287,-1.6290784,-7.707,4.4858456,0.4652977,17.349731,10.593712,-3.2280684,10.551119,-2.0662487,7.8781843,5.6538224],"EPHE^FG_TOTAL_RETURNC(-10AY,0,AM)":[-3.7460923,-4.0540514,3.070426,-8.362943,0.11930466,-10.011816,7.940209,8.77192,3.1126142,1.7288685,3.0482888,6.0335755,-0.8671999,-5.5486083,-6.6684303,-6.15254,-2.9003024,7.056451,-1.3698637,2.1572113,4.1365385,1.7500043,1.5560985,-1.541686,-2.875924,3.4122944,3.0815363,-3.0952334,2.8937936,5.164397,-6.2105474,-5.275917,-2.955377,-1.6691089,-6.462187,-0.9454489,0.64537525,-1.5068948,-6.21745,3.0544996,7.106769,8.813465,-1.098907,-1.2280762,1.9242167,-4.5018854,4.7141075,8.4422,-11.353838,5.476117,-1.2402534,2.7745247,-1.4776945,-2.8248549,-4.66429,-23.558743,1.4675856,-4.21856,14.143658,-1.0351181,2.2786617,-0.5478442,-2.7175903,19.290304,4.595101,0.0,-4.1843534,-6.7405105,0.88225603,-3.6663294,11.683083,-7.145107,-4.203391,7.6786995,6.506741,1.5427351,-2.9870093,0.0,2.0433784,-8.040661,-0.06700158,-6.537044,-3.5399795,-6.7720056,10.290551,-6.1105013,-12.860483,12.56708,3.4985185,10.759735,-2.994424,-7.537687,1.6304374,0.1909852,-1.7234504,5.8892846,-8.194285,-2.5040448,2.2369504,-0.36466718,4.595363,4.3099403,3.7955642,-0.86894035,-7.048935,1.6110063,-5.7902517,5.4999948,3.9889455,6.9502473,1.8821001,-11.432558,0.5509615,-2.5645316,-1.5802264,6.1547875,-1.4384329,8.679831,0.14481544,-1.369065,-2.1142423],"EIDO^FG_TOTAL_RETURNC(-10AY,0,AM)":[-9.653675,-9.343558,11.99789,-5.4270864,-0.8483052,1.3497591,12.487566,4.3343663,-1.441288,-4.4731197,3.6470175,9.511078,4.8516393,-2.638626,2.9457927,-9.576493,0.8860707,2.5808692,2.0408154,0.880003,3.1324387,3.3064246,1.8235922,1.1499405,-2.0482779,0.7841587,0.037050247,-2.0370364,3.5538673,6.834471,2.4290204,-8.31663,-0.47359467,-11.383605,2.3957133,-3.221637,-4.3736696,1.2877345,-6.3568535,13.717234,2.223134,6.607461,-1.6654074,-0.19245148,0.5013466,-10.782808,7.870972,7.5904965,-7.5734735,4.9327374,-4.4288993,1.0975599,0.80417395,4.257524,-7.6657715,-25.031137,-15.393132,2.2905827,18.1818,4.5379996,1.6213417,-5.043745,-0.5962074,16.466736,11.213911,3.859198,-2.368313,-3.8895845,-4.9173174,-0.32036304,0.6348252,-7.62167,3.1809092,4.1425824,14.199818,-4.293239,-1.5521348,2.42424,2.6627302,1.687932,-1.2145817,-4.5901594,-0.15773773,-5.6719007,10.684549,3.426659,-8.848488,3.5461068,-3.0982375,-0.40160418,4.838705,-7.6923075,11.990738,-1.6949117,0.656867,0.6823063,-2.6683629,-0.9138346,-4.5674143,-0.50620437,1.2950897,4.21474,0.9717345,-0.6561756,-5.416113,-2.8398454,-9.479273,10.465754,4.9603224,5.5292964,-0.9852171,-9.678883,-0.55081844,-5.387032,-4.4864836,-6.22524,-2.595055,13.197029,1.9157052,-2.2723794,4.401815],"ECH^FG_TOTAL_RETURNC(-10AY,0,AM)":[-8.600158,0.26056767,2.685535,-6.074238,-6.1976075,-4.897034,10.441232,7.2888017,4.8322916,-2.7114987,-0.3065765,8.558917,2.6495337,-6.848967,2.5788665,0.18721819,1.94875,1.4545679,6.8680644,0.36240816,8.642268,-3.3015788,-0.2978921,4.031956,2.6499033,6.3224673,5.185187,-5.8294177,-1.53718,16.18607,-0.09087324,-3.3290923,2.9168248,-4.717493,-4.471314,-5.378568,-5.6697664,1.514113,-3.073448,1.6553998,-1.9266069,5.2286267,1.3131499,-1.5377879,-1.2271285,-8.990288,-0.96797943,4.189396,-11.277276,5.775082,1.2800455,-14.186228,2.0138264,-0.8444905,-7.0577803,-24.767702,1.7887592,-3.0543923,14.051401,4.5524716,-2.9520333,-2.8517127,-7.0841494,13.647854,6.0334086,11.665499,2.0138383,5.7371974,3.0921817,-7.8947363,-7.7363014,-9.210974,4.326749,-0.35752058,-14.962328,12.869191,-8.070153,5.634415,5.9244514,-0.75074434,5.2950025,-5.818969,6.6694856,-11.491262,18.991602,-4.5550823,-14.354425,17.667389,-4.053974,7.37834,7.200289,-7.841796,8.213091,3.692305,0.14668703,5.2037,-5.759847,-5.9392214,-8.480173,4.7332525,9.459972,-8.195525,-3.1070173,7.6405406,-3.6778212,10.88202,-6.945789,3.4927845,-3.5583258,-1.2932658,1.271677,-4.984784,3.1638026,-0.057411194,13.600933,3.1217813,-2.3619413,12.674618,-3.749621,-4.0653887,8.39746],"CNYA^FG_TOTAL_RETURNC(-10AY,0,AM)":[null,null,null,null,null,null,null,null,null,null,null,5.615723,4.3296576,-4.987258,1.0727882,1.4783978,-2.8763533,-1.0090947,2.9133797,1.2241721,4.1950107,-6.4562917,5.467236,6.1734557,1.6342163,5.935681,1.7761946,1.3803005,-1.6275465,8.2232,-2.3668647,1.21212,-4.7904253,-0.28302073,-3.6559463,-10.091967,-8.897662,-0.2904594,-2.7891815,3.3389926,-1.8692911,1.4872551,7.228911,11.274695,5.3272963,-9.183473,-1.9769251,6.4308047,-5.1857114,8.271623,-1.2570679,-0.24196506,1.4899492,8.028185,-5.227929,0.3700018,-5.697054,3.0206084,4.5711875,22.600925,-1.2415648,1.9130945,2.8425813,2.9726267,4.12246,9.32287,9.290838,-15.811091,-0.65853596,4.8612833,2.4384856,1.0531068,-2.514726,-0.06971359,0.41860342,0.25475025,2.4130821,-5.3266582,-2.7650893,-14.564789,5.4992795,-9.794235,10.973919,-1.8945575,-1.0075569,-7.2094975,-7.0383906,4.490328,1.6037107,7.432008,-0.7653892,-5.1320076,3.017509,-3.2326639,-4.3192267,-1.3170183,-3.6921918,-2.7998626,-1.7069757,0.7188797,-5.5271983,-2.9421806,2.22404,6.227553,-1.5783548,3.264606,-3.3556044,-1.7267823,-2.538079,-4.487175,19.001675,2.9256225,-0.89040995,-4.440385,5.506277,2.767074,-8.997953,5.805242,-0.35398602,4.4644594,5.735743],"ECH^JULIAN(FG_TOTAL_RETURNC(-10AY,0,AM).DATES)":[42230,42262,42292,42321,42353,42384,42412,42444,42475,42503,42536,42566,42597,42628,42657,42689,42719,42748,42781,42809,42838,42870,42901,42930,42962,42993,43021,43054,43084,43112,43146,43174,43203,43235,43266,43294,43327,43357,43388,43419,43448,43480,43511,43539,43570,43600,43630,43661,43692,43721,43753,43784,43812,43845,43875,43903,43936,43966,43997,44027,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EWI^FG_TOTAL_RETURNC(-5AY,0,AM)":[2.0792484,-0.49961805,-5.484742,11.52432,7.8087687,0.5140543,5.455172,1.5842199,1.9414306,2.7162075,4.0189505,-6.152034,6.9650173,-3.9186716,1.2266159,2.5446892,-3.579867,4.10192,-2.38806,-14.587158,4.0816307,-6.74234,-4.45832,-10.624754,12.021375,-5.16693,-8.843255,25.195396,-0.17373562,10.60493,3.2748103,-7.093823,11.681914,-1.3547599,2.6500583,5.100417,-4.2766213,0.09505749,-4.8116503,7.216501,4.249382,2.1052003,2.095008,7.601154,-3.3037841,9.194446,-8.003134,6.31907,-1.6258001,3.2511592,0.31487942,-4.3682933,2.9814005,0.45357943,8.966446,6.011331,-3.462696,12.012518,1.9342422,1.5043616,9.446323],"EWD^FG_TOTAL_RETURNC(-5AY,0,AM)":[3.7903428,2.3680568,-0.41806698,7.192838,4.6152472,2.891624,4.7165155,4.8541427,5.4751873,2.0468473,1.6304255,-1.4157832,3.4213424,-2.2462785,-1.0653794,2.723825,-5.369234,0.7292628,-6.9839835,-10.425633,2.002132,-9.343105,-4.44234,-5.750698,9.828496,-10.360354,-8.844227,22.013973,0.84433556,6.2481165,1.8942714,-8.129859,10.329199,0.0821352,-0.92998147,0.13804436,-7.8025937,-1.7344415,1.3085842,5.7374597,11.903405,-1.718837,1.0852337,7.253206,-4.9316406,7.2419047,-2.087152,1.2922406,-2.2325814,3.8143039,-0.41092038,-7.1601987,1.8562078,-0.7956803,13.609314,1.4575243,-7.0931554,10.21986,-0.2849579,0.45176744,4.296267],"EWN^FG_TOTAL_RETURNC(-5AY,0,AM)":[2.53793,1.3655782,1.1507154,6.6592574,5.912268,5.421376,7.4567556,-2.1318257,7.046008,0.14535189,3.5216212,-2.4193466,5.8677673,4.137385,-3.729391,2.7642608,-7.100028,1.0028601,-6.7071915,-14.313639,2.0278811,-7.627326,-3.5683036,-3.0799687,11.31196,-11.576748,-11.552125,27.126587,1.2306571,9.845519,1.5733004,-8.260971,8.749032,-0.42341948,4.0347695,3.582096,-6.3843966,-7.056594,-4.3821692,11.217701,6.9645405,-1.653415,8.444238,1.8832088,-0.14537573,7.612312,-1.4909685,3.373015,-4.683298,-0.38259625,-2.5672138,-7.17842,3.5538673,-1.8974721,8.610737,-0.53126216,-3.677076,11.431015,2.468896,3.057301,-2.3691475],"EWQ^FG_TOTAL_RETURNC(-5AY,0,AM)":[1.0055423,1.8194318,-3.9109886,11.333334,5.657518,0.3297329,2.1213055,3.423047,3.6492229,4.6943307,3.6476016,-4.730421,5.6059837,-2.6036441,0.5969405,3.0959725,-2.3770928,3.3719778,-3.1855226,-11.660963,2.175212,-5.4243207,-3.4311414,-3.3201873,9.724581,-8.397895,-6.9012165,18.713654,1.9888401,9.819269,2.3861885,-5.9737563,12.022793,-0.8901298,-0.28287768,3.7095547,-4.6676693,-1.1442244,-6.567973,6.251812,5.6399107,-0.795424,2.0572782,6.072986,-4.763049,7.552421,-9.524089,3.798139,-1.4841378,1.558435,-1.3810694,-5.9128704,1.5711069,-0.9470582,11.206186,2.482009,-5.5461407,7.9230785,1.7581463,1.6162872,3.125],"SPY^FG_TOTAL_RETURNC(-5AY,0,AM)":[4.6574473,0.98860264,2.5685668,3.050363,3.2086015,2.0882368,4.5089126,0.9601593,5.2532434,0.17071962,1.8964052,2.7590513,2.569294,0.43953657,-0.12669563,4.8354864,0.67818165,-0.89806914,-4.006714,-4.4676065,3.0422926,-8.239115,-5.605894,2.0015597,11.354601,-9.033251,-7.9486427,11.425209,-2.2233903,2.7518868,3.8845658,-5.9664726,6.363797,0.13334751,7.1644783,1.887703,-1.4222741,0.46583414,-2.67722,4.213214,4.793644,1.5660644,5.3138375,1.8754363,-1.0552466,5.02131,2.4538517,3.78865,-1.5066028,1.6164303,3.4787536,1.0296941,3.151524,-1.565522,2.8543472,-7.690668,-4.1903677,9.830559,1.1076093,4.51988,3.423667],"QQQ^FG_TOTAL_RETURNC(-5AY,0,AM)":[4.3158293,2.5352716,4.1070223,0.2861023,5.6233525,1.6716003,7.8849554,-5.237043,7.277608,-4.4553638,4.8622847,5.4564953,2.3022294,2.5025725,-2.299267,6.9577694,0.6183386,-4.168105,-6.284046,-7.8566847,3.2604814,-10.782141,-6.3390136,3.4008622,14.112449,-12.59833,-10.269827,10.987961,-4.3194294,1.720047,10.0117445,-3.2902002,6.734586,2.580285,13.302124,2.5200367,-3.337115,1.1980772,-1.3489962,5.5683255,5.11384,1.2948275,6.0919046,-0.13578534,-0.52889585,5.0665736,5.804813,3.7056565,-4.3797197,0.19391775,3.4076333,1.1653304,6.8389177,-2.4513602,4.1513443,-10.868722,-4.3785095,13.375843,1.4848351,5.7649493,3.7038445],"EWU^FG_TOTAL_RETURNC(-5AY,0,AM)":[0.60037374,-1.5292823,-3.7121177,11.369001,5.0043583,3.9469242,-0.03272891,3.8310409,2.8066874,3.8036823,1.6596317,-3.6358356,3.435588,-2.1945477,2.3347497,-0.8000016,-2.0348608,8.333338,-0.28918982,-7.3955894,6.7961097,-7.5366497,-2.2336066,-4.0634274,6.7837477,-7.868433,-8.0504,13.8941765,4.8546195,5.532193,0.5518079,-7.0121946,10.065567,-0.08935928,0.14927387,-0.6676793,-2.6275575,1.9454002,-2.5238574,0.41048527,3.3647776,1.9598007,-1.1904716,3.2437444,0.59844255,9.131468,-2.988118,2.3202538,2.0436764,1.2345672,-1.0569215,-5.5327234,2.957368,-2.5300086,7.8171015,3.1737328,-2.8109193,5.866301,4.1752577,-0.048434734,4.243493],"EWL^FG_TOTAL_RETURNC(-5AY,0,AM)":[1.8905044,2.9156566,-3.5822988,3.98252,1.9916177,3.3676863,0.5319238,-2.5793672,4.7748327,1.9222498,7.8442216,-1.6009688,3.803134,-3.4286857,-1.2984395,4.480982,0.7869363,-0.29278994,-4.2090893,-5.2728415,6.2567472,-11.025381,-7.181072,3.5373807,6.348431,-7.609934,-8.631319,14.304996,-0.14166832,5.462277,0.9417057,-6.0417595,11.654842,2.837181,-2.112621,1.7849445,-3.1692386,-0.52368045,-3.3779383,0.45403242,5.7853103,2.2858381,-2.3809493,3.2520294,-5.4703655,6.9048643,2.0977259,1.1072397,2.1090984,2.0655394,-0.60322285,-7.654667,0.021207333,-1.2293398,10.321892,2.2952795,-2.1677136,4.9951434,2.2214055,-0.016111135,0.5906224],"EWJ^FG_TOTAL_RETURNC(-5AY,0,AM)":[2.1182656,2.4027705,-0.3713727,7.387328,5.1437497,3.5251617,4.1181684,-3.1306863,0.8223891,-4.107034,4.0111423,-1.8499792,1.0749459,7.9836845,-6.853753,1.4194608,-1.6533136,-1.0741532,-3.8078308,-7.870722,-1.9805312,-3.5616457,-4.0956974,-1.3647497,8.529186,-9.762489,-6.2125025,12.567067,0.14874935,4.1460276,0.8102894,-4.001397,6.370592,3.627658,5.944133,-2.0247996,-3.6046147,4.686725,-5.413556,2.6854634,3.252697,6.642914,1.8214703,2.8533459,-1.1499226,0.2908349,-1.9404173,5.8543086,-2.8848767,1.246202,-0.22900105,-3.1846225,3.0374885,-3.2079399,4.677844,1.4127135,-4.136455,7.206404,1.7980576,-1.8079042,11.800802],"EWG^FG_TOTAL_RETURNC(-5AY,0,AM)":[3.3821464,2.5295138,-3.7171006,2.2548676,5.69191,1.9206166,3.4861803,0.27314425,5.5084705,1.6064167,2.6179194,-3.2176852,2.168262,-1.9524574,-2.9437244,0.98125935,-3.8401425,2.9782176,-3.509307,-13.801676,-2.019471,-5.1159325,-2.78638,-9.378851,8.352243,-8.42061,-8.051234,23.134327,0.47819614,11.786008,1.3673902,-6.070292,10.128498,-0.549072,2.5686145,0.9678483,-4.827112,-1.690644,-6.0373187,7.1261644,6.3976765,-0.16559958,0.889802,5.732703,-2.9194713,8.195639,-6.07751,5.298233,-1.7088652,4.314232,2.3456693,-4.764777,4.8765063,-0.9963691,11.070442,6.0406446,-3.6768496,9.838713,1.5907884,2.4107695,1.8173218],"EWC^FG_TOTAL_RETURNC(-5AY,0,AM)":[5.0557613,-0.2830863,0.3193736,1.8394113,9.516251,2.2158027,3.2987833,5.5352807,1.7291069,4.362607,3.8382888,-3.314048,2.5843382,-0.3712535,3.779614,2.3339272,-5.8901367,5.5570602,-0.71557164,-1.9304991,4.1469812,-9.526205,-2.0889103,-7.1653786,10.682308,-5.216175,-10.329604,14.243531,-4.459506,6.1928034,2.1832705,-9.136915,9.684408,-0.59238076,-0.3340304,1.351738,-3.5187304,3.735292,-5.925715,3.3453941,4.8410654,2.3775458,1.0740876,2.8065324,-2.252847,3.850317,-3.6919713,5.6376457,1.2953401,3.6828756,2.3186922,0.5785942,0.69509745,-2.300483,4.1234493,-4.884982,1.0471106,8.142126,4.6771646,1.0196209,2.6715875],"EWA^FG_TOTAL_RETURNC(-5AY,0,AM)":[2.4912834,-0.43753386,1.3183594,6.939757,8.620167,2.3012638,2.7811766,0.35814047,4.0047646,1.0293603,3.3451438,-4.5538664,3.219545,-2.2923708,0.6153822,-0.26758313,-3.63667,1.4134169,-2.0325184,0.8713603,8.556151,-10.458506,-5.3318143,-2.7688086,9.06502,-6.8320274,-8.547407,16.853928,-0.7200241,7.6681614,-0.2915442,-8.771933,7.4175715,-1.3213933,2.2422671,0.30133724,-6.1373353,1.6918063,-4.8561153,4.867673,7.3907137,1.5463948,0.16870499,1.178956,-1.2484431,5.436158,-1.8408597,6.0191035,-3.2889605,5.101204,1.5793562,-3.0337572,-1.838088,-1.358962,4.599583,-7.734585,-0.59574246,9.374989,3.0137062,0.5586386,2.9152274],"ENZL^FG_TOTAL_RETURNC(-5AY,0,AM)":[-2.6234567,4.6487093,3.4662604,5.7245135,3.177619,0.21113157,-1.2490511,-0.77720284,-1.5650392,-1.8114924,-0.7625818,-1.1143982,0.6857872,2.726388,-0.34754872,-1.7121136,-5.035162,-0.46559572,-8.021486,1.3373494,-1.2267649,-12.909299,-4.7947526,3.8346767,10.238827,-8.044129,-13.132638,15.092921,6.5582395,3.9711952,1.5238523,-7.3684216,3.7668347,1.7643452,-2.0785153,4.665971,-8.483898,-5.386263,-1.4288962,3.842616,4.8748136,3.7848592,-6.1720667,-0.11075139,-1.7738342,2.48307,1.4389873,1.9186974,2.8338313,4.300618,-1.9815803,-4.084134,-2.5335371,0.27520657,0.81677437,-7.050574,0.54181814,6.841612,-0.89912415,0.27669668,1.7687678],"ENZL^JULIAN(FG_TOTAL_RETURNC(-5AY,0,AM).DATES)":[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KSA^FG_TOTAL_RETURNC(-5AY,0,AM)":[3.7693977,6.1965823,2.8169036,-1.4024794,3.3246875,2.6653767,0.15640259,8.650839,5.288875,2.1293998,4.531622,0.9808898,5.214727,1.943636,3.670168,0.64367056,-7.242465,9.764444,2.7338505,1.4295101,8.651352,-5.467975,-7.7475967,-6.8234262,13.11233,-6.3210845,-2.9418707,-3.3678174,-6.9025936,6.2432528,-2.7982771,-5.600625,11.034096,2.4219751,3.1608582,1.3869047,-4.528308,-1.9762814,-7.510078,7.901895,4.5707107,4.6307683,4.022455,0.022482872,-0.8990824,-3.901112,-3.6993027,3.4079552,-0.09622574,-0.674206,1.4060616,-2.605784,3.5836935,1.0718465,1.5774369,-4.75294,-0.59288144,-0.27335882,-7.475704,4.3190837,-1.4176965],"VNM^FG_TOTAL_RETURNC(-5AY,0,AM)":[0.27284622,3.401363,0.2631545,2.2965908,8.980107,8.985865,-2.3318887,-0.8328676,7.390821,-1.199162,6.385219,-3.9186478,2.4264336,-0.100809336,-1.6145289,6.410253,-0.048196316,0.5004883,-5.255544,-6.3613234,0.76087713,-17.853296,-1.6415,-3.6715567,8.870411,-6.747299,-16.177475,-11.237788,15.688074,-0.021320581,-5.044037,-1.4333904,3.3361912,3.2284856,5.61347,6.6818476,8.185053,-1.6447365,-8.361202,-2.1167874,-2.013421,2.1500826,2.7494192,3.3639193,-7.1745577,2.151394,-0.9360373,-2.7558982,-4.1295586,4.5608163,-0.24232268,-7.692313,2.8947353,-3.4953117,1.4134288,10.278749,-7.26698,9.114146,1.6393423,15.514588,17.752659],"UAE^FG_TOTAL_RETURNC(-5AY,0,AM)":[5.558312,3.055942,-2.6459873,2.905333,11.134839,3.8130403,3.5939932,2.9355764,-0.07407665,2.446258,8.603597,-3.437239,3.1474948,4.2770267,-2.722448,11.296928,6.4195514,-3.9056838,3.6376834,6.0241103,4.6998262,-8.325922,-3.8214386,-5.039954,9.51457,-6.146574,-4.8488674,5.0297856,-5.7178497,0.50234795,0.56648254,-8.217359,5.703974,-0.47814846,1.5935183,4.4413567,0.06644726,0.7968068,-5.928856,3.3613443,-1.3550103,5.1465273,-2.202499,-1.512605,1.5017033,-3.9004683,-2.8271437,4.191625,5.1724195,3.2103777,-0.72799325,2.1333337,1.1096597,9.874046,3.2941103,-3.3599079,-1.0606885,8.993435,-2.2950828,12.241459,2.5502324],"TUR^FG_TOTAL_RETURNC(-5AY,0,AM)":[-14.72081,0.64485073,-2.16856,14.508808,6.462717,13.474298,6.7592144,-5.030799,-13.873875,-2.301252,-0.5980253,-5.5456934,8.219826,-0.7378459,-10.100574,13.375484,-12.825662,2.2738576,-1.5466392,-6.087393,20.805025,-8.394634,-6.1488094,-6.469977,15.384615,14.340532,4.3624163,25.12058,12.766659,-3.9507627,4.5007467,-0.42784214,-1.6041279,-13.566226,2.6201844,6.3923836,14.253748,4.895103,-0.40000677,-8.353413,2.2786975,-2.4039328,13.250518,-8.540088,9.565962,7.297361,1.1147857,5.1070094,-10.92087,-4.909092,-8.768093,5.209577,7.313597,-4.7969875,-1.4820993,8.82771,-16.927492,0.18838644,-3.6352217,8.422208,4.263103],"SET-BKK^FG_TOTAL_RETURNC(-5AY,0,AM)":[-2.012831,-3.07976,-3.360343,8.327699,9.709835,2.837789,0.2363205,2.8245568,-1.5717924,0.5424619,4.700291,-3.1005204,-2.7792513,6.524813,0.6326556,0.023806095,-0.91961026,3.0160189,1.7230272,-3.355372,1.8231988,-5.372864,0.5781412,-3.7758708,5.992031,1.0509133,-4.965502,4.3952346,-0.5584955,3.7925482,-2.041942,-5.001247,1.7680526,-3.2203794,1.0594368,-2.5543869,0.1851201,1.4006495,-5.9194746,-2.4525225,-1.7058015,1.1495113,-1.4036775,-0.08866191,0.74601173,-1.8576622,-4.661268,1.597321,-2.8317928,10.431528,2.8531551,-1.5289783,-0.7597208,-5.4831085,-5.9911194,-7.73052,-3.8423479,5.8325768,-6.0100975,3.4123182,8.476246],"QAT^FG_TOTAL_RETURNC(-5AY,0,AM)":[0.8813262,2.7246356,1.7906308,-0.6503165,2.9592633,3.5755515,-1.8838346,-0.3733337,4.5235515,0.537765,-0.92256665,-0.0783205,1.8669009,2.1430492,5.459547,2.157724,-3.8757145,4.9605966,5.885756,2.9515386,6.216514,-5.2886844,-5.124426,-6.5862713,15.392256,-4.087776,-3.404671,-0.23732781,-12.387896,1.9786,-5.0865173,-2.872932,3.4129739,4.8404813,-0.16272664,-1.9661307,3.621173,-5.3763447,-3.0113697,2.5190353,-1.6571462,4.5903563,-2.8333366,2.8130412,-3.292185,-0.6325424,-0.6931484,5.796218,1.6147733,2.951181,1.433301,-0.5434811,-0.2185762,-1.1872053,1.2387395,0.77865124,-1.2693226,5.3102374,-3.3970237,5.161488,9.89834],"MCHI^FG_TOTAL_RETURNC(-5AY,0,AM)":[-0.9727359,3.514111,2.8334737,4.5749903,-1.2225449,8.59642,12.527728,-12.471461,-3.0346096,-4.352087,3.0221343,-1.8401146,-9.816342,-2.5983155,1.5573263,-0.41175485,-10.001511,1.6278386,-0.81658363,-28.38822,15.432239,-7.450676,11.992538,-4.6282473,-3.0403435,-5.286437,-15.195245,13.388395,5.916357,13.935291,-4.714179,-9.154659,4.7169805,-1.5560985,0.30242205,-2.3655057,-4.030877,-1.2064278,-2.3745,3.9610863,-8.199644,-3.4915686,-1.5214026,4.870391,-1.5480638,17.321836,-6.35581,-0.11592507,-2.6926756,-2.4331987,19.902193,-3.3849895,1.7729044,-4.261655,17.987192,7.3138833,-12.550116,8.77018,0.36650896,4.494834,5.2928686],"INDA^FG_TOTAL_RETURNC(-5AY,0,AM)":[7.089436,4.433644,1.0758877,4.5742273,7.516098,4.9679995,4.9280286,-0.6510079,-3.8146555,3.2603383,6.1535,-1.0219932,3.7373781,7.9303265,1.2329578,0.2673626,-6.1195316,7.59418,-6.455648,-3.5841405,3.1170607,-9.381991,-1.1366487,0.4998803,8.679438,-0.20595193,-7.544142,8.283734,-3.1607926,0.42573214,-4.663211,-6.0276628,5.573082,3.7350655,3.4358025,2.9062986,-2.327156,4.371965,-1.4627635,1.0796189,7.4766397,3.4368515,2.2418022,-1.0963202,1.4647603,2.0874023,5.4270864,3.6070347,-2.2568226,3.5439372,-1.4693141,-6.9824576,4.790652,-7.027912,-3.2956302,-1.3712466,4.5389533,7.1191072,-1.3328433,1.545155,-3.9453328],"GREK^FG_TOTAL_RETURNC(-5AY,0,AM)":[4.538572,4.1003346,-8.109361,3.378725,25.17073,-1.346612,-2.298385,9.781265,6.35339,3.2166839,1.1986256,-9.035534,4.055059,2.1451592,-2.2051096,0.03578663,-3.9355993,8.769274,4.0237904,-16.380756,9.49316,-7.935339,-2.5538683,-9.638906,12.857795,-6.6022515,-4.439658,16.28778,4.8834443,8.555233,11.569381,-8.677948,10.600352,-0.58933496,14.726996,6.7697167,-5.66231,-4.725689,-7.5256643,11.683106,2.484405,7.2193384,2.280879,1.002264,-5.1352024,11.8723755,-7.5736284,7.2335362,-0.16559958,-1.2796223,-2.3523748,-3.9085567,5.1455617,1.122272,7.728994,11.693454,-1.1157453,9.986294,7.382548,9.221578,11.020744],"EZA^FG_TOTAL_RETURNC(-5AY,0,AM)":[-3.2799602,4.619491,-3.2669723,12.00527,7.356477,0.41142702,12.428867,-0.121474266,5.7774186,-2.5871933,2.6083589,-6.5595984,0.3313303,-0.5779207,3.6744833,-3.0436516,-5.8113933,9.7474575,4.985869,-1.2305319,2.569592,-13.873595,-1.3655543,-8.725447,12.387395,-12.113112,-8.8674965,20.4615,-3.8847566,16.211594,-9.188164,-9.7944145,10.985923,-7.360405,7.3097825,0.1180768,-6.674534,-2.501887,-0.28512478,7.616329,1.0386467,-4.1737437,-3.586769,0.39298534,1.6962409,12.368488,-4.1823745,7.35898,3.7204146,0.80434084,5.844307,-5.460471,5.6465507,-8.847761,8.934462,1.7095923,0.21276474,8.471346,4.3257,0.34445524,9.004915],"EWZ^FG_TOTAL_RETURNC(-5AY,0,AM)":[-0.9990394,0.6510496,-6.468308,8.298755,19.100534,-0.35116673,-2.3312569,-8.2986355,5.1150084,7.9470277,11.00986,-2.8543591,-7.1069775,-5.893487,-4.452753,-7.2158694,-2.132976,3.7108302,14.428032,-4.413092,16.959799,-14.3662815,-2.8264642,-12.339419,23.486305,-5.2779555,0.9231806,1.0127425,-8.243722,11.949921,-3.3209085,-7.8163385,11.634981,2.6907325,10.983849,-1.2553573,-5.0542593,5.355966,-6.2926173,11.147869,2.9464364,2.8655887,-4.48457,-2.164632,-3.9887846,2.6614785,-10.953784,6.8206787,3.3642292,-1.5277326,-4.2158546,-3.873241,-7.5091543,-1.5367866,10.891509,-2.0098627,-3.792566,12.670958,0.46411753,-0.60447454,2.6574492],"EWY^FG_TOTAL_RETURNC(-5AY,0,AM)":[10.670483,1.1235952,-0.07506609,10.503376,13.094115,11.753309,2.0275354,-5.1222086,5.264342,-3.6709964,2.5847793,-1.3028979,-5.7931542,-1.3202071,-5.6800785,-0.6345689,0.6673217,-1.804316,-5.7970943,-7.197809,1.731801,-4.7141075,-6.8560066,-6.80328,8.284962,-12.361926,-9.898054,24.171984,-6.9508133,12.46847,-2.611339,-5.7410774,10.558462,-4.9408016,11.325145,0.20883083,-7.6957464,1.7900348,-6.907481,6.092584,2.566564,-1.5248895,3.96024,2.8217554,-5.0769925,7.484746,-3.5863757,4.7892213,-4.836571,-1.6164064,-1.8957376,-9.500801,-0.37366152,0.22808313,3.4495354,-0.95272064,-3.1350195,8.127987,12.959183,10.012043,0.43793917],"EWW^FG_TOTAL_RETURNC(-5AY,0,AM)":[8.10473,-1.6147673,3.077376,11.373329,9.195721,5.2026033,-4.428959,4.257822,4.715705,1.5082955,4.1422963,-0.5751848,2.5206566,2.7811408,-1.8039167,-3.1349897,-1.0295212,8.301651,-1.0727525,-2.5433779,6.534493,-7.1401415,-3.8230956,-1.8782377,6.512654,-4.565173,-2.1428585,18.557835,-5.5674314,14.274192,1.3408542,-4.6309175,9.255207,5.480373,2.671051,-0.6683171,-2.8164566,-3.5421014,-8.462691,12.837351,9.421455,-0.49622655,1.8538117,-0.9322345,-0.61239004,3.1259418,-18.278812,8.811367,-5.057013,-5.3437767,-1.0849595,-6.1535597,3.8629174,-4.4708548,8.508444,-0.58856606,-0.32467842,13.546658,3.0374646,-0.99031925,3.300774],"EWT^FG_TOTAL_RETURNC(-5AY,0,AM)":[5.269301,1.0409713,0.52609444,5.800259,8.1131935,11.072266,3.8125277,-1.0107875,5.4458857,-5.003226,8.154941,1.5708566,-2.922988,3.871274,-5.092019,5.7853937,1.3402462,4.4145107,-2.5070488,-8.6731615,-2.149284,-8.22407,1.1131644,-8.99083,6.5322638,-9.367907,-13.029856,18.75149,-1.9998908,5.308008,2.6589632,-3.0855894,4.857075,-2.859038,11.864018,-0.67305565,-7.3511305,1.9946814,-1.1082172,4.1089892,4.474461,0.42876005,5.170071,4.1828394,-1.3658941,7.658422,3.5275698,5.1769614,-4.7252536,-1.2774765,3.8820148,-2.3264349,2.4943829,-2.627349,2.367556,-4.7014236,-8.3946705,17.242134,3.445077,4.333043,3.6897182],"EWM^FG_TOTAL_RETURNC(-5AY,0,AM)":[0.8869171,-2.8571367,0.0754118,3.843248,6.313503,-3.1740546,-1.3394475,-0.21436214,-0.35803914,-1.6528904,-0.015956163,-5.3524313,-1.3540447,5.0868034,2.8428674,-5.0429583,-4.2300105,6.4064503,2.6315808,-2.4087012,1.7117739,-6.7318974,-5.4491816,-3.125,5.6568503,-4.469025,-8.290881,9.444451,3.9034128,5.156958,-2.08956,-7.7526093,5.6185126,-2.9950857,-4.4778466,3.5363436,0.75901747,-0.329566,-1.5588105,3.1669855,-0.69767237,1.9581556,-0.60775876,3.9981246,-2.48757,7.2820067,-0.41888952,2.7348995,4.036057,7.0160985,-0.57848096,-6.322736,2.5672913,-3.8402736,4.4910192,-4.993868,-2.4989247,10.826338,-3.2695353,0.18626451,4.957986],"EPU^FG_TOTAL_RETURNC(-5AY,0,AM)":[7.4804306,-2.9636204,-0.96313953,2.5751233,11.730993,2.7066708,7.8773975,-2.6255965,-2.784741,-0.7573664,-14.804191,-4.4161916,-7.0703564,2.7871966,10.589957,0.13253689,-8.059913,23.176134,3.4400344,2.81955,-1.7297208,-17.973667,3.0026913,-16.649103,13.232195,-4.7636805,-2.8135955,19.380783,-4.068178,14.75526,-7.50311,-3.8707495,10.959387,-3.1375825,3.933227,4.118073,-1.6749203,-0.7545471,-8.020705,3.9835215,11.7041,2.6272774,2.4999976,12.367296,0.5617976,10.111225,-5.839986,4.7929764,-3.6877334,0.83117485,5.8654666,-1.352334,1.2221217,-1.6506076,3.4499645,2.5780559,-0.50725937,4.4264197,7.1711063,1.5165567,8.461356],"EPOL^FG_TOTAL_RETURNC(-5AY,0,AM)":[8.861494,-7.2237196,-9.587442,8.290493,14.062202,0.4184127,-0.2604246,0.15666485,2.6590228,6.0944557,5.9822917,-2.2644937,3.1047225,4.808986,2.3584962,-7.289493,-8.060265,12.767029,-6.4317226,-16.902071,4.305947,-18.305265,-1.6395748,-10.231924,11.246204,-13.7295065,-13.460016,33.028366,4.693687,13.168454,-5.316007,-8.359331,13.546634,7.3141456,8.938551,4.358971,-3.6855042,-9.438777,0.90141296,18.369627,7.122636,-2.0620823,4.1647315,2.532208,0.21663904,11.197578,-9.728557,11.627901,-5.5817604,-0.33305287,-1.6290784,-7.707,4.4858456,0.4652977,17.349731,10.593712,-3.2280684,10.551119,-2.0662487,7.8781843,5.6538224],"EPHE^FG_TOTAL_RETURNC(-5AY,0,AM)":[2.2786617,-0.5478442,-2.7175903,19.290304,4.595101,0.0,-4.1843534,-6.7405105,0.88225603,-3.6663294,11.683083,-7.145107,-4.203391,7.6786995,6.506741,1.5427351,-2.9870093,0.0,2.0433784,-8.040661,-0.06700158,-6.537044,-3.5399795,-6.7720056,10.290551,-6.1105013,-12.860483,12.56708,3.4985185,10.759735,-2.994424,-7.537687,1.6304374,0.1909852,-1.7234504,5.8892846,-8.194285,-2.5040448,2.2369504,-0.36466718,4.595363,4.3099403,3.7955642,-0.86894035,-7.048935,1.6110063,-5.7902517,5.4999948,3.9889455,6.9502473,1.8821001,-11.432558,0.5509615,-2.5645316,-1.5802264,6.1547875,-1.4384329,8.679831,0.14481544,-1.369065,-2.1142423],"EIDO^FG_TOTAL_RETURNC(-5AY,0,AM)":[1.6213417,-5.043745,-0.5962074,16.466736,11.213911,3.859198,-2.368313,-3.8895845,-4.9173174,-0.32036304,0.6348252,-7.62167,3.1809092,4.1425824,14.199818,-4.293239,-1.5521348,2.42424,2.6627302,1.687932,-1.2145817,-4.5901594,-0.15773773,-5.6719007,10.684549,3.426659,-8.848488,3.5461068,-3.0982375,-0.40160418,4.838705,-7.6923075,11.990738,-1.6949117,0.656867,0.6823063,-2.6683629,-0.9138346,-4.5674143,-0.50620437,1.2950897,4.21474,0.9717345,-0.6561756,-5.416113,-2.8398454,-9.479273,10.465754,4.9603224,5.5292964,-0.9852171,-9.678883,-0.55081844,-5.387032,-4.4864836,-6.22524,-2.595055,13.197029,1.9157052,-2.2723794,4.401815],"ECH^FG_TOTAL_RETURNC(-5AY,0,AM)":[-2.9520333,-2.8517127,-7.0841494,13.647854,6.0334086,11.665499,2.0138383,5.7371974,3.0921817,-7.8947363,-7.7363014,-9.210974,4.326749,-0.35752058,-14.962328,12.869191,-8.070153,5.634415,5.9244514,-0.75074434,5.2950025,-5.818969,6.6694856,-11.491262,18.991602,-4.5550823,-14.354425,17.667389,-4.053974,7.37834,7.200289,-7.841796,8.213091,3.692305,0.14668703,5.2037,-5.759847,-5.9392214,-8.480173,4.7332525,9.459972,-8.195525,-3.1070173,7.6405406,-3.6778212,10.88202,-6.945789,3.4927845,-3.5583258,-1.2932658,1.271677,-4.984784,3.1638026,-0.057411194,13.600933,3.1217813,-2.3619413,12.674618,-3.749621,-4.0653887,8.39746],"CNYA^FG_TOTAL_RETURNC(-5AY,0,AM)":[-1.2415648,1.9130945,2.8425813,2.9726267,4.12246,9.32287,9.290838,-15.811091,-0.65853596,4.8612833,2.4384856,1.0531068,-2.514726,-0.06971359,0.41860342,0.25475025,2.4130821,-5.3266582,-2.7650893,-14.564789,5.4992795,-9.794235,10.973919,-1.8945575,-1.0075569,-7.2094975,-7.0383906,4.490328,1.6037107,7.432008,-0.7653892,-5.1320076,3.017509,-3.2326639,-4.3192267,-1.3170183,-3.6921918,-2.7998626,-1.7069757,0.7188797,-5.5271983,-2.9421806,2.22404,6.227553,-1.5783548,3.264606,-3.3556044,-1.7267823,-2.538079,-4.487175,19.001675,2.9256225,-0.89040995,-4.440385,5.506277,2.767074,-8.997953,5.805242,-0.35398602,4.4644594,5.735743],"ECH^JULIAN(FG_TOTAL_RETURNC(-5AY,0,AM).DATES)":[44057,44089,44119,44148,44180,44211,44239,44270,44301,44330,44362,44392,44421,44454,44484,44515,44545,44575,44607,44635,44665,44694,44727,44757,44788,44819,44848,44880,44910,44939,44972,45000,45030,45061,45092,45121,45153,45184,45212,45245,45275,45303,45337,45366,45397,45427,45457,45488,45519,45548,45580,45611,45639,45672,45702,45730,45762,45792,45821,45853,45884],"CNYA^FG_PRICE(0)":31.32,"CNYA^FG_PRICE(-4D)":30.73,"CNYA^FG_PRICE(-4D,-4D)":30.73,"CNYA^FG_PRICE(NOW,-4D)":[31.32,31.32,30.97,30.72,31.01,30.73],"CNYA^JULIAN(FG_PRICE(NOW,-4D).DATES)":[45888,45887,45884,45883,45882,45881],"CNYA^JULIAN(FG_PRICE(-4D,-4D).DATES)":45881,"CNYA^FG_PRICE(-4D,0)":[30.73,31.01,30.72,30.97,31.32],"CNYA^JULIAN(FG_PRICE(-4D,0).DATES)":[45881,45882,45883,45884,45887],"CNYA^FG_PRICE(-200D,0)":[29.71,29.46,29.24,29.29,29.23,29.69,30.68,30.0,31.72,29.95,30.46,29.88,30.11,29.5,29.2,29.21,29.26,29.32,29.4,28.42,28.3,28.15,28.93,29.14,29.05,29.0,28.76,28.97,29.14,31.14,29.49,29.38,29.46,28.94,28.7,28.38,28.1,28.21,28.29,28.19,28.55,28.65,28.6,28.49,27.9,27.05,26.76,26.79,27.0,26.88,26.28,26.36,27.08,27.06,26.95,27.28,27.52,27.4,27.46,27.79,27.69,27.63,27.66,27.75,27.47,27.29,27.71,27.21,27.48,27.865,28.0,27.8,28.118,28.1,28.55,28.12,28.23,28.63,28.73,28.45,28.38,28.5,28.41,27.96,27.77,27.97,28.38,28.625,28.45,28.09,28.51,28.435,28.34,29.34,29.2,29.02,28.96,28.46,28.17,28.3,28.33,28.16,28.34,28.08,28.03,27.92,27.91,27.65,26.56,24.71,24.95,26.4,26.64,27.09,26.96,26.7,26.92,26.82,27.04,27.16,27.2,27.29,27.25,27.14,27.14,27.06,26.92,27.66,27.7,27.82,27.58,27.85,27.78,28.45,28.34,28.58,28.25,28.24,28.14,28.28,28.4,28.3,28.2,27.9,27.83,28.02,27.67,27.72,27.96,28.18,28.29,28.22,28.3,28.1,28.29,28.42,28.15,28.12,28.0,27.96,27.925,28.03,28.55,28.805,28.79,28.46,28.71,28.71,28.7,28.91,28.86,29.12,29.07,29.32,29.2,29.395,29.29,29.26,29.6,29.73,29.98,30.365,30.35,30.45,30.31,30.29,30.44,30.24,29.68,29.6,29.9,30.17,30.33,30.3,30.27,30.295,30.73,31.01,30.72,30.97,31.32],"CNYA^JULIAN(FG_PRICE(-200D,0).DATES)":[45593,45594,45595,45596,45597,45600,45601,45602,45603,45604,45607,45608,45609,45610,45611,45614,45615,45616,45617,45618,45621,45622,45623,45625,45628,45629,45630,45631,45632,45635,45636,45637,45638,45639,45642,45643,45644,45645,45646,45649,45650,45652,45653,45656,45657,45659,45660,45663,45664,45665,45667,45670,45671,45672,45673,45674,45678,45679,45680,45681,45684,45685,45686,45687,45688,45691,45692,45693,45694,45695,45698,45699,45700,45701,45702,45706,45707,45708,45709,45712,45713,45714,45715,45716,45719,45720,45721,45722,45723,45726,45727,45728,45729,45730,45733,45734,45735,45736,45737,45740,45741,45742,45743,45744,45747,45748,45749,45750,45751,45754,45755,45756,45757,45758,45761,45762,45763,45764,45768,45769,45770,45771,45772,45775,45776,45777,45778,45779,45782,45783,45784,45785,45786,45789,45790,45791,45792,45793,45796,45797,45798,45799,45800,45804,45805,45806,45807,45810,45811,45812,45813,45814,45817,45818,45819,45820,45821,45824,45825,45826,45828,45831,45832,45833,45834,45835,45838,45839,45840,45841,45845,45846,45847,45848,45849,45852,45853,45854,45855,45856,45859,45860,45861,45862,45863,45866,45867,45868,45869,45870,45873,45874,45875,45876,45877,45880,45881,45882,45883,45884,45887],"CNYA^JULIAN(FG_PRICE(0,0).DATES)":45887,"CNYA^JULIAN(FG_PRICE(0).DATES)":45887,"CNYA^JULIAN(FG_PRICE(0,-4D).DATES)":[45887,45884,45883,45882,45881],"CNYA^FG_PRICE(0,0)":31.32,"CNYA^FG_PRICE(0,-4D)":[31.32,30.97,30.72,31.01,30.73],"CNYA^FG_PRICE(0,-200D)":[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,26.36,26.28,26.88,27.0,26.79,26.76,27.05,27.9,28.49,28.6,28.65,28.55,28.19,28.29,28.21,28.1,28.38,28.7,28.94,29.46,29.38,29.49,31.14,29.14,28.97,28.76,29.0,29.05,29.14,28.93,28.15,28.3,28.42,29.4,29.32,29.26,29.21,29.2,29.5,30.11,29.88,30.46,29.95,31.72,30.0,30.68,29.69,29.23,29.29,29.24,29.46,29.71],"CNYA^JULIAN(FG_PRICE(0,-200D).DATES)":[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,45670,45667,45665,45664,45663,45660,45659,45657,45656,45653,45652,45650,45649,45646,45645,45644,45643,45642,45639,45638,45637,45636,45635,45632,45631,45630,45629,45628,45625,45623,45622,45621,45618,45617,45616,45615,45614,45611,45610,45609,45608,45607,45604,45603,45602,45601,45600,45597,45596,45595,45594,45593],"EWI^FG_PRICE(0,-200D)":[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,36.2,36.5,36.68,36.48,36.33,35.67,35.55,35.97,35.98,36.03,36.2,36.08,35.76,35.6,35.52,35.63,36.5,37.47,37.65,37.45,37.56,37.38,37.38,37.76,37.62,36.79,36.65,36.25,36.34,35.99,35.73,36.03,36.0,35.96,36.18,36.32,36.66,36.56,36.58,36.23,36.26,37.18,37.03,37.4,37.19,38.28,38.21,38.21,38.02,38.12,38.42,38.71],"EWD^FG_PRICE(0,-200D)":[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,37.28,37.56,38.16,38.04,38.5,37.85,37.43,37.33,37.41,37.68,37.71,37.57,37.47,37.37,37.43,37.56,38.69,39.04,38.96,38.93,39.38,39.43,39.85,40.07,40.05,39.89,39.23,38.95,38.66,38.37,37.94,38.2,38.14,37.8,37.78,38.3,38.31,38.25,38.44,38.35,38.71,39.96,39.89,40.88,39.49,40.26,39.99,39.91,39.92,40.31,40.91,41.22],"EWN^FG_PRICE(0,-200D)":[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,44.27,44.66,45.11,45.56,45.725,44.81,44.39,44.49,44.48,45.1,45.27,45.11,44.97,44.73,44.63,44.85,45.77,46.21,46.33,46.02,46.59,46.37,46.6,46.54,46.53,46.2,45.96,45.8797,45.57,45.0204,44.74,45.165,44.75,44.62,44.5793,44.79,44.92,44.74,45.18,44.83,45.13,45.86,45.94,46.67,45.96,46.94,46.57,46.69,46.67,46.9847,47.87,47.87],"EWQ^FG_PRICE(0,-200D)":[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,35.82,35.9,36.12,36.35,36.24,35.35,35.54,35.88,35.81,36.06,36.12,35.97,35.75,35.64,35.52,35.5,36.32,36.6,36.85,36.75,37.03,36.85,37.29,37.22,36.7,36.3,36.17,36.0,36.25,35.82,35.65,35.93,35.83,35.86,36.05,36.26,36.39,36.28,36.29,36.13,36.39,37.37,37.36,38.14,37.44,38.39,37.94,37.96,37.91,38.27,38.43,38.82],"SPY^FG_PRICE(0,-200D)":[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,581.39,580.49,589.49,588.63,595.36,591.95,584.64,586.08,588.22,595.01,601.34,601.3,594.69,591.15,586.1,586.28,604.29,606.79,604.21,604.33,607.46,602.8,604.68,607.81,606.66,607.66,603.91,603.63,602.55,598.83,600.65,597.53,595.51,593.67,590.5,590.3,588.15,585.75,593.35,597.19,596.9,598.76,598.19,595.61,591.04,576.7,569.81,571.04,568.64,580.01,581.77,580.83],"QQQ^FG_PRICE(0,-200D)":[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,505.56,507.19,515.27,515.18,524.54,518.58,510.23,511.23,515.61,522.56,529.6,529.96,522.87,518.66,514.17,516.47,535.8,538.17,530.53,526.5,529.92,520.6,522.38,526.48,521.81,523.26,516.87,515.29,509.74,505.3,509.31,506.59,505.79,504.98,503.17,503.46,500.02,496.57,508.69,512.25,512.91,513.84,514.14,513.54,505.58,492.21,486.01,487.43,483.85,496.38,500.16,495.4],"EWU^FG_PRICE(0,-200D)":[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,33.39,33.49,33.97,34.16,34.13,33.97,33.82,33.9,33.85,33.96,34.1,34.07,33.85,33.69,33.67,33.84,34.61,35.43,35.51,35.59,35.97,35.75,36.07,35.9,36.13,35.88,35.88,35.74,35.8,35.57,35.18,35.34,35.17,34.95,34.75,34.75,34.85,34.49,34.56,34.6,34.63,35.29,35.33,35.94,35.65,36.03,35.81,35.75,35.55,35.87,36.18,36.49],"EWL^FG_PRICE(0,-200D)":[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,46.16,46.41,47.0,46.87,46.52,46.26,45.85,45.96,46.2,46.34,46.62,46.47,46.3,45.92,45.73,45.96,47.24,47.09,47.18,47.21,47.67,47.43,48.09,48.25,48.18,47.96,47.99,48.04,48.19,47.6,47.24,47.41,47.28,47.19,47.19,47.2,47.45,47.17,47.46,47.58,47.83,48.64,48.75,49.41,48.9,49.75,49.74,49.67,49.35,49.78,50.31,51.2],"EWJ^FG_PRICE(0,-200D)":[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,65.42,65.24,67.1,67.27,67.43,67.28,67.01,67.1,67.16,67.73,67.22,66.45,66.49,66.21,66.39,66.18,67.88,69.18,69.54,70.37,71.07,70.08,70.46,71.08,71.02,71.15,71.55,70.54,69.69,67.88,68.07,68.42,67.95,67.47,67.28,67.78,67.88,67.49,67.82,67.74,68.5,69.6,69.43,69.98,69.38,69.07,68.04,67.98,68.07,68.42,68.36,67.7],"EWG^FG_PRICE(0,-200D)":[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,31.87,32.03,32.38,32.42,32.27,31.67,31.58,31.82,31.9,32.14,32.41,32.3,32.07,32.0,31.95,32.07,32.75,33.01,33.12,33.02,33.18,33.1,33.2,33.39,33.44,33.02,32.6,32.47,32.27,31.72,31.56,31.72,31.41,31.27,31.34,31.49,31.6,31.58,31.54,31.24,31.58,32.24,32.1,32.67,31.92,32.86,32.42,32.44,32.32,32.53,32.88,33.03],"EWC^FG_PRICE(0,-200D)":[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,39.84,40.02,40.8,40.58,40.82,40.59,40.35,40.3,40.09,40.22,40.42,40.46,40.15,39.93,39.64,39.85,41.0,41.8,42.01,42.15,42.76,42.53,42.7,42.88,43.28,42.96,43.0,43.1,43.25,42.83,42.6,42.89,42.97,42.94,42.21,42.28,42.03,41.72,42.08,42.14,42.25,41.87,41.69,42.16,41.58,41.36,40.9,40.67,40.63,41.23,41.27,41.43],"EWA^FG_PRICE(0,-200D)":[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,23.88,23.81,24.36,24.22,24.33,24.2,23.91,23.86,23.97,24.06,24.32,24.2,24.1,23.77,23.83,23.98,24.8,25.15,25.1,25.2,25.63,25.58,26.02,25.7,26.09,26.13,26.29,26.36,26.43,26.25,25.97,26.32,26.32,26.24,25.98,26.14,25.92,25.57,25.56,25.51,25.5,25.93,25.94,26.47,25.71,25.87,25.48,25.45,25.35,25.58,25.72,25.9],"ENZL^FG_PRICE(0,-200D)":[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,44.23,44.02,45.03,45.49,45.6,45.33,45.4,45.18,46.11,45.97,45.5,45.55,45.38,45.1,44.17,44.54,45.99,46.25,45.78,45.55,46.3773,46.08,47.27,46.73,47.5905,47.27,48.15,48.55,48.81,48.97,47.94,48.2737,47.94,47.52,47.1,47.55,47.36,46.97,46.9259,47.23,47.57,47.7721,47.9,48.155,47.51,47.88,46.93,47.13,47.21,47.72,47.72,48.14],"KSA^FG_PRICE(0,-200D)":[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,41.27,40.84,40.96,41.03,41.13,41.23,40.96,40.84,40.55,40.71,40.88,41.04,41.11,40.89,40.63,40.68,41.21,42.13,42.2,42.28,42.45,42.45,42.34,41.63,41.74,41.33,41.25,41.01,41.06,40.33,40.92,41.21,41.59,41.46,41.47,41.51,41.47,40.74,40.98,41.42,41.96,42.18,42.19,42.27,42.06,41.91,42.03,42.02,41.94,42.1,42.21,42.2],"VNM^FG_PRICE(0,-200D)":[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,11.26,11.13,11.37,11.3,11.46,11.52,11.56,11.48,11.545,11.54,11.71,11.66,11.655,11.65,11.63,11.64,11.74,11.83,11.73,11.84,11.91,11.93,11.98,11.97,11.94,11.53,11.62,11.72,11.76,11.655,11.75,11.72,11.59,11.63,11.5,11.39,11.495,11.4,11.6,11.78,11.8,11.92,11.92,12.01,12.0,11.77,11.74,11.81,11.91,11.9,11.98,11.91],"UAE^FG_PRICE(0,-200D)":[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,16.74,16.62,16.49,16.37,16.36,16.3936,16.34,16.46,16.44,16.405,16.54,16.46,16.36,16.29,16.14,16.03,16.37,16.65,15.49,15.3933,15.44,15.25,15.41,15.48,15.43,15.45,15.525,15.515,15.5544,15.4857,15.4441,15.42,15.36,15.47,15.59,15.57,15.45,15.32,15.345,15.31,15.45,15.31,15.325,15.34,15.31,15.22,15.11,15.27,15.09,15.18,15.17,15.06],"TUR^FG_PRICE(0,-200D)":[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,35.6,36.07,36.28,36.37,36.86,37.03,36.45,35.86,36.29,37.02,36.72,36.02,35.47,35.84,35.66,36.08,37.02,37.07,37.71,37.27,37.65,37.66,38.35,37.82,37.54,37.13,37.02,36.4,36.48,36.14,36.37,36.22,36.1,35.3,34.04,34.67,35.16,35.14,35.47,34.97,34.58,34.85,34.52,33.89,33.52,32.58,32.57,33.46,33.52,33.98,33.69,33.91],"SET-BKK^FG_PRICE(0,-200D)":[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,1400.21,1401.46,1397.8,1400.85,1394.67,1386.91,1365.07,1377.53,1398.95,1395.57,1419.72,1431.67,1439.89,1443.05,1447.53,1451.96,1450.82,1454.76,1437.11,1427.54,1428.01,1430.4,1438.25,1443.31,1446.3,1440.46,1462.48,1460.11,1452.78,1442.63,1450.12,1451.47,1445.07,1456.47,1464.69,1469.72,1467.42,1481.67,1462.95,1464.17,1466.04,1447.2,1451.16,1453.03,1463.42,1460.64,1470.32,1488.74,1489.82,1495.02,1485.01],"QAT^FG_PRICE(0,-200D)":[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,17.47,17.59,17.68,17.61,17.73,17.92,17.89,17.93,17.86,17.74,17.81,17.96,17.96,17.79,17.78,17.72,18.05,18.3,18.26,18.25,18.2,18.2,18.08,18.02,17.97,18.0,18.11,18.06,18.21,18.015,18.03,18.23,18.285,18.4,18.24,18.34,18.44,18.3,18.32,18.37,18.4,18.4,18.61,18.55,18.65,18.47,18.401,18.28,18.13,18.21,18.38,18.33],"MCHI^FG_PRICE(0,-200D)":[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,43.87,43.71,44.93,45.24,45.62,46.39,46.02,46.86,46.95,47.47,47.83,47.71,47.29,47.1,46.72,46.39,47.22,47.49,48.22,48.85,48.84,49.19,51.52,47.81,47.39,47.09,47.56,47.38,47.32,47.24,46.1,46.38,46.48,47.59,47.98,47.69,48.04,47.38,47.35,47.76,47.86,49.47,49.46,52.33,49.65,51.03,49.85,49.48,49.25,49.46,50.07,50.56],"INDA^FG_PRICE(0,-200D)":[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,50.65,51.21,52.33,52.43,52.64,53.37,53.4,52.64,52.65,53.1,53.25,53.39,53.27,53.42,53.77,53.59,54.57,55.55,55.56,55.3,55.72,55.51,55.55,55.67,55.78,55.17,55.08,54.87,54.78,54.89,54.71,54.88,54.23,53.19,53.63,53.57,53.27,53.02,53.4,53.27,53.81,54.54,54.36,54.94,55.14,54.75,54.3,54.86,54.82,54.99,55.24,55.17],"GREK^FG_PRICE(0,-200D)":[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,39.45,39.69,40.04,39.89,40.16,39.28,38.8844,38.79,38.98,40.63,40.62,40.62,40.3495,40.75,40.12,39.79,40.7,41.0,41.1014,40.8,40.89,40.8879,40.95,40.8292,40.98,40.16,39.77,39.71,38.89,38.88,38.88,38.7048,38.6042,39.0893,38.65,38.341,39.0,39.09,39.43,40.0,40.09,40.2116,40.35,40.18,39.93,40.39,39.85,39.68,39.67,39.53,40.05,39.76],"EZA^FG_PRICE(0,-200D)":[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,40.83,41.13,41.7,41.97,42.43,42.78,42.33,41.91,42.15,42.8,42.85,43.24,43.37,43.71,43.42,43.32,45.28,48.97,49.02,48.97,49.56,49.22,49.23,48.35,48.48,47.75,47.46,47.46,47.45,46.84,47.26,47.24,47.88,48.09,47.45,47.43,47.64,46.4,46.26,46.33,47.02,47.68,49.01,50.57,49.41,50.68,49.77,49.45,49.36,49.68,50.14,50.24],"EWZ^FG_PRICE(0,-200D)":[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,22.81,22.69,22.87,23.18,22.84,22.45,22.71,22.51,22.61,22.56,22.72,22.76,22.62,23.09,22.83,22.4,24.0,24.7,25.25,25.73,26.51,25.81,25.53,25.27,25.88,25.45,25.4,25.24,25.52,26.46,27.46,27.42,27.51,26.92,27.16,27.28,27.39,27.3,27.41,27.53,27.69,27.71,27.71,28.25,28.33,28.09,27.8,27.01,27.78,28.18,28.21,28.54],"EWY^FG_PRICE(0,-200D)":[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,53.49,53.52,54.32,53.72,54.4,52.84,51.12,50.89,51.19,51.46,51.97,52.71,52.77,52.34,52.59,52.11,53.57,55.58,55.99,55.48,55.5,53.93,53.67,54.96,55.52,56.21,55.81,56.71,57.43,58.14,58.6,58.74,58.13,58.01,57.39,57.53,57.79,56.2,55.72,55.88,56.85,58.37,59.2,60.72,59.37,61.12,60.9,60.02,59.91,60.8,61.68,61.72],"EWW^FG_PRICE(0,-200D)":[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,47.46,47.14,47.93,48.56,48.01,46.84,47.72,46.82,46.69,47.99,48.42,48.41,48.26,48.87,47.96,48.45,49.62,51.42,52.43,51.47,52.04,51.96,52.5,51.7,52.08,51.35,50.88,50.35,50.27,49.14,48.95,50.29,50.13,50.1,50.29,50.93,50.97,50.48,50.45,50.42,50.58,51.51,52.19,53.7,52.33,51.73,51.79,51.11,51.92,51.53,51.89,52.58],"EWT^FG_PRICE(0,-200D)":[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,50.27,51.14,52.49,53.09,53.82,52.23,51.34,51.76,51.97,52.55,52.63,53.11,53.19,52.22,51.85,51.43,52.56,54.46,54.65,54.06,54.44,53.93,54.91,54.85,55.11,55.01,54.4,54.19,53.15,52.69,53.52,54.06,54.24,53.74,53.65,54.21,53.6,53.32,53.56,54.08,54.03,54.76,55.99,56.65,55.24,55.94,55.2,54.8,54.22,54.73,55.35,55.48],"EWM^FG_PRICE(0,-200D)":[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,23.58,23.65,23.98,24.27,24.24,24.34,24.33,24.53,24.53,24.31,24.18,23.88,23.64,23.74,23.7,23.61,24.02,24.75,24.77,24.64,24.84,24.88,24.92,25.0,24.94,24.79,24.51,24.46,24.61,24.67,24.47,24.54,24.31,24.28,24.24,24.42,24.37,24.15,24.14,24.46,24.46,24.63,24.92,25.17,25.09,25.31,25.05,24.78,24.64,24.86,25.02,25.0],"EPU^FG_PRICE(0,-200D)":[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,39.93,40.06,40.32,39.96,40.2736,39.8662,39.961,39.612,39.31,40.0415,40.48,40.36,40.171,40.1862,40.0721,40.1827,41.05,42.46,42.87,43.51,44.2246,43.4122,43.99,42.88,43.39,43.1166,43.3425,42.96,42.64,43.14,42.99,42.92,43.305,43.63,43.4175,43.46,42.96,42.3524,42.33,42.31,42.57,42.8,43.38,44.3,43.43,43.88,43.61,43.35,43.58,44.15,44.56,45.0],"EPOL^FG_PRICE(0,-200D)":[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,21.28,21.28,21.15,21.52,21.64,21.24,20.91,20.87,20.9973,21.1,21.34,21.31,21.155,21.07,21.06,20.76,21.23,22.74,22.71,22.55,22.81,23.07,23.11,23.08,23.14,22.605,22.33,22.45,22.09,21.88,21.78,21.79,21.51,21.49,21.26,21.2,21.85,21.735,22.12,21.9,22.1,22.62,22.885,23.31,22.3,22.58,22.49,22.19,22.26,22.31,22.85,22.46],"EPHE^FG_PRICE(0,-200D)":[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,24.6,24.78,24.86,25.3,25.79,25.69,25.3,25.03,24.98,25.2,25.27,24.94,24.97,24.77,24.55,24.38,24.93,25.53,25.55,25.72,25.78,26.04,26.11,26.2,26.22,26.25,26.04,26.01,25.67,25.77,26.04,26.11,25.97,26.26,26.15,25.93,25.77,25.41,25.02,25.82,26.06,26.51,26.73,26.86,27.27,27.85,27.28,27.43,27.37,27.75,27.63,28.12],"EIDO^FG_PRICE(0,-200D)":[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,18.22,18.25,18.36,18.38,18.66,18.99,18.77,18.48,18.53,18.6,18.66,18.61,18.65,18.44,18.16,18.48,19.12,19.77,19.86,20.18,20.55,20.7,20.68,20.4,20.39,20.35,20.0,19.62,19.89,20.15,20.09,20.34,19.98,19.86,19.95,20.11,20.0,19.97,20.0,20.43,20.43,20.37,20.64,20.85,20.82,21.4,21.16,21.1,21.46,21.55,21.54,21.73],"ECH^FG_PRICE(0,-200D)":[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,25.14,25.07,25.16,25.14,24.91,24.56,24.77,25.04,25.04,25.14,25.09,25.13,25.05,25.18,25.04,24.95,25.41,25.59,25.76,25.89,25.97,25.9,26.05,25.64,25.75,25.54,25.64,25.52,25.35,25.37,25.24,25.22,25.14,25.57,25.51,25.41,25.4,24.97,24.9,25.12,24.87,25.07,25.24,25.96,25.71,25.77,25.93,25.61,25.58,25.62,26.32,26.8]}]]></FdsFormulaCache>
</file>

<file path=customXml/itemProps1.xml><?xml version="1.0" encoding="utf-8"?>
<ds:datastoreItem xmlns:ds="http://schemas.openxmlformats.org/officeDocument/2006/customXml" ds:itemID="{F67340BB-0C2E-4191-9027-7430196B66D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TDS</cp:lastModifiedBy>
  <dcterms:created xsi:type="dcterms:W3CDTF">2025-08-18T07:31:08Z</dcterms:created>
  <dcterms:modified xsi:type="dcterms:W3CDTF">2025-08-19T08:05:33Z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