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FAD1C91-606D-487D-A7AD-0F8DA3F6B353}" xr6:coauthVersionLast="47" xr6:coauthVersionMax="47" xr10:uidLastSave="{00000000-0000-0000-0000-000000000000}"/>
  <bookViews>
    <workbookView xWindow="22932" yWindow="-108" windowWidth="25812" windowHeight="14016" firstSheet="1" activeTab="3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H2" i="1" a="1"/>
  <c r="B2" i="1" a="1"/>
  <c r="AC2" i="1" a="1"/>
  <c r="A2" i="1" a="1"/>
  <c r="AI2" i="6" a="1"/>
  <c r="AE2" i="6" a="1"/>
  <c r="AA2" i="6" a="1"/>
  <c r="W2" i="6" a="1"/>
  <c r="S2" i="6" a="1"/>
  <c r="O2" i="6" a="1"/>
  <c r="K2" i="6" a="1"/>
  <c r="G2" i="6" a="1"/>
  <c r="C2" i="6" a="1"/>
  <c r="AD2" i="1" a="1"/>
  <c r="Z2" i="1" a="1"/>
  <c r="V2" i="1" a="1"/>
  <c r="R2" i="1" a="1"/>
  <c r="N2" i="1" a="1"/>
  <c r="J2" i="1" a="1"/>
  <c r="F2" i="1" a="1"/>
  <c r="U2" i="1" a="1"/>
  <c r="Q2" i="1" a="1"/>
  <c r="M2" i="1" a="1"/>
  <c r="E2" i="1" a="1"/>
  <c r="K2" i="1" a="1"/>
  <c r="N2" i="6" a="1"/>
  <c r="J2" i="6" a="1"/>
  <c r="F2" i="6" a="1"/>
  <c r="B2" i="6" a="1"/>
  <c r="AG2" i="1" a="1"/>
  <c r="Y2" i="1" a="1"/>
  <c r="I2" i="1" a="1"/>
  <c r="AH2" i="6" a="1"/>
  <c r="AD2" i="6" a="1"/>
  <c r="Z2" i="6" a="1"/>
  <c r="V2" i="6" a="1"/>
  <c r="R2" i="6" a="1"/>
  <c r="X2" i="1" a="1"/>
  <c r="AG2" i="6" a="1"/>
  <c r="AC2" i="6" a="1"/>
  <c r="Y2" i="6" a="1"/>
  <c r="U2" i="6" a="1"/>
  <c r="Q2" i="6" a="1"/>
  <c r="M2" i="6" a="1"/>
  <c r="I2" i="6" a="1"/>
  <c r="E2" i="6" a="1"/>
  <c r="A2" i="6" a="1"/>
  <c r="AF2" i="1" a="1"/>
  <c r="AB2" i="1" a="1"/>
  <c r="T2" i="1" a="1"/>
  <c r="P2" i="1" a="1"/>
  <c r="L2" i="1" a="1"/>
  <c r="H2" i="1" a="1"/>
  <c r="D2" i="1" a="1"/>
  <c r="C2" i="1" a="1"/>
  <c r="AA2" i="1" a="1"/>
  <c r="AF2" i="6" a="1"/>
  <c r="AB2" i="6" a="1"/>
  <c r="X2" i="6" a="1"/>
  <c r="T2" i="6" a="1"/>
  <c r="P2" i="6" a="1"/>
  <c r="L2" i="6" a="1"/>
  <c r="H2" i="6" a="1"/>
  <c r="D2" i="6" a="1"/>
  <c r="AI2" i="1" a="1"/>
  <c r="AE2" i="1" a="1"/>
  <c r="W2" i="1" a="1"/>
  <c r="S2" i="1" a="1"/>
  <c r="O2" i="1" a="1"/>
  <c r="G2" i="1" a="1"/>
  <c r="G2" i="1" l="1"/>
  <c r="O2" i="1"/>
  <c r="S2" i="1"/>
  <c r="W2" i="1"/>
  <c r="W68" i="1" s="1"/>
  <c r="AE2" i="1"/>
  <c r="AI2" i="1"/>
  <c r="D2" i="6"/>
  <c r="H2" i="6"/>
  <c r="L2" i="6"/>
  <c r="P2" i="6"/>
  <c r="T2" i="6"/>
  <c r="X2" i="6"/>
  <c r="AB2" i="6"/>
  <c r="AF2" i="6"/>
  <c r="AA2" i="1"/>
  <c r="C2" i="1"/>
  <c r="D2" i="1"/>
  <c r="H2" i="1"/>
  <c r="L2" i="1"/>
  <c r="P2" i="1"/>
  <c r="T2" i="1"/>
  <c r="AB2" i="1"/>
  <c r="AF2" i="1"/>
  <c r="A2" i="6"/>
  <c r="E2" i="6"/>
  <c r="I2" i="6"/>
  <c r="M2" i="6"/>
  <c r="Q2" i="6"/>
  <c r="U2" i="6"/>
  <c r="Y2" i="6"/>
  <c r="AC2" i="6"/>
  <c r="AG2" i="6"/>
  <c r="X2" i="1"/>
  <c r="R2" i="6"/>
  <c r="V2" i="6"/>
  <c r="Z2" i="6"/>
  <c r="AD2" i="6"/>
  <c r="AH2" i="6"/>
  <c r="I2" i="1"/>
  <c r="Y2" i="1"/>
  <c r="AG2" i="1"/>
  <c r="B2" i="6"/>
  <c r="F2" i="6"/>
  <c r="J2" i="6"/>
  <c r="N2" i="6"/>
  <c r="K2" i="1"/>
  <c r="E2" i="1"/>
  <c r="M2" i="1"/>
  <c r="Q2" i="1"/>
  <c r="U2" i="1"/>
  <c r="F2" i="1"/>
  <c r="J2" i="1"/>
  <c r="N2" i="1"/>
  <c r="R2" i="1"/>
  <c r="V2" i="1"/>
  <c r="Z2" i="1"/>
  <c r="AD2" i="1"/>
  <c r="C2" i="6"/>
  <c r="G2" i="6"/>
  <c r="K2" i="6"/>
  <c r="O2" i="6"/>
  <c r="S2" i="6"/>
  <c r="W2" i="6"/>
  <c r="AA2" i="6"/>
  <c r="AE2" i="6"/>
  <c r="AI2" i="6"/>
  <c r="A2" i="1"/>
  <c r="AC2" i="1"/>
  <c r="AC68" i="1" s="1"/>
  <c r="B2" i="1"/>
  <c r="AH2" i="1"/>
  <c r="AE68" i="1"/>
  <c r="Y68" i="1"/>
  <c r="AG68" i="1"/>
  <c r="V67" i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69" i="1"/>
  <c r="W70" i="1" s="1"/>
  <c r="Y69" i="1"/>
  <c r="Y70" i="1" s="1"/>
  <c r="AA69" i="1"/>
  <c r="AA70" i="1" s="1"/>
  <c r="AA68" i="1"/>
  <c r="AC69" i="1"/>
  <c r="AC70" i="1" s="1"/>
  <c r="AE69" i="1"/>
  <c r="AE70" i="1" s="1"/>
  <c r="AG69" i="1"/>
  <c r="AG70" i="1" s="1"/>
  <c r="AI69" i="1"/>
  <c r="AI70" i="1" s="1"/>
  <c r="AI68" i="1"/>
  <c r="X69" i="1"/>
  <c r="X70" i="1" s="1"/>
  <c r="X68" i="1"/>
  <c r="Z69" i="1"/>
  <c r="Z70" i="1" s="1"/>
  <c r="Z68" i="1"/>
  <c r="AB69" i="1"/>
  <c r="AB70" i="1" s="1"/>
  <c r="AB68" i="1"/>
  <c r="AD69" i="1"/>
  <c r="AD70" i="1" s="1"/>
  <c r="AD68" i="1"/>
  <c r="AF69" i="1"/>
  <c r="AF70" i="1" s="1"/>
  <c r="AF68" i="1"/>
  <c r="AH69" i="1"/>
  <c r="AH70" i="1" s="1"/>
  <c r="AH68" i="1"/>
  <c r="V69" i="1"/>
  <c r="V70" i="1" s="1"/>
  <c r="V68" i="1"/>
  <c r="R204" i="6" l="1"/>
  <c r="R72" i="1" s="1"/>
  <c r="R71" i="1"/>
  <c r="E204" i="6"/>
  <c r="E72" i="1" s="1"/>
  <c r="E71" i="1"/>
  <c r="N204" i="6"/>
  <c r="N72" i="1" s="1"/>
  <c r="N71" i="1"/>
  <c r="AG71" i="1"/>
  <c r="AG204" i="6"/>
  <c r="AG72" i="1" s="1"/>
  <c r="X204" i="6"/>
  <c r="X72" i="1" s="1"/>
  <c r="X71" i="1"/>
  <c r="AI204" i="6"/>
  <c r="AI72" i="1" s="1"/>
  <c r="AI71" i="1"/>
  <c r="J204" i="6"/>
  <c r="J72" i="1" s="1"/>
  <c r="J71" i="1"/>
  <c r="AC204" i="6"/>
  <c r="AC72" i="1" s="1"/>
  <c r="AC71" i="1"/>
  <c r="T204" i="6"/>
  <c r="T72" i="1" s="1"/>
  <c r="T71" i="1"/>
  <c r="AE204" i="6"/>
  <c r="AE72" i="1" s="1"/>
  <c r="AE71" i="1"/>
  <c r="W204" i="6"/>
  <c r="W72" i="1" s="1"/>
  <c r="W71" i="1"/>
  <c r="F204" i="6"/>
  <c r="F72" i="1" s="1"/>
  <c r="F71" i="1"/>
  <c r="Y71" i="1"/>
  <c r="Y204" i="6"/>
  <c r="Y72" i="1" s="1"/>
  <c r="P71" i="1"/>
  <c r="P204" i="6"/>
  <c r="P72" i="1" s="1"/>
  <c r="AA204" i="6"/>
  <c r="AA72" i="1" s="1"/>
  <c r="AA71" i="1"/>
  <c r="S204" i="6"/>
  <c r="S72" i="1" s="1"/>
  <c r="S71" i="1"/>
  <c r="AH204" i="6"/>
  <c r="AH72" i="1" s="1"/>
  <c r="AH71" i="1"/>
  <c r="B71" i="1"/>
  <c r="B204" i="6"/>
  <c r="B72" i="1" s="1"/>
  <c r="U204" i="6"/>
  <c r="U72" i="1" s="1"/>
  <c r="U71" i="1"/>
  <c r="L204" i="6"/>
  <c r="L72" i="1" s="1"/>
  <c r="L71" i="1"/>
  <c r="O204" i="6"/>
  <c r="O72" i="1" s="1"/>
  <c r="O71" i="1"/>
  <c r="K204" i="6"/>
  <c r="K72" i="1" s="1"/>
  <c r="K71" i="1"/>
  <c r="AD204" i="6"/>
  <c r="AD72" i="1" s="1"/>
  <c r="AD71" i="1"/>
  <c r="Q71" i="1"/>
  <c r="Q204" i="6"/>
  <c r="Q72" i="1" s="1"/>
  <c r="H204" i="6"/>
  <c r="H72" i="1" s="1"/>
  <c r="H71" i="1"/>
  <c r="D204" i="6"/>
  <c r="D72" i="1" s="1"/>
  <c r="D71" i="1"/>
  <c r="C204" i="6"/>
  <c r="C72" i="1" s="1"/>
  <c r="C71" i="1"/>
  <c r="G204" i="6"/>
  <c r="G72" i="1" s="1"/>
  <c r="G71" i="1"/>
  <c r="Z71" i="1"/>
  <c r="Z204" i="6"/>
  <c r="Z72" i="1" s="1"/>
  <c r="M204" i="6"/>
  <c r="M72" i="1" s="1"/>
  <c r="M71" i="1"/>
  <c r="V204" i="6"/>
  <c r="V72" i="1" s="1"/>
  <c r="V71" i="1"/>
  <c r="I71" i="1"/>
  <c r="I204" i="6"/>
  <c r="I72" i="1" s="1"/>
  <c r="AF204" i="6"/>
  <c r="AF72" i="1" s="1"/>
  <c r="AF71" i="1"/>
  <c r="AB71" i="1"/>
  <c r="AB204" i="6"/>
  <c r="AB72" i="1" s="1"/>
  <c r="AD74" i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68" i="1"/>
  <c r="U73" i="1" l="1"/>
  <c r="U74" i="1"/>
  <c r="T67" i="1"/>
  <c r="T69" i="1"/>
  <c r="T70" i="1" s="1"/>
  <c r="T68" i="1"/>
  <c r="T73" i="1" l="1"/>
  <c r="T74" i="1"/>
  <c r="S67" i="1"/>
  <c r="S69" i="1"/>
  <c r="S70" i="1" s="1"/>
  <c r="S68" i="1"/>
  <c r="S74" i="1" l="1"/>
  <c r="S73" i="1"/>
  <c r="R67" i="1"/>
  <c r="R69" i="1"/>
  <c r="R70" i="1" s="1"/>
  <c r="R68" i="1"/>
  <c r="R74" i="1" l="1"/>
  <c r="R73" i="1"/>
  <c r="Q67" i="1"/>
  <c r="Q69" i="1"/>
  <c r="Q70" i="1" s="1"/>
  <c r="Q68" i="1"/>
  <c r="Q73" i="1" l="1"/>
  <c r="Q74" i="1"/>
  <c r="P67" i="1"/>
  <c r="P69" i="1"/>
  <c r="P70" i="1" s="1"/>
  <c r="P68" i="1"/>
  <c r="P73" i="1" l="1"/>
  <c r="P74" i="1"/>
  <c r="O67" i="1"/>
  <c r="O69" i="1"/>
  <c r="O70" i="1" s="1"/>
  <c r="O68" i="1"/>
  <c r="O74" i="1" l="1"/>
  <c r="O73" i="1"/>
  <c r="N67" i="1"/>
  <c r="N69" i="1"/>
  <c r="N70" i="1" s="1"/>
  <c r="N68" i="1"/>
  <c r="N74" i="1" l="1"/>
  <c r="N73" i="1"/>
  <c r="M67" i="1"/>
  <c r="M69" i="1"/>
  <c r="M70" i="1" s="1"/>
  <c r="M68" i="1"/>
  <c r="M73" i="1" l="1"/>
  <c r="M74" i="1"/>
  <c r="L67" i="1"/>
  <c r="L69" i="1"/>
  <c r="L70" i="1" s="1"/>
  <c r="L68" i="1"/>
  <c r="L73" i="1" l="1"/>
  <c r="L74" i="1"/>
  <c r="K67" i="1"/>
  <c r="K69" i="1"/>
  <c r="K70" i="1" s="1"/>
  <c r="K68" i="1"/>
  <c r="K74" i="1" l="1"/>
  <c r="K73" i="1"/>
  <c r="J67" i="1"/>
  <c r="J69" i="1"/>
  <c r="J70" i="1" s="1"/>
  <c r="J68" i="1"/>
  <c r="J74" i="1" l="1"/>
  <c r="J73" i="1"/>
  <c r="I67" i="1"/>
  <c r="I69" i="1"/>
  <c r="I70" i="1" s="1"/>
  <c r="I68" i="1"/>
  <c r="I73" i="1" l="1"/>
  <c r="I74" i="1"/>
  <c r="H67" i="1"/>
  <c r="H69" i="1"/>
  <c r="H70" i="1" s="1"/>
  <c r="H68" i="1"/>
  <c r="H73" i="1" l="1"/>
  <c r="H74" i="1"/>
  <c r="G67" i="1"/>
  <c r="G69" i="1"/>
  <c r="G70" i="1" s="1"/>
  <c r="G68" i="1"/>
  <c r="G74" i="1" l="1"/>
  <c r="G73" i="1"/>
  <c r="F67" i="1"/>
  <c r="F69" i="1"/>
  <c r="F70" i="1" s="1"/>
  <c r="F68" i="1"/>
  <c r="F74" i="1" l="1"/>
  <c r="F73" i="1"/>
  <c r="E67" i="1"/>
  <c r="E69" i="1"/>
  <c r="E70" i="1" s="1"/>
  <c r="E68" i="1"/>
  <c r="E73" i="1" l="1"/>
  <c r="E74" i="1"/>
  <c r="D67" i="1"/>
  <c r="D69" i="1"/>
  <c r="D70" i="1" s="1"/>
  <c r="D68" i="1"/>
  <c r="D73" i="1" l="1"/>
  <c r="D74" i="1"/>
  <c r="C67" i="1"/>
  <c r="C69" i="1"/>
  <c r="C70" i="1" s="1"/>
  <c r="C68" i="1"/>
  <c r="C74" i="1" l="1"/>
  <c r="C73" i="1"/>
  <c r="B67" i="1"/>
  <c r="B69" i="1"/>
  <c r="B70" i="1" s="1"/>
  <c r="B68" i="1"/>
  <c r="B74" i="1" l="1"/>
  <c r="B73" i="1"/>
  <c r="E2" i="4" l="1" a="1"/>
  <c r="E2" i="4" s="1"/>
  <c r="D2" i="4" a="1"/>
  <c r="D2" i="4" s="1"/>
  <c r="C2" i="4" a="1"/>
  <c r="C2" i="4" s="1"/>
  <c r="B2" i="4" a="1"/>
  <c r="B2" i="4" s="1"/>
  <c r="F2" i="4" a="1"/>
  <c r="F2" i="4" s="1"/>
  <c r="I2" i="4" a="1"/>
  <c r="I2" i="4" s="1"/>
  <c r="A2" i="4" a="1"/>
  <c r="A2" i="4" s="1"/>
  <c r="H2" i="4" a="1"/>
  <c r="H2" i="4" s="1"/>
  <c r="G2" i="4" a="1"/>
  <c r="G2" i="4" s="1"/>
  <c r="I2" i="5" a="1"/>
  <c r="I2" i="5" s="1"/>
  <c r="H2" i="5" a="1"/>
  <c r="H2" i="5" s="1"/>
  <c r="D2" i="5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F2259767-575A-440C-8CE7-FE4F7D26E30A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Timestamp="1757047462"&gt;&lt;FQL&gt;&lt;Q&gt;EWD^FG_TOTAL_RETURNC(-5AY,0,AM)&lt;/Q&gt;&lt;R&gt;61&lt;/R&gt;&lt;C&gt;1&lt;/C&gt;&lt;D xsi:type="xsd:double"&gt;2.2720814&lt;/D&gt;&lt;D xsi:type="xsd:double"&gt;-0.59055686&lt;/D&gt;&lt;D xsi:type="xsd:double"&gt;0.93352795&lt;/D&gt;&lt;D xsi:type="xsd:double"&gt;11.715245&lt;/D&gt;&lt;D xsi:type="xsd:double"&gt;1.8605232&lt;/D&gt;&lt;D xsi:type="xsd:double"&gt;3.9206028&lt;/D&gt;&lt;D xsi:type="xsd:double"&gt;1.9102216&lt;/D&gt;&lt;D xsi:type="xsd:double"&gt;6.0215592&lt;/D&gt;&lt;D xsi:type="xsd:double"&gt;1.7237544&lt;/D&gt;&lt;D xsi:type="xsd:double"&gt;7.147515&lt;/D&gt;&lt;D xsi:type="xsd:double"&gt;-2.4225712&lt;/D&gt;&lt;D xsi:type="xsd:double"&gt;3.9549232&lt;/D&gt;&lt;D xsi:type="xsd:double"&gt;-0.4295349&lt;/D&gt;&lt;D xsi:type="xsd:double"&gt;-7.867712&lt;/D&gt;&lt;D xsi:type="xsd:double"&gt;8.69565&lt;/D&gt;&lt;D xsi:type="xsd:double"&gt;-8.882057&lt;/D&gt;&lt;D xsi:type="xsd:double"&gt;9.111727&lt;/D&gt;&lt;D xsi:type="xsd:double"&gt;-9.980851&lt;/D&gt;&lt;D xsi:type="xsd:double"&gt;-18.723398&lt;/D&gt;&lt;D xsi:type="xsd:double"&gt;16.02676&lt;/D&gt;&lt;D xsi:type="xsd:double"&gt;-8.59865&lt;/D&gt;&lt;D xsi:type="xsd:double"&gt;1.1245251&lt;/D&gt;&lt;D xsi:type="xsd:double"&gt;-14.77083&lt;/D&gt;&lt;D xsi:type="xsd:double"&gt;10.412574&lt;/D&gt;&lt;D xsi:type="xsd:double"&gt;-13.4638195&lt;/D&gt;&lt;D xsi:type="xsd:double"&gt;0.65113306&lt;/D&gt;&lt;D xsi:type="xsd:double"&gt;3.7112594&lt;/D&gt;&lt;D xsi:type="xsd:double"&gt;12.5738735&lt;/D&gt;&lt;D xsi:type="xsd:double"&gt;-2.3319483&lt;/D&gt;&lt;D xsi:type="xsd:double"&gt;8.198202&lt;/D&gt;&lt;D xsi:type="xsd:double"&gt;0.055515766&lt;/D&gt;&lt;D xsi:type="xsd:double"&gt;-0.69348216&lt;/D&gt;&lt;D xsi:type="xsd:double"&gt;2.1787763&lt;/D&gt;&lt;D xsi:type="xsd:double"&gt;-3.6085367&lt;/D&gt;&lt;D xsi:type="xsd:double"&gt;-0.14179945&lt;/D&gt;&lt;D xsi:type="xsd:double"&gt;-1.4200509&lt;/D&gt;&lt;D xsi:type="xsd:double"&gt;-4.494375&lt;/D&gt;&lt;D xsi:type="xsd:double"&gt;-3.016591&lt;/D&gt;&lt;D xsi:type="xsd:double"&gt;2.8926969&lt;/D&gt;&lt;D xsi:type="xsd:double"&gt;10.429251&lt;/D&gt;&lt;D xsi:type="xsd:double"&gt;6.6209435&lt;/D&gt;&lt;D xsi:type="xsd:double"&gt;-1.3680518&lt;/D&gt;&lt;D xsi:type="xsd:double"&gt;5.414772&lt;/D&gt;&lt;D xsi:type="xsd:double"&gt;0.75911283&lt;/D&gt;&lt;D xsi:type="xsd:double"&gt;-0.9291768&lt;/D&gt;&lt;D xsi:type="xsd:double"&gt;6.0329556&lt;/D&gt;&lt;D xsi:type="xsd:double"&gt;-0.93927383&lt;/D&gt;&lt;D xsi:type="xsd:double"&gt;-4.855323&lt;/D&gt;&lt;D xsi:type="xsd:double"&gt;5.2319646&lt;/D&gt;&lt;D xsi:type="xsd:double"&gt;3.4288406&lt;/D&gt;&lt;D xsi:type="xsd:double"&gt;-5.304283&lt;/D&gt;&lt;D xsi:type="xsd:double"&gt;-0.25006533&lt;/D&gt;&lt;D xsi:type="xsd:double"&gt;-5.1140666&lt;/D&gt;&lt;D xsi:type="xsd:double"&gt;9.93396&lt;/D&gt;&lt;D xsi:type="xsd:double"&gt;4.1095853&lt;/D&gt;&lt;D xsi:type="xsd:double"&gt;-11.888277&lt;/D&gt;&lt;D xsi:type="xsd:double"&gt;16.714705&lt;/D&gt;&lt;D xsi:type="xsd:double"&gt;3.0976415&lt;/D&gt;&lt;D xsi:type="xsd:double"&gt;1.5598416&lt;/D&gt;&lt;D xsi:type="xsd:double"&gt;-2.8934658&lt;/D&gt;&lt;D xsi:type="xsd:double"&gt;4.4243813&lt;/D&gt;&lt;/FQL&gt;&lt;FQL&gt;&lt;Q&gt;CNYA^FG_TOTAL_RETURNC(-5AY,0,AM)&lt;/Q&gt;&lt;R&gt;61&lt;/R&gt;&lt;C&gt;1&lt;/C&gt;&lt;D xsi:type="xsd:double"&gt;2.5945902&lt;/D&gt;&lt;D xsi:type="xsd:double"&gt;-3.2665908&lt;/D&gt;&lt;D xsi:type="xsd:double"&gt;8.278858&lt;/D&gt;&lt;D xsi:type="xsd:double"&gt;4.2756557&lt;/D&gt;&lt;D xsi:type="xsd:double"&gt;6.0121536&lt;/D&gt;&lt;D xsi:type="xsd:double"&gt;4.154241&lt;/D&gt;&lt;D xsi:type="xsd:double"&gt;-5.5971804&lt;/D&gt;&lt;D xsi:type="xsd:double"&gt;-2.754438&lt;/D&gt;&lt;D xsi:type="xsd:double"&gt;0.40806532&lt;/D&gt;&lt;D xsi:type="xsd:double"&gt;7.889068&lt;/D&gt;&lt;D xsi:type="xsd:double"&gt;-4.075509&lt;/D&gt;&lt;D xsi:type="xsd:double"&gt;-0.8628011&lt;/D&gt;&lt;D xsi:type="xsd:double"&gt;-0.76341033&lt;/D&gt;&lt;D xsi:type="xsd:double"&gt;-2.1284044&lt;/D&gt;&lt;D xsi:type="xsd:double"&gt;3.3281207&lt;/D&gt;&lt;D xsi:type="xsd:double"&gt;1.5581369&lt;/D&gt;&lt;D xsi:type="xsd:double"&gt;-0.53485036&lt;/D&gt;&lt;D xsi:type="xsd:double"&gt;-6.6449823&lt;/D&gt;&lt;D xsi:type="xsd:double"&gt;-0.97063184&lt;/D&gt;&lt;D xsi:type="xsd:double"&gt;-5.3782344&lt;/D&gt;&lt;D xsi:type="xsd:double"&gt;-10.9429&lt;/D&gt;&lt;D xsi:type="xsd:double"&gt;4.0858984&lt;/D&gt;&lt;D xsi:type="xsd:double"&gt;8.914244&lt;/D&gt;&lt;D xsi:type="xsd:double"&gt;-8.355295&lt;/D&gt;&lt;D xsi:type="xsd:double"&gt;-4.4291077&lt;/D&gt;&lt;D xsi:type="xsd:double"&gt;-4.4237137&lt;/D&gt;&lt;D xsi:type="xsd:double"&gt;-2.8022647&lt;/D&gt;&lt;D xsi:type="xsd:double"&gt;4.632318&lt;/D&gt;&lt;D xsi:type="xsd:double"&gt;1.4242768&lt;/D&gt;&lt;D xsi:type="xsd:double"&gt;5.253279&lt;/D&gt;&lt;D xsi:type="xsd:double"&gt;-0.8021414&lt;/D&gt;&lt;D xsi:type="xsd:double"&gt;-0.68882704&lt;/D&gt;&lt;D xsi:type="xsd:double"&gt;-2.9936612&lt;/D&gt;&lt;D xsi:type="xsd:double"&gt;-6.271279&lt;/D&gt;&lt;D xsi:type="xsd:double"&gt;-1.9865274&lt;/D&gt;&lt;D xsi:type="xsd:double"&gt;5.0186515&lt;/D&gt;&lt;D xsi:type="xsd:double"&gt;-6.4901533&lt;/D&gt;&lt;D xsi:type="xsd:double"&gt;-4.7651887&lt;/D&gt;&lt;D xsi:type="xsd:double"&gt;-0.50761104&lt;/D&gt;&lt;D xsi:type="xsd:double"&gt;-1.4212847&lt;/D&gt;&lt;D xsi:type="xsd:double"&gt;-3.688532&lt;/D&gt;&lt;D xsi:type="xsd:double"&gt;-7.756901&lt;/D&gt;&lt;D xsi:type="xsd:double"&gt;13.263977&lt;/D&gt;&lt;D xsi:type="xsd:double"&gt;1.3394594&lt;/D&gt;&lt;D xsi:type="xsd:double"&gt;3.1722069&lt;/D&gt;&lt;D xsi:type="xsd:double"&gt;-2.3060024&lt;/D&gt;&lt;D xsi:type="xsd:double"&gt;-4.5127687&lt;/D&gt;&lt;D xsi:type="xsd:double"&gt;-0.35419464&lt;/D&gt;&lt;D xsi:type="xsd:double"&gt;-3.1003177&lt;/D&gt;&lt;D xsi:type="xsd:double"&gt;41.797436&lt;/D&gt;&lt;D xsi:type="xsd:double"&gt;-14.659387&lt;/D&gt;&lt;D xsi:type="xsd:double"&gt;-3.1323671&lt;/D&gt;&lt;D xsi:type="xsd:double"&gt;-4.908359&lt;/D&gt;&lt;D xsi:type="xsd:double"&gt;3.5500646&lt;/D&gt;&lt;D xsi:type="xsd:double"&gt;0.9382844&lt;/D&gt;&lt;D xsi:type="xsd:double"&gt;-5.0411167&lt;/D&gt;&lt;D xsi:type="xsd:double"&gt;4.141569&lt;/D&gt;&lt;D xsi:type="xsd:double"&gt;1.8799782&lt;/D&gt;&lt;D xsi:type="xsd:double"&gt;2.9993892&lt;/D&gt;&lt;D xsi:type="xsd:double"&gt;3.424418&lt;/D&gt;&lt;D xsi:type="xsd:double"&gt;7.7926397&lt;/D&gt;&lt;/FQL&gt;&lt;FQL&gt;&lt;Q&gt;EWU^FG_TOTAL_RETURNC(-5AY,0,AM)&lt;/Q&gt;&lt;R&gt;61&lt;/R&gt;&lt;C&gt;1&lt;/C&gt;&lt;D xsi:type="xsd:double"&gt;-1.3202608&lt;/D&gt;&lt;D xsi:type="xsd:double"&gt;-1.6055048&lt;/D&gt;&lt;D xsi:type="xsd:double"&gt;-0.7769942&lt;/D&gt;&lt;D xsi:type="xsd:double"&gt;16.87548&lt;/D&gt;&lt;D xsi:type="xsd:double"&gt;0.5697131&lt;/D&gt;&lt;D xsi:type="xsd:double"&gt;-0.06738901&lt;/D&gt;&lt;D xsi:type="xsd:double"&gt;4.113281&lt;/D&gt;&lt;D xsi:type="xsd:double"&gt;2.558291&lt;/D&gt;&lt;D xsi:type="xsd:double"&gt;3.1259894&lt;/D&gt;&lt;D xsi:type="xsd:double"&gt;4.4396877&lt;/D&gt;&lt;D xsi:type="xsd:double"&gt;-1.500231&lt;/D&gt;&lt;D xsi:type="xsd:double"&gt;0.4842639&lt;/D&gt;&lt;D xsi:type="xsd:double"&gt;0.8132577&lt;/D&gt;&lt;D xsi:type="xsd:double"&gt;-3.047508&lt;/D&gt;&lt;D xsi:type="xsd:double"&gt;2.896762&lt;/D&gt;&lt;D xsi:type="xsd:double"&gt;-3.4141958&lt;/D&gt;&lt;D xsi:type="xsd:double"&gt;7.532108&lt;/D&gt;&lt;D xsi:type="xsd:double"&gt;1.1851907&lt;/D&gt;&lt;D xsi:type="xsd:double"&gt;-8.023429&lt;/D&gt;&lt;D xsi:type="xsd:double"&gt;7.9274178&lt;/D&gt;&lt;D xsi:type="xsd:double"&gt;-2.536875&lt;/D&gt;&lt;D xsi:type="xsd:double"&gt;-0.4842639&lt;/D&gt;&lt;D xsi:type="xsd:double"&gt;-7.4246764&lt;/D&gt;&lt;D xsi:type="xsd:double"&gt;3.077948&lt;/D&gt;&lt;D xsi:type="xsd:double"&gt;-7.7896776&lt;/D&gt;&lt;D xsi:type="xsd:double"&gt;-1.8303454&lt;/D&gt;&lt;D xsi:type="xsd:double"&gt;3.298676&lt;/D&gt;&lt;D xsi:type="xsd:double"&gt;10.725439&lt;/D&gt;&lt;D xsi:type="xsd:double"&gt;-0.98543763&lt;/D&gt;&lt;D xsi:type="xsd:double"&gt;3.5347104&lt;/D&gt;&lt;D xsi:type="xsd:double"&gt;1.5518308&lt;/D&gt;&lt;D xsi:type="xsd:double"&gt;-0.091695786&lt;/D&gt;&lt;D xsi:type="xsd:double"&gt;1.8966079&lt;/D&gt;&lt;D xsi:type="xsd:double"&gt;-2.0414293&lt;/D&gt;&lt;D xsi:type="xsd:double"&gt;0.6303668&lt;/D&gt;&lt;D xsi:type="xsd:double"&gt;0.434649&lt;/D&gt;&lt;D xsi:type="xsd:double"&gt;-0.896436&lt;/D&gt;&lt;D xsi:type="xsd:double"&gt;-3.742987&lt;/D&gt;&lt;D xsi:type="xsd:double"&gt;1.523006&lt;/D&gt;&lt;D xsi:type="xsd:double"&gt;4.085541&lt;/D&gt;&lt;D xsi:type="xsd:double"&gt;3.023696&lt;/D&gt;&lt;D xsi:type="xsd:double"&gt;-1.1571288&lt;/D&gt;&lt;D xsi:type="xsd:double"&gt;1.1090636&lt;/D&gt;&lt;D xsi:type="xsd:double"&gt;3.6867738&lt;/D&gt;&lt;D xsi:type="xsd:double"&gt;3.849554&lt;/D&gt;&lt;D xsi:type="xsd:double"&gt;2.2354245&lt;/D&gt;&lt;D xsi:type="xsd:double"&gt;-0.60966015&lt;/D&gt;&lt;D xsi:type="xsd:double"&gt;0.7098198&lt;/D&gt;&lt;D xsi:type="xsd:double"&gt;3.9751887&lt;/D&gt;&lt;D xsi:type="xsd:double"&gt;0.24403334&lt;/D&gt;&lt;D xsi:type="xsd:double"&gt;-3.137678&lt;/D&gt;&lt;D xsi:type="xsd:double"&gt;0.1954794&lt;/D&gt;&lt;D xsi:type="xsd:double"&gt;-3.3359587&lt;/D&gt;&lt;D xsi:type="xsd:double"&gt;4.6217203&lt;/D&gt;&lt;D xsi:type="xsd:double"&gt;5.6555986&lt;/D&gt;&lt;D xsi:type="xsd:double"&gt;-7.8029275&lt;/D&gt;&lt;D xsi:type="xsd:double"&gt;11.496246&lt;/D&gt;&lt;D xsi:type="xsd:double"&gt;4.1191697&lt;/D&gt;&lt;D xsi:type="xsd:double"&gt;1.1075616&lt;/D&gt;&lt;D xsi:type="xsd:double"&gt;0.9794116&lt;/D&gt;&lt;D xsi:type="xsd:double"&gt;2.934599&lt;/D&gt;&lt;/FQL&gt;&lt;FQL&gt;&lt;Q&gt;ECH^JULIAN(FG_TOTAL_RETURNC(-5AY,0,AM).DATES)&lt;/Q&gt;&lt;R&gt;61&lt;/R&gt;&lt;C&gt;1&lt;/C&gt;&lt;D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xsi:type="xsd:long"&gt;45355&lt;/D&gt;&lt;D xsi:type="xsd:long"&gt;45386&lt;/D&gt;&lt;D xsi:type="xsd:long"&gt;45415&lt;/D&gt;&lt;D xsi:type="xsd:long"&gt;45447&lt;/D&gt;&lt;D xsi:type="xsd:long"&gt;45476&lt;/D&gt;&lt;D xsi:type="xsd:long"&gt;45506&lt;/D&gt;&lt;D xsi:type="xsd:long"&gt;45539&lt;/D&gt;&lt;D xsi:type="xsd:long"&gt;45569&lt;/D&gt;&lt;D xsi:type="xsd:long"&gt;45600&lt;/D&gt;&lt;D xsi:type="xsd:long"&gt;45630&lt;/D&gt;&lt;D xsi:type="xsd:long"&gt;45660&lt;/D&gt;&lt;D xsi:type="xsd:long"&gt;45692&lt;/D&gt;&lt;D xsi:type="xsd:long"&gt;45720&lt;/D&gt;&lt;D xsi:type="xsd:long"&gt;45751&lt;/D&gt;&lt;D xsi:type="xsd:long"&gt;45779&lt;/D&gt;&lt;D xsi:type="xsd:long"&gt;45812&lt;/D&gt;&lt;D xsi:type="xsd:long"&gt;45841&lt;/D&gt;&lt;D xsi:type="xsd:long"&gt;45873&lt;/D&gt;&lt;D xsi:type="xsd:long"&gt;45904&lt;/D&gt;&lt;/FQL&gt;&lt;FQL&gt;&lt;Q&gt;EWI^FG_PRICE(0,-200D)&lt;/Q&gt;&lt;R&gt;201&lt;/R&gt;&lt;C&gt;1&lt;/C&gt;&lt;D xsi:type="xsd:double"&gt;50.65&lt;/D&gt;&lt;D xsi:type="xsd:double"&gt;50.38&lt;/D&gt;&lt;D xsi:type="xsd:double"&gt;50.4&lt;/D&gt;&lt;D xsi:type="xsd:double"&gt;51.05&lt;/D&gt;&lt;D xsi:type="xsd:double"&gt;51.19&lt;/D&gt;&lt;D xsi:type="xsd:double"&gt;50.91&lt;/D&gt;&lt;D xsi:type="xsd:double"&gt;51.42&lt;/D&gt;&lt;D xsi:type="xsd:double"&gt;51.76&lt;/D&gt;&lt;D xsi:type="xsd:double"&gt;52.34&lt;/D&gt;&lt;D xsi:type="xsd:double"&gt;51.53&lt;/D&gt;&lt;D xsi:type="xsd:double"&gt;51.69&lt;/D&gt;&lt;D xsi:type="xsd:double"&gt;51.62&lt;/D&gt;&lt;D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xsi:type="xsd:double"&gt;37.44&lt;/D&gt;&lt;D xsi:type="xsd:double"&gt;37.25&lt;/D&gt;&lt;D xsi:type="xsd:double"&gt;36.68&lt;/D&gt;&lt;D xsi:type="xsd:double"&gt;36.2&lt;/D&gt;&lt;D xsi:type="xsd:double"&gt;36.5&lt;/D&gt;&lt;D xsi:type="xsd:double"&gt;36.68&lt;/D&gt;&lt;D xsi:type="xsd:double"&gt;36.48&lt;/D&gt;&lt;D xsi:type="xsd:double"&gt;36.33&lt;/D&gt;&lt;D xsi:type="xsd:double"&gt;35.67&lt;/D&gt;&lt;D xsi:type="xsd:double"&gt;35.55&lt;/D&gt;&lt;D xsi:type="xsd:double"&gt;35.97&lt;/D&gt;&lt;D xsi:type="xsd:double"&gt;35.98&lt;/D&gt;&lt;D xsi:type="xsd:double"&gt;36.03&lt;/D&gt;&lt;D xsi:type="xsd:double"&gt;36.2&lt;/D&gt;&lt;D xsi:type="xsd:double"&gt;36.08&lt;/D&gt;&lt;D xsi:type="xsd:double"&gt;35.76&lt;/D&gt;&lt;D xsi:type="xsd:double"&gt;35.6&lt;/D&gt;&lt;D xsi:type="xsd:double"&gt;35.52&lt;/D&gt;&lt;D xsi:type="xsd:double"&gt;35.63&lt;/D&gt;&lt;D xsi:type="xsd:double"&gt;36.5&lt;/D&gt;&lt;D xsi:type="xsd:double"&gt;37.47&lt;/D&gt;&lt;D xsi:type="xsd:double"&gt;37.65&lt;/D&gt;&lt;D xsi:type="xsd:double"&gt;37.45&lt;/D&gt;&lt;D xsi:type="xsd:double"&gt;37.56&lt;/D&gt;&lt;D xsi:type="xsd:double"&gt;37.38&lt;/D&gt;&lt;D xsi:type="xsd:double"&gt;37.38&lt;/D&gt;&lt;D xsi:type="xsd:double"&gt;37.76&lt;/D&gt;&lt;D xsi:type="xsd:double"&gt;37.62&lt;/D&gt;&lt;D xsi:type="xsd:double"&gt;36.79&lt;/D&gt;&lt;D xsi:type="xsd:double"&gt;36.65&lt;/D&gt;&lt;D xsi:type="xsd:double"&gt;36.25&lt;/D&gt;&lt;D xsi:type="xsd:double"&gt;36.34&lt;/D&gt;&lt;D xsi:type="xsd:double"&gt;35.99&lt;/D&gt;&lt;D xsi:type="xsd:double"&gt;35.73&lt;/D&gt;&lt;D xsi:type="xsd:double"&gt;36.03&lt;/D&gt;&lt;D xsi:type="xsd:double"&gt;36&lt;/D&gt;&lt;D xsi:type="xsd:double"&gt;35.96&lt;/D&gt;&lt;D xsi:type="xsd:double"&gt;36.18&lt;/D&gt;&lt;D xsi:type="xsd:double"&gt;36.32&lt;/D&gt;&lt;D xsi:type="xsd:double"&gt;36.66&lt;/D&gt;&lt;D xsi:type="xsd:double"&gt;36.56&lt;/D&gt;&lt;D xsi:type="xsd:double"&gt;36.58&lt;/D&gt;&lt;D xsi:type="xsd:double"&gt;36.23&lt;/D&gt;&lt;/FQL&gt;&lt;FQL&gt;&lt;Q&gt;SPY^FG_PRICE(0,-200D)&lt;/Q&gt;&lt;R&gt;201&lt;/R&gt;&lt;C&gt;1&lt;/C&gt;&lt;D xsi:type="xsd:double"&gt;649.12&lt;/D&gt;&lt;D xsi:type="xsd:double"&gt;643.74&lt;/D&gt;&lt;D xsi:type="xsd:double"&gt;640.27&lt;/D&gt;&lt;D xsi:type="xsd:double"&gt;645.05&lt;/D&gt;&lt;D xsi:type="xsd:double"&gt;648.92&lt;/D&gt;&lt;D xsi:type="xsd:double"&gt;646.63&lt;/D&gt;&lt;D xsi:type="xsd:double"&gt;645.16&lt;/D&gt;&lt;D xsi:type="xsd:double"&gt;642.47&lt;/D&gt;&lt;D xsi:type="xsd:double"&gt;645.31&lt;/D&gt;&lt;D xsi:type="xsd:double"&gt;635.55&lt;/D&gt;&lt;D xsi:type="xsd:double"&gt;638.11&lt;/D&gt;&lt;D xsi:type="xsd:double"&gt;639.81&lt;/D&gt;&lt;D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xsi:type="xsd:double"&gt;591.64&lt;/D&gt;&lt;D xsi:type="xsd:double"&gt;592.78&lt;/D&gt;&lt;D xsi:type="xsd:double"&gt;582.19&lt;/D&gt;&lt;D xsi:type="xsd:double"&gt;581.39&lt;/D&gt;&lt;D xsi:type="xsd:double"&gt;580.49&lt;/D&gt;&lt;D xsi:type="xsd:double"&gt;589.49&lt;/D&gt;&lt;D xsi:type="xsd:double"&gt;588.63&lt;/D&gt;&lt;D xsi:type="xsd:double"&gt;595.36&lt;/D&gt;&lt;D xsi:type="xsd:double"&gt;591.95&lt;/D&gt;&lt;D xsi:type="xsd:double"&gt;584.64&lt;/D&gt;&lt;D xsi:type="xsd:double"&gt;586.08&lt;/D&gt;&lt;D xsi:type="xsd:double"&gt;588.22&lt;/D&gt;&lt;D xsi:type="xsd:double"&gt;595.01&lt;/D&gt;&lt;D xsi:type="xsd:double"&gt;601.34&lt;/D&gt;&lt;D xsi:type="xsd:double"&gt;601.3&lt;/D&gt;&lt;D xsi:type="xsd:double"&gt;594.69&lt;/D&gt;&lt;D xsi:type="xsd:double"&gt;591.15&lt;/D&gt;&lt;D xsi:type="xsd:double"&gt;586.1&lt;/D&gt;&lt;D xsi:type="xsd:double"&gt;586.28&lt;/D&gt;&lt;D xsi:type="xsd:double"&gt;604.29&lt;/D&gt;&lt;D xsi:type="xsd:double"&gt;606.79&lt;/D&gt;&lt;D xsi:type="xsd:double"&gt;604.21&lt;/D&gt;&lt;D xsi:type="xsd:double"&gt;604.33&lt;/D&gt;&lt;D xsi:type="xsd:double"&gt;607.46&lt;/D&gt;&lt;D xsi:type="xsd:double"&gt;602.8&lt;/D&gt;&lt;D xsi:type="xsd:double"&gt;604.68&lt;/D&gt;&lt;D xsi:type="xsd:double"&gt;607.81&lt;/D&gt;&lt;D xsi:type="xsd:double"&gt;606.66&lt;/D&gt;&lt;D xsi:type="xsd:double"&gt;607.66&lt;/D&gt;&lt;D xsi:type="xsd:double"&gt;603.91&lt;/D&gt;&lt;D xsi:type="xsd:double"&gt;603.63&lt;/D&gt;&lt;D xsi:type="xsd:double"&gt;602.55&lt;/D&gt;&lt;D xsi:type="xsd:double"&gt;598.83&lt;/D&gt;&lt;D xsi:type="xsd:double"&gt;600.65&lt;/D&gt;&lt;D xsi:type="xsd:double"&gt;597.53&lt;/D&gt;&lt;D xsi:type="xsd:double"&gt;595.51&lt;/D&gt;&lt;D xsi:type="xsd:double"&gt;593.67&lt;/D&gt;&lt;D xsi:type="xsd:double"&gt;590.5&lt;/D&gt;&lt;D xsi:type="xsd:double"&gt;590.3&lt;/D&gt;&lt;D xsi:type="xsd:double"&gt;588.15&lt;/D&gt;&lt;D xsi:type="xsd:double"&gt;585.75&lt;/D&gt;&lt;D xsi:type="xsd:double"&gt;593.35&lt;/D&gt;&lt;D xsi:type="xsd:double"&gt;597.19&lt;/D&gt;&lt;/FQL&gt;&lt;FQL&gt;&lt;Q&gt;EWJ^FG_PRICE(0,-200D)&lt;/Q&gt;&lt;R&gt;201&lt;/R&gt;&lt;C&gt;1&lt;/C&gt;&lt;D xsi:type="xsd:double"&gt;78.73&lt;/D&gt;&lt;D xsi:type="xsd:double"&gt;77.93&lt;/D&gt;&lt;D xsi:type="xsd:double"&gt;78.15&lt;/D&gt;&lt;D xsi:type="xsd:double"&gt;78.28&lt;/D&gt;&lt;D xsi:type="xsd:double"&gt;79.29&lt;/D&gt;&lt;D xsi:type="xsd:double"&gt;78.63&lt;/D&gt;&lt;D xsi:type="xsd:double"&gt;78.92&lt;/D&gt;&lt;D xsi:type="xsd:double"&gt;79.05&lt;/D&gt;&lt;D xsi:type="xsd:double"&gt;80.02&lt;/D&gt;&lt;D xsi:type="xsd:double"&gt;78.7&lt;/D&gt;&lt;D xsi:type="xsd:double"&gt;79.64&lt;/D&gt;&lt;D xsi:type="xsd:double"&gt;80.02&lt;/D&gt;&lt;D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xsi:type="xsd:double"&gt;65.85&lt;/D&gt;&lt;D xsi:type="xsd:double"&gt;66.27&lt;/D&gt;&lt;D xsi:type="xsd:double"&gt;65.29&lt;/D&gt;&lt;D xsi:type="xsd:double"&gt;65.42&lt;/D&gt;&lt;D xsi:type="xsd:double"&gt;65.24&lt;/D&gt;&lt;D xsi:type="xsd:double"&gt;67.1&lt;/D&gt;&lt;D xsi:type="xsd:double"&gt;67.27&lt;/D&gt;&lt;D xsi:type="xsd:double"&gt;67.43&lt;/D&gt;&lt;D xsi:type="xsd:double"&gt;67.28&lt;/D&gt;&lt;D xsi:type="xsd:double"&gt;67.01&lt;/D&gt;&lt;D xsi:type="xsd:double"&gt;67.1&lt;/D&gt;&lt;D xsi:type="xsd:double"&gt;67.16&lt;/D&gt;&lt;D xsi:type="xsd:double"&gt;67.73&lt;/D&gt;&lt;D xsi:type="xsd:double"&gt;67.22&lt;/D&gt;&lt;D xsi:type="xsd:double"&gt;66.45&lt;/D&gt;&lt;D xsi:type="xsd:double"&gt;66.49&lt;/D&gt;&lt;D xsi:type="xsd:double"&gt;66.21&lt;/D&gt;&lt;D xsi:type="xsd:double"&gt;66.39&lt;/D&gt;&lt;D xsi:type="xsd:double"&gt;66.18&lt;/D&gt;&lt;D xsi:type="xsd:double"&gt;67.88&lt;/D&gt;&lt;D xsi:type="xsd:double"&gt;69.18&lt;/D&gt;&lt;D xsi:type="xsd:double"&gt;69.54&lt;/D&gt;&lt;D xsi:type="xsd:double"&gt;70.37&lt;/D&gt;&lt;D xsi:type="xsd:double"&gt;71.07&lt;/D&gt;&lt;D xsi:type="xsd:double"&gt;70.08&lt;/D&gt;&lt;D xsi:type="xsd:double"&gt;70.46&lt;/D&gt;&lt;D xsi:type="xsd:double"&gt;71.08&lt;/D&gt;&lt;D xsi:type="xsd:double"&gt;71.02&lt;/D&gt;&lt;D xsi:type="xsd:double"&gt;71.15&lt;/D&gt;&lt;D xsi:type="xsd:double"&gt;71.55&lt;/D&gt;&lt;D xsi:type="xsd:double"&gt;70.54&lt;/D&gt;&lt;D xsi:type="xsd:double"&gt;69.69&lt;/D&gt;&lt;D xsi:type="xsd:double"&gt;67.88&lt;/D&gt;&lt;D xsi:type="xsd:double"&gt;68.07&lt;/D&gt;&lt;D xsi:type="xsd:double"&gt;68.42&lt;/D&gt;&lt;D xsi:type="xsd:double"&gt;67.95&lt;/D&gt;&lt;D xsi:type="xsd:double"&gt;67.47&lt;/D&gt;&lt;D xsi:type="xsd:double"&gt;67.28&lt;/D&gt;&lt;D xsi:type="xsd:double"&gt;67.78&lt;/D&gt;&lt;D xsi:type="xsd:double"&gt;67.88&lt;/D&gt;&lt;D xsi:type="xsd:double"&gt;67.49&lt;/D&gt;&lt;D xsi:type="xsd:double"&gt;67.82&lt;/D&gt;&lt;D xsi:type="xsd:double"&gt;67.74&lt;/D&gt;&lt;/FQL&gt;&lt;FQL&gt;&lt;Q&gt;ENZL^FG_PRICE(0,-200D)&lt;/Q&gt;&lt;R&gt;201&lt;/R&gt;&lt;C&gt;1&lt;/C&gt;&lt;D xsi:type="xsd:double"&gt;45.37&lt;/D&gt;&lt;D xsi:type="xsd:double"&gt;45.495&lt;/D&gt;&lt;D xsi:type="xsd:double"&gt;45.3801&lt;/D&gt;&lt;D xsi:type="xsd:double"&gt;44.86&lt;/D&gt;&lt;D xsi:type="xsd:double"&gt;44.87&lt;/D&gt;&lt;D xsi:type="xsd:double"&gt;44.67&lt;/D&gt;&lt;D xsi:type="xsd:double"&gt;45.19&lt;/D&gt;&lt;D xsi:type="xsd:double"&gt;45.62&lt;/D&gt;&lt;D xsi:type="xsd:double"&gt;45.7829&lt;/D&gt;&lt;D xsi:type="xsd:double"&gt;45.58&lt;/D&gt;&lt;D xsi:type="xsd:double"&gt;45.675&lt;/D&gt;&lt;D xsi:type="xsd:double"&gt;45.605&lt;/D&gt;&lt;D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xsi:type="xsd:double"&gt;45.08&lt;/D&gt;&lt;D xsi:type="xsd</t>
        </r>
      </text>
    </comment>
    <comment ref="A2" authorId="0" shapeId="0" xr:uid="{DBD72CF4-1A69-476C-BE24-76ACE9A96D5E}">
      <text>
        <r>
          <rPr>
            <b/>
            <sz val="9"/>
            <color indexed="81"/>
            <rFont val="Tahoma"/>
            <charset val="1"/>
          </rPr>
          <t>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xsi:type="xsd:double"&gt;45.01&lt;/D&gt;&lt;D xsi:type="xsd:double"&gt;45.3&lt;/D&gt;&lt;D xsi:type="xsd:double"&gt;44.625&lt;/D&gt;&lt;D xsi:type="xsd:double"&gt;44.23&lt;/D&gt;&lt;D xsi:type="xsd:double"&gt;44.02&lt;/D&gt;&lt;D xsi:type="xsd:double"&gt;45.03&lt;/D&gt;&lt;D xsi:type="xsd:double"&gt;45.49&lt;/D&gt;&lt;D xsi:type="xsd:double"&gt;45.6&lt;/D&gt;&lt;D xsi:type="xsd:double"&gt;45.33&lt;/D&gt;&lt;D xsi:type="xsd:double"&gt;45.4&lt;/D&gt;&lt;D xsi:type="xsd:double"&gt;45.18&lt;/D&gt;&lt;D xsi:type="xsd:double"&gt;46.11&lt;/D&gt;&lt;D xsi:type="xsd:double"&gt;45.97&lt;/D&gt;&lt;D xsi:type="xsd:double"&gt;45.5&lt;/D&gt;&lt;D xsi:type="xsd:double"&gt;45.55&lt;/D&gt;&lt;D xsi:type="xsd:double"&gt;45.38&lt;/D&gt;&lt;D xsi:type="xsd:double"&gt;45.1&lt;/D&gt;&lt;D xsi:type="xsd:double"&gt;44.17&lt;/D&gt;&lt;D xsi:type="xsd:double"&gt;44.54&lt;/D&gt;&lt;D xsi:type="xsd:double"&gt;45.99&lt;/D&gt;&lt;D xsi:type="xsd:double"&gt;46.25&lt;/D&gt;&lt;D xsi:type="xsd:double"&gt;45.78&lt;/D&gt;&lt;D xsi:type="xsd:double"&gt;45.55&lt;/D&gt;&lt;D xsi:type="xsd:double"&gt;46.3773&lt;/D&gt;&lt;D xsi:type="xsd:double"&gt;46.08&lt;/D&gt;&lt;D xsi:type="xsd:double"&gt;47.27&lt;/D&gt;&lt;D xsi:type="xsd:double"&gt;46.73&lt;/D&gt;&lt;D xsi:type="xsd:double"&gt;47.5905&lt;/D&gt;&lt;D xsi:type="xsd:double"&gt;47.27&lt;/D&gt;&lt;D xsi:type="xsd:double"&gt;48.15&lt;/D&gt;&lt;D xsi:type="xsd:double"&gt;48.55&lt;/D&gt;&lt;D xsi:type="xsd:double"&gt;48.81&lt;/D&gt;&lt;D xsi:type="xsd:double"&gt;48.97&lt;/D&gt;&lt;D xsi:type="xsd:double"&gt;47.94&lt;/D&gt;&lt;D xsi:type="xsd:double"&gt;48.2737&lt;/D&gt;&lt;D xsi:type="xsd:double"&gt;47.94&lt;/D&gt;&lt;D xsi:type="xsd:double"&gt;47.52&lt;/D&gt;&lt;D xsi:type="xsd:double"&gt;47.1&lt;/D&gt;&lt;D xsi:type="xsd:double"&gt;47.55&lt;/D&gt;&lt;D xsi:type="xsd:double"&gt;47.36&lt;/D&gt;&lt;D xsi:type="xsd:double"&gt;46.97&lt;/D&gt;&lt;D xsi:type="xsd:double"&gt;46.9259&lt;/D&gt;&lt;D xsi:type="xsd:double"&gt;47.23&lt;/D&gt;&lt;/FQL&gt;&lt;FQL&gt;&lt;Q&gt;TUR^FG_PRICE(0,-200D)&lt;/Q&gt;&lt;R&gt;201&lt;/R&gt;&lt;C&gt;1&lt;/C&gt;&lt;D xsi:type="xsd:double"&gt;33.73&lt;/D&gt;&lt;D xsi:type="xsd:double"&gt;33.51&lt;/D&gt;&lt;D xsi:type="xsd:double"&gt;33.97&lt;/D&gt;&lt;D xsi:type="xsd:double"&gt;35.29&lt;/D&gt;&lt;D xsi:type="xsd:double"&gt;35.54&lt;/D&gt;&lt;D xsi:type="xsd:double"&gt;35.51&lt;/D&gt;&lt;D xsi:type="xsd:double"&gt;35.97&lt;/D&gt;&lt;D xsi:type="xsd:double"&gt;35.93&lt;/D&gt;&lt;D xsi:type="xsd:double"&gt;35.69&lt;/D&gt;&lt;D xsi:type="xsd:double"&gt;35.51&lt;/D&gt;&lt;D xsi:type="xsd:double"&gt;35.04&lt;/D&gt;&lt;D xsi:type="xsd:double"&gt;34.5&lt;/D&gt;&lt;D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xsi:type="xsd:double"&gt;32.79&lt;/D&gt;&lt;D xsi:type="xsd:double"&gt;32.12&lt;/D&gt;&lt;D xsi:type="xsd:double"&gt;32.44&lt;/D&gt;&lt;D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xsi:type="xsd:double"&gt;33.88&lt;/D&gt;&lt;D xsi:type="xsd:double"&gt;33.54&lt;/D&gt;&lt;D xsi:type="xsd:double"&gt;33.97&lt;/D&gt;&lt;D xsi:type="xsd:double"&gt;33.66&lt;/D&gt;&lt;D xsi:type="xsd:double"&gt;34.78&lt;/D&gt;&lt;D xsi:type="xsd:double"&gt;34.625&lt;/D&gt;&lt;D xsi:type="xsd:double"&gt;35.32&lt;/D&gt;&lt;D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xsi:type="xsd:double"&gt;35.92&lt;/D&gt;&lt;D xsi:type="xsd:double"&gt;35.76&lt;/D&gt;&lt;D xsi:type="xsd:double"&gt;35.46&lt;/D&gt;&lt;D xsi:type="xsd:double"&gt;35.6&lt;/D&gt;&lt;D xsi:type="xsd:double"&gt;36.07&lt;/D&gt;&lt;D xsi:type="xsd:double"&gt;36.28&lt;/D&gt;&lt;D xsi:type="xsd:double"&gt;36.37&lt;/D&gt;&lt;D xsi:type="xsd:double"&gt;36.86&lt;/D&gt;&lt;D xsi:type="xsd:double"&gt;37.03&lt;/D&gt;&lt;D xsi:type="xsd:double"&gt;36.45&lt;/D&gt;&lt;D xsi:type="xsd:double"&gt;35.86&lt;/D&gt;&lt;D xsi:type="xsd:double"&gt;36.29&lt;/D&gt;&lt;D xsi:type="xsd:double"&gt;37.02&lt;/D&gt;&lt;D xsi:type="xsd:double"&gt;36.72&lt;/D&gt;&lt;D xsi:type="xsd:double"&gt;36.02&lt;/D&gt;&lt;D xsi:type="xsd:double"&gt;35.47&lt;/D&gt;&lt;D xsi:type="xsd:double"&gt;35.84&lt;/D&gt;&lt;D xsi:type="xsd:double"&gt;35.66&lt;/D&gt;&lt;D xsi:type="xsd:double"&gt;36.08&lt;/D&gt;&lt;D xsi:type="xsd:double"&gt;37.02&lt;/D&gt;&lt;D xsi:type="xsd:double"&gt;37.07&lt;/D&gt;&lt;D xsi:type="xsd:double"&gt;37.71&lt;/D&gt;&lt;D xsi:type="xsd:double"&gt;37.27&lt;/D&gt;&lt;D xsi:type="xsd:double"&gt;37.65&lt;/D&gt;&lt;D xsi:type="xsd:double"&gt;37.66&lt;/D&gt;&lt;D xsi:type="xsd:double"&gt;38.35&lt;/D&gt;&lt;D xsi:type="xsd:double"&gt;37.82&lt;/D&gt;&lt;D xsi:type="xsd:double"&gt;37.54&lt;/D&gt;&lt;D xsi:type="xsd:double"&gt;37.13&lt;/D&gt;&lt;D xsi:type="xsd:double"&gt;37.02&lt;/D&gt;&lt;D xsi:type="xsd:double"&gt;36.4&lt;/D&gt;&lt;D xsi:type="xsd:double"&gt;36.48&lt;/D&gt;&lt;D xsi:type="xsd:double"&gt;36.14&lt;/D&gt;&lt;D xsi:type="xsd:double"&gt;36.37&lt;/D&gt;&lt;D xsi:type="xsd:double"&gt;36.22&lt;/D&gt;&lt;D xsi:type="xsd:double"&gt;36.1&lt;/D&gt;&lt;D xsi:type="xsd:double"&gt;35.3&lt;/D&gt;&lt;D xsi:type="xsd:double"&gt;34.04&lt;/D&gt;&lt;D xsi:type="xsd:double"&gt;34.67&lt;/D&gt;&lt;D xsi:type="xsd:double"&gt;35.16&lt;/D&gt;&lt;D xsi:type="xsd:double"&gt;35.14&lt;/D&gt;&lt;D xsi:type="xsd:double"&gt;35.47&lt;/D&gt;&lt;D xsi:type="xsd:double"&gt;34.97&lt;/D&gt;&lt;/FQL&gt;&lt;FQL&gt;&lt;Q&gt;INDA^FG_PRICE(0,-200D)&lt;/Q&gt;&lt;R&gt;201&lt;/R&gt;&lt;C&gt;1&lt;/C&gt;&lt;D xsi:type="xsd:double"&gt;52.59&lt;/D&gt;&lt;D xsi:type="xsd:double"&gt;52.62&lt;/D&gt;&lt;D xsi:type="xsd:double"&gt;52.35&lt;/D&gt;&lt;D xsi:type="xsd:double"&gt;51.98&lt;/D&gt;&lt;D xsi:type="xsd:double"&gt;52.54&lt;/D&gt;&lt;D xsi:type="xsd:double"&gt;52.68&lt;/D&gt;&lt;D xsi:type="xsd:double"&gt;52.55&lt;/D&gt;&lt;D xsi:type="xsd:double"&gt;53.23&lt;/D&gt;&lt;D xsi:type="xsd:double"&gt;53.58&lt;/D&gt;&lt;D xsi:type="xsd:double"&gt;53.57&lt;/D&gt;&lt;D xsi:type="xsd:double"&gt;53.8&lt;/D&gt;&lt;D xsi:type="xsd:double"&gt;53.65&lt;/D&gt;&lt;D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xsi:type="xsd:double"&gt;51.05&lt;/D&gt;&lt;D xsi:type="xsd:double"&gt;51.28&lt;/D&gt;&lt;D xsi:type="xsd:double"&gt;50.93&lt;/D&gt;&lt;D xsi:type="xsd:double"&gt;50.65&lt;/D&gt;&lt;D xsi:type="xsd:double"&gt;51.21&lt;/D&gt;&lt;D xsi:type="xsd:double"&gt;52.33&lt;/D&gt;&lt;D xsi:type="xsd:double"&gt;52.43&lt;/D&gt;&lt;D xsi:type="xsd:double"&gt;52.64&lt;/D&gt;&lt;D xsi:type="xsd:double"&gt;53.37&lt;/D&gt;&lt;D xsi:type="xsd:double"&gt;53.4&lt;/D&gt;&lt;D xsi:type="xsd:double"&gt;52.64&lt;/D&gt;&lt;D xsi:type="xsd:double"&gt;52.65&lt;/D&gt;&lt;D xsi:type="xsd:double"&gt;53.1&lt;/D&gt;&lt;D xsi:type="xsd:double"&gt;53.25&lt;/D&gt;&lt;D xsi:type="xsd:double"&gt;53.39&lt;/D&gt;&lt;D xsi:type="xsd:double"&gt;53.27&lt;/D&gt;&lt;D xsi:type="xsd:double"&gt;53.42&lt;/D&gt;&lt;D xsi:type="xsd:double"&gt;53.77&lt;/D&gt;&lt;D xsi:type="xsd:double"&gt;53.59&lt;/D&gt;&lt;D xsi:type="xsd:double"&gt;54.57&lt;/D&gt;&lt;D xsi:type="xsd:double"&gt;55.55&lt;/D&gt;&lt;D xsi:type="xsd:double"&gt;55.56&lt;/D&gt;&lt;D xsi:type="xsd:double"&gt;55.3&lt;/D&gt;&lt;D xsi:type="xsd:double"&gt;55.72&lt;/D&gt;&lt;D xsi:type="xsd:double"&gt;55.51&lt;/D&gt;&lt;D xsi:type="xsd:double"&gt;55.55&lt;/D&gt;&lt;D xsi:type="xsd:double"&gt;55.67&lt;/D&gt;&lt;D xsi:type="xsd:double"&gt;55.78&lt;/D&gt;&lt;D xsi:type="xsd:double"&gt;55.17&lt;/D&gt;&lt;D xsi:type="xsd:double"&gt;55.08&lt;/D&gt;&lt;D xsi:type="xsd:double"&gt;54.87&lt;/D&gt;&lt;D xsi:type="xsd:double"&gt;54.78&lt;/D&gt;&lt;D xsi:type="xsd:double"&gt;54.89&lt;/D&gt;&lt;D xsi:type="xsd:double"&gt;54.71&lt;/D&gt;&lt;D xsi:type="xsd:double"&gt;54.88&lt;/D&gt;&lt;D xsi:type="xsd:double"&gt;54.23&lt;/D&gt;&lt;D xsi:type="xsd:double"&gt;53.19&lt;/D&gt;&lt;D xsi:type="xsd:double"&gt;53.63&lt;/D&gt;&lt;D xsi:type="xsd:double"&gt;53.57&lt;/D&gt;&lt;D xsi:type="xsd:double"&gt;53.27&lt;/D&gt;&lt;D xsi:type="xsd:double"&gt;53.02&lt;/D&gt;&lt;D xsi:type="xsd:double"&gt;53.4&lt;/D&gt;&lt;D xsi:type="xsd:double"&gt;53.27&lt;/D&gt;&lt;/FQL&gt;&lt;FQL&gt;&lt;Q&gt;EWY^FG_PRICE(0,-200D)&lt;/Q&gt;&lt;R&gt;201&lt;/R&gt;&lt;C&gt;1&lt;/C&gt;&lt;D xsi:type="xsd:double"&gt;73.07&lt;/D&gt;&lt;D xsi:type="xsd:double"&gt;72.91&lt;/D&gt;&lt;D xsi:type="xsd:double"&gt;71.92&lt;/D&gt;&lt;D xsi:type="xsd:double"&gt;72.24&lt;/D&gt;&lt;D xsi:type="xsd:double"&gt;73.64&lt;/D&gt;&lt;D xsi:type="xsd:double"&gt;72.47&lt;/D&gt;&lt;D xsi:type="xsd:double"&gt;72.39&lt;/D&gt;&lt;D xsi:type="xsd:double"&gt;72.73&lt;/D&gt;&lt;D xsi:type="xsd:double"&gt;73.51&lt;/D&gt;&lt;D xsi:type="xsd:double"&gt;71.22&lt;/D&gt;&lt;D xsi:type="xsd:double"&gt;71.36&lt;/D&gt;&lt;D xsi:type="xsd:double"&gt;71.44&lt;/D&gt;&lt;D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xsi:type="xsd:double"&gt;54.54&lt;/D&gt;&lt;D xsi:type="xsd:double"&gt;54.79&lt;/D&gt;&lt;D xsi:type="xsd:double"&gt;54&lt;/D&gt;&lt;D xsi:type="xsd:double"&gt;53.49&lt;/D&gt;&lt;D xsi:type="xsd:double"&gt;53.52&lt;/D&gt;&lt;D xsi:type="xsd:double"&gt;54.32&lt;/D&gt;&lt;D xsi:type="xsd:double"&gt;53.72&lt;/D&gt;&lt;D xsi:type="xsd:double"&gt;54.4&lt;/D&gt;&lt;D xsi:type="xsd:double"&gt;52.84&lt;/D&gt;&lt;D xsi:type="xsd:double"&gt;51.12&lt;/D&gt;&lt;D xsi:type="xsd:double"&gt;50.89&lt;/D&gt;&lt;D xsi:type="xsd:double"&gt;51.19&lt;/D&gt;&lt;D xsi:type="xsd:double"&gt;51.46&lt;/D&gt;&lt;D xsi:type="xsd:double"&gt;51.97&lt;/D&gt;&lt;D xsi:type="xsd:double"&gt;52.71&lt;/D&gt;&lt;D xsi:type="xsd:double"&gt;52.77&lt;/D&gt;&lt;D xsi:type="xsd:double"&gt;52.34&lt;/D&gt;&lt;D xsi:type="xsd:double"&gt;52.59&lt;/D&gt;&lt;D xsi:type="xsd:double"&gt;52.11&lt;/D&gt;&lt;D xsi:type="xsd:double"&gt;53.57&lt;/D&gt;&lt;D xsi:type="xsd:double"&gt;55.58&lt;/D&gt;&lt;D xsi:type="xsd:double"&gt;55.99&lt;/D&gt;&lt;D xsi:type="xsd:double"&gt;55.48&lt;/D&gt;&lt;D xsi:type="xsd:double"&gt;55.5&lt;/D&gt;&lt;D xsi:type="xsd:double"&gt;53.93&lt;/D&gt;&lt;D xsi:type="xsd:double"&gt;53.67&lt;/D&gt;&lt;D xsi:type="xsd:double"&gt;54.96&lt;/D&gt;&lt;D xsi:type="xsd:double"&gt;55.52&lt;/D&gt;&lt;D xsi:type="xsd:double"&gt;56.21&lt;/D&gt;&lt;D xsi:type="xsd:double"&gt;55.81&lt;/D&gt;&lt;D xsi:type="xsd:double"&gt;56.71&lt;/D&gt;&lt;D xsi:type="xsd:double"&gt;57.43&lt;/D&gt;&lt;D xsi:type="xsd:double"&gt;58.14&lt;/D&gt;&lt;D xsi:type="xsd:double"&gt;58.6&lt;/D&gt;&lt;D xsi:type="xsd:double"&gt;58.74&lt;/D&gt;&lt;D xsi:type="xsd:double"&gt;58.13&lt;/D&gt;&lt;D xsi:type="xsd:double"&gt;58.01&lt;/D&gt;&lt;D xsi:type="xsd:double"&gt;57.39&lt;/D&gt;&lt;D xsi:type="xsd:double"&gt;57.53&lt;/D&gt;&lt;D xsi:type="xsd:double"&gt;57.79&lt;/D&gt;&lt;D xsi:type="xsd:double"&gt;56.2&lt;/D&gt;&lt;D xsi:type="xsd:double"&gt;55.72&lt;/D&gt;&lt;D xsi:type="xsd:double"&gt;55.88&lt;/D&gt;&lt;/FQL&gt;&lt;FQL&gt;&lt;Q&gt;EPU^FG_PRICE(0,-200D)&lt;/Q&gt;&lt;R&gt;201&lt;/R&gt;&lt;C&gt;1&lt;/C&gt;&lt;D xsi:type="xsd:double"&gt;55.73&lt;/D&gt;&lt;D xsi:type="xsd:double"&gt;56.01&lt;/D&gt;&lt;D xsi:type="xsd:double"&gt;54.91&lt;/D&gt;&lt;D xsi:type="xsd:double"&gt;53.8&lt;/D&gt;&lt;D xsi:type="xsd:double"&gt;53.4188&lt;/D&gt;&lt;D xsi:type="xsd:double"&gt;52.9672&lt;/D&gt;&lt;D xsi:type="xsd:double"&gt;53.39&lt;/D&gt;&lt;D xsi:type="xsd:double"&gt;52.93&lt;/D&gt;&lt;D xsi:type="xsd:double"&gt;53.23&lt;/D&gt;&lt;D xsi:type="xsd:double"&gt;52.009&lt;/D&gt;&lt;D xsi:type="xsd:double"&gt;51.75&lt;/D&gt;&lt;D xsi:type="xsd:double"&gt;51.68&lt;/D&gt;&lt;D xsi:type="xsd:double"&gt;52.3821&lt;/D&gt;&lt;D xsi:type="xsd:double"&gt;52.1916&lt;/D&gt;&lt;D xsi:type="xsd:double"&gt;51.95&lt;/D&gt;&lt;D xsi:type="xsd:double"&gt;52.16&lt;/D&gt;&lt;D xsi:type="xsd:double"&gt;51.75&lt;/D&gt;&lt;D xsi:type="xsd:double"&gt;51.1309&lt;/D&gt;&lt;D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xsi:type="xsd:double"&gt;40.75&lt;/D&gt;&lt;D xsi:type="xsd:double"&gt;40.87&lt;/D&gt;&lt;D xsi:type="xsd:double"&gt;40.47&lt;/D&gt;&lt;D xsi:type="xsd:double"&gt;39.93&lt;/D&gt;&lt;D xsi:type="xsd:double"&gt;40.06&lt;/D&gt;&lt;D xsi:type="xsd:double"&gt;40.32&lt;/D&gt;&lt;D xsi:type="xsd:double"&gt;39.96&lt;/D&gt;&lt;D xsi:type="xsd:double"&gt;40.2736&lt;/D&gt;&lt;D xsi:type="xsd:double"&gt;39.8662&lt;/D&gt;&lt;D xsi:type="xsd:double"&gt;39.961&lt;/D&gt;&lt;D xsi:type="xsd:double"&gt;39.612&lt;/D&gt;&lt;D xsi:type="xsd:double"&gt;39.31&lt;/D&gt;&lt;D xsi:type="xsd:double"&gt;40.0415&lt;/D&gt;&lt;D xsi:type="xsd:double"&gt;40.48&lt;/D&gt;&lt;D xsi:type="xsd:double"&gt;40.36&lt;/D&gt;&lt;D xsi:type="xsd:double"&gt;40.171&lt;/D&gt;&lt;D xsi:type="xsd:double"&gt;40.1862&lt;/D&gt;&lt;D xsi:type="xsd:double"&gt;40.0721&lt;/D&gt;&lt;D xsi:type="xsd:double"&gt;40.1827&lt;/D&gt;&lt;D xsi:type="xsd:double"&gt;41.05&lt;/D&gt;&lt;D xsi:type="xsd:double"&gt;42.46&lt;/D&gt;&lt;D xsi:type="xsd:double"&gt;42.87&lt;/D&gt;&lt;D xsi:type="xsd:double"&gt;43.51&lt;/D&gt;&lt;D xsi:type="xsd:double"&gt;44.2246&lt;/D&gt;&lt;D xsi:type="xsd:double"&gt;43.4122&lt;/D&gt;&lt;D xsi:type="xsd:double"&gt;43.99&lt;/D&gt;&lt;D xsi:type="xsd:double"&gt;42.88&lt;/D&gt;&lt;D xsi:type="xsd:double"&gt;43.39&lt;/D&gt;&lt;D xsi:type="xsd:double"&gt;43.1166&lt;/D&gt;&lt;D xsi:type="xsd:double"&gt;43.3425&lt;/D&gt;&lt;D xsi:type="xsd:double"&gt;42.96&lt;/D&gt;&lt;D xsi:type="xsd:double"&gt;42.64&lt;/D&gt;&lt;D xsi:type="xsd:double"&gt;43.14&lt;/D&gt;&lt;D xsi:type="xsd:double"&gt;42.99&lt;/D&gt;&lt;D xsi:type="xsd:double"&gt;42.92&lt;/D&gt;&lt;D xsi:type="xsd:double"&gt;43.305&lt;/D&gt;&lt;D xsi:type="xsd:double"&gt;43.63&lt;/D&gt;&lt;D xsi:type="xsd:double"&gt;43.4175&lt;/D&gt;&lt;D xsi:type="xsd:double"&gt;43.46&lt;/D&gt;&lt;D xsi:type="xsd:double"&gt;42.96&lt;/D&gt;&lt;D xsi:type="xsd:double"&gt;42.3524&lt;/D&gt;&lt;D xsi:type="xsd:double"&gt;42.33&lt;/D&gt;&lt;D xsi:type="xsd:double"&gt;42.31&lt;/D&gt;&lt;/FQL&gt;&lt;FQL&gt;&lt;Q&gt;ECH^FG_PRICE(0,-200D)&lt;/Q&gt;&lt;R&gt;201&lt;/R&gt;&lt;C&gt;1&lt;/C&gt;&lt;D xsi:type="xsd:double"&gt;33.4&lt;/D&gt;&lt;D xsi:type="xsd:double"&gt;33.05&lt;/D&gt;&lt;D xsi:type="xsd:double"&gt;32.73&lt;/D&gt;&lt;D xsi:type="xsd:double"&gt;32.81&lt;/D&gt;&lt;D xsi:type="xsd:double"&gt;32.58&lt;/D&gt;&lt;D xsi:type="xsd:double"&gt;32.55&lt;/D&gt;&lt;D xsi:type="xsd:double"&gt;32.44&lt;/D&gt;&lt;D xsi:type="xsd:double"&gt;32.71&lt;/D&gt;&lt;D xsi:type="xsd:double"&gt;32.8&lt;/D&gt;&lt;D xsi:type="xsd:double"&gt;31.9&lt;/D&gt;&lt;D xsi:type="xsd:double"&gt;32.04&lt;/D&gt;&lt;D xsi:type="xsd:double"&gt;32.19&lt;/D&gt;&lt;D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</t>
        </r>
      </text>
    </comment>
    <comment ref="A3" authorId="0" shapeId="0" xr:uid="{1FF4E809-916D-40CD-B0F9-4B195DEDDD7F}">
      <text>
        <r>
          <rPr>
            <b/>
            <sz val="9"/>
            <color indexed="81"/>
            <rFont val="Tahoma"/>
            <charset val="1"/>
          </rPr>
          <t>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xsi:type="xsd:double"&gt;25.52&lt;/D&gt;&lt;D xsi:type="xsd:double"&gt;25.66&lt;/D&gt;&lt;D xsi:type="xsd:double"&gt;25.43&lt;/D&gt;&lt;D xsi:type="xsd:double"&gt;25.14&lt;/D&gt;&lt;D xsi:type="xsd:double"&gt;25.07&lt;/D&gt;&lt;D xsi:type="xsd:double"&gt;25.16&lt;/D&gt;&lt;D xsi:type="xsd:double"&gt;25.14&lt;/D&gt;&lt;D xsi:type="xsd:double"&gt;24.91&lt;/D&gt;&lt;D xsi:type="xsd:double"&gt;24.56&lt;/D&gt;&lt;D xsi:type="xsd:double"&gt;24.77&lt;/D&gt;&lt;D xsi:type="xsd:double"&gt;25.04&lt;/D&gt;&lt;D xsi:type="xsd:double"&gt;25.04&lt;/D&gt;&lt;D xsi:type="xsd:double"&gt;25.14&lt;/D&gt;&lt;D xsi:type="xsd:double"&gt;25.09&lt;/D&gt;&lt;D xsi:type="xsd:double"&gt;25.13&lt;/D&gt;&lt;D xsi:type="xsd:double"&gt;25.05&lt;/D&gt;&lt;D xsi:type="xsd:double"&gt;25.18&lt;/D&gt;&lt;D xsi:type="xsd:double"&gt;25.04&lt;/D&gt;&lt;D xsi:type="xsd:double"&gt;24.95&lt;/D&gt;&lt;D xsi:type="xsd:double"&gt;25.41&lt;/D&gt;&lt;D xsi:type="xsd:double"&gt;25.59&lt;/D&gt;&lt;D xsi:type="xsd:double"&gt;25.76&lt;/D&gt;&lt;D xsi:type="xsd:double"&gt;25.89&lt;/D&gt;&lt;D xsi:type="xsd:double"&gt;25.97&lt;/D&gt;&lt;D xsi:type="xsd:double"&gt;25.9&lt;/D&gt;&lt;D xsi:type="xsd:double"&gt;26.05&lt;/D&gt;&lt;D xsi:type="xsd:double"&gt;25.64&lt;/D&gt;&lt;D xsi:type="xsd:double"&gt;25.75&lt;/D&gt;&lt;D xsi:type="xsd:double"&gt;25.54&lt;/D&gt;&lt;D xsi:type="xsd:double"&gt;25.64&lt;/D&gt;&lt;D xsi:type="xsd:double"&gt;25.52&lt;/D&gt;&lt;D xsi:type="xsd:double"&gt;25.35&lt;/D&gt;&lt;D xsi:type="xsd:double"&gt;25.37&lt;/D&gt;&lt;D xsi:type="xsd:double"&gt;25.24&lt;/D&gt;&lt;D xsi:type="xsd:double"&gt;25.22&lt;/D&gt;&lt;D xsi:type="xsd:double"&gt;25.14&lt;/D&gt;&lt;D xsi:type="xsd:double"&gt;25.57&lt;/D&gt;&lt;D xsi:type="xsd:double"&gt;25.51&lt;/D&gt;&lt;D xsi:type="xsd:double"&gt;25.41&lt;/D&gt;&lt;D xsi:type="xsd:double"&gt;25.4&lt;/D&gt;&lt;D xsi:type="xsd:double"&gt;24.97&lt;/D&gt;&lt;D xsi:type="xsd:double"&gt;24.9&lt;/D&gt;&lt;D xsi:type="xsd:double"&gt;25.12&lt;/D&gt;&lt;/FQL&gt;&lt;FQL&gt;&lt;Q&gt;QQQ^FG_TOTAL_RETURNC(-5AY,0,AM)&lt;/Q&gt;&lt;R&gt;61&lt;/R&gt;&lt;C&gt;1&lt;/C&gt;&lt;D xsi:type="xsd:double"&gt;4.882014&lt;/D&gt;&lt;D xsi:type="xsd:double"&gt;-3.1285226&lt;/D&gt;&lt;D xsi:type="xsd:double"&gt;4.5933485&lt;/D&gt;&lt;D xsi:type="xsd:double"&gt;6.4863443&lt;/D&gt;&lt;D xsi:type="xsd:double"&gt;1.4244795&lt;/D&gt;&lt;D xsi:type="xsd:double"&gt;6.766677&lt;/D&gt;&lt;D xsi:type="xsd:double"&gt;-7.915449&lt;/D&gt;&lt;D xsi:type="xsd:double"&gt;6.8635464&lt;/D&gt;&lt;D xsi:type="xsd:double"&gt;1.7161131&lt;/D&gt;&lt;D xsi:type="xsd:double"&gt;1.6538382&lt;/D&gt;&lt;D xsi:type="xsd:double"&gt;6.988442&lt;/D&gt;&lt;D xsi:type="xsd:double"&gt;2.4258256&lt;/D&gt;&lt;D xsi:type="xsd:double"&gt;3.8738012&lt;/D&gt;&lt;D xsi:type="xsd:double"&gt;-7.482481&lt;/D&gt;&lt;D xsi:type="xsd:double"&gt;12.931765&lt;/D&gt;&lt;D xsi:type="xsd:double"&gt;-3.7893593&lt;/D&gt;&lt;D xsi:type="xsd:double"&gt;3.615427&lt;/D&gt;&lt;D xsi:type="xsd:double"&gt;-9.700608&lt;/D&gt;&lt;D xsi:type="xsd:double"&gt;-5.784762&lt;/D&gt;&lt;D xsi:type="xsd:double"&gt;9.622741&lt;/D&gt;&lt;D xsi:type="xsd:double"&gt;-10.750061&lt;/D&gt;&lt;D xsi:type="xsd:double"&gt;-7.099515&lt;/D&gt;&lt;D xsi:type="xsd:double"&gt;-7.687998&lt;/D&gt;&lt;D xsi:type="xsd:double"&gt;14.9824505&lt;/D&gt;&lt;D xsi:type="xsd:double"&gt;-9.010476&lt;/D&gt;&lt;D xsi:type="xsd:double"&gt;-4.2474985&lt;/D&gt;&lt;D xsi:type="xsd:double"&gt;-6.1850967&lt;/D&gt;&lt;D xsi:type="xsd:double"&gt;10.529697&lt;/D&gt;&lt;D xsi:type="xsd:double"&gt;-8.94354&lt;/D&gt;&lt;D xsi:type="xsd:double"&gt;15.217888&lt;/D&gt;&lt;D xsi:type="xsd:double"&gt;-2.1229327&lt;/D&gt;&lt;D xsi:type="xsd:double"&gt;6.634569&lt;/D&gt;&lt;D xsi:type="xsd:double"&gt;-0.9088874&lt;/D&gt;&lt;D xsi:type="xsd:double"&gt;12.17066&lt;/D&gt;&lt;D xsi:type="xsd:double"&gt;4.5534015&lt;/D&gt;&lt;D xsi:type="xsd:double"&gt;0.47260523&lt;/D&gt;&lt;D xsi:type="xsd:double"&gt;1.4917731&lt;/D&gt;&lt;D xsi:type="xsd:double"&gt;-4.587036&lt;/D&gt;&lt;D xsi:type="xsd:double"&gt;2.2126436&lt;/D&gt;&lt;D xsi:type="xsd:double"&gt;5.061054&lt;/D&gt;&lt;D xsi:type="xsd:double"&gt;2.8357506&lt;/D&gt;&lt;D xsi:type="xsd:double"&gt;8.25932&lt;/D&gt;&lt;D xsi:type="xsd:double"&gt;3.498745&lt;/D&gt;&lt;D xsi:type="xsd:double"&gt;-1.8263459&lt;/D&gt;&lt;D xsi:type="xsd:double"&gt;0.032162666&lt;/D&gt;&lt;D xsi:type="xsd:double"&gt;4.33774&lt;/D&gt;&lt;D xsi:type="xsd:double"&gt;8.244157&lt;/D&gt;&lt;D xsi:type="xsd:double"&gt;-8.612335&lt;/D&gt;&lt;D xsi:type="xsd:double"&gt;2.6428938&lt;/D&gt;&lt;D xsi:type="xsd:double"&gt;5.947101&lt;/D&gt;&lt;D xsi:type="xsd:double"&gt;-0.26881695&lt;/D&gt;&lt;D xsi:type="xsd:double"&gt;7.664454&lt;/D&gt;&lt;D xsi:type="xsd:double"&gt;-0.7361889&lt;/D&gt;&lt;D xsi:type="xsd:double"&gt;1.1357903&lt;/D&gt;&lt;D xsi:type="xsd:double"&gt;-5.514133&lt;/D&gt;&lt;D xsi:type="xsd:double"&gt;-14.582473&lt;/D&gt;&lt;D xsi:type="xsd:double"&gt;15.652871&lt;/D&gt;&lt;D xsi:type="xsd:double"&gt;8.170533&lt;/D&gt;&lt;D xsi:type="xsd:double"&gt;5.308223&lt;/D&gt;&lt;D xsi:type="xsd:double"&gt;1.416707&lt;/D&gt;&lt;D xsi:type="xsd:double"&gt;1.9730568&lt;/D&gt;&lt;/FQL&gt;&lt;FQL&gt;&lt;Q&gt;EWG^FG_TOTAL_RETURNC(-5AY,0,AM)&lt;/Q&gt;&lt;R&gt;61&lt;/R&gt;&lt;C&gt;1&lt;/C&gt;&lt;D xsi:type="xsd:double"&gt;2.9310346&lt;/D&gt;&lt;D xsi:type="xsd:double"&gt;-2.2780597&lt;/D&gt;&lt;D xsi:type="xsd:double"&gt;-4.4223547&lt;/D&gt;&lt;D xsi:type="xsd:double"&gt;11.692977&lt;/D&gt;&lt;D xsi:type="xsd:double"&gt;4.576683&lt;/D&gt;&lt;D xsi:type="xsd:double"&gt;0.96393824&lt;/D&gt;&lt;D xsi:type="xsd:double"&gt;-1.0471225&lt;/D&gt;&lt;D xsi:type="xsd:double"&gt;5.6644917&lt;/D&gt;&lt;D xsi:type="xsd:double"&gt;0.32401085&lt;/D&gt;&lt;D xsi:type="xsd:double"&gt;6.400466&lt;/D&gt;&lt;D xsi:type="xsd:double"&gt;-2.3419142&lt;/D&gt;&lt;D xsi:type="xsd:double"&gt;-0.0574708&lt;/D&gt;&lt;D xsi:type="xsd:double"&gt;0.9775758&lt;/D&gt;&lt;D xsi:type="xsd:double"&gt;-6.947607&lt;/D&gt;&lt;D xsi:type="xsd:double"&gt;5.63035&lt;/D&gt;&lt;D xsi:type="xsd:double"&gt;-7.821554&lt;/D&gt;&lt;D xsi:type="xsd:double"&gt;5.4297924&lt;/D&gt;&lt;D xsi:type="xsd:double"&gt;-3.8484633&lt;/D&gt;&lt;D xsi:type="xsd:double"&gt;-19.043154&lt;/D&gt;&lt;D xsi:type="xsd:double"&gt;10.467362&lt;/D&gt;&lt;D xsi:type="xsd:double"&gt;-6.573433&lt;/D&gt;&lt;D xsi:type="xsd:double"&gt;2.4326444&lt;/D&gt;&lt;D xsi:type="xsd:double"&gt;-13.255042&lt;/D&gt;&lt;D xsi:type="xsd:double"&gt;3.7342548&lt;/D&gt;&lt;D xsi:type="xsd:double"&gt;-10.632062&lt;/D&gt;&lt;D xsi:type="xsd:double"&gt;-0.32786727&lt;/D&gt;&lt;D xsi:type="xsd:double"&gt;4.840219&lt;/D&gt;&lt;D xsi:type="xsd:double"&gt;15.374279&lt;/D&gt;&lt;D xsi:type="xsd:double"&gt;0.538826&lt;/D&gt;&lt;D xsi:type="xsd:double"&gt;9.856976&lt;/D&gt;&lt;D xsi:type="xsd:double"&gt;-1.6889513&lt;/D&gt;&lt;D xsi:type="xsd:double"&gt;2.5769472&lt;/D&gt;&lt;D xsi:type="xsd:double"&gt;1.4654517&lt;/D&gt;&lt;D xsi:type="xsd:double"&gt;-1.6162276&lt;/D&gt;&lt;D xsi:type="xsd:double"&gt;2.0994544&lt;/D&gt;&lt;D xsi:type="xsd:double"&gt;-0.7034838&lt;/D&gt;&lt;D xsi:type="xsd:double"&gt;-2.1962404&lt;/D&gt;&lt;D xsi:type="xsd:double"&gt;-6.9540024&lt;/D&gt;&lt;D xsi:type="xsd:double"&gt;1.7905712&lt;/D&gt;&lt;D xsi:type="xsd:double"&gt;9.521985&lt;/D&gt;&lt;D xsi:type="xsd:double"&gt;1.3670325&lt;/D&gt;&lt;D xsi:type="xsd:double"&gt;0.6889343&lt;/D&gt;&lt;D xsi:type="xsd:double"&gt;5.1317096&lt;/D&gt;&lt;D xsi:type="xsd:double"&gt;2.0826578&lt;/D&gt;&lt;D xsi:type="xsd:double"&gt;-1.3388574&lt;/D&gt;&lt;D xsi:type="xsd:double"&gt;3.327942&lt;/D&gt;&lt;D xsi:type="xsd:double"&gt;-0.73748827&lt;/D&gt;&lt;D xsi:type="xsd:double"&gt;-2.7114272&lt;/D&gt;&lt;D xsi:type="xsd:double"&gt;6.6688895&lt;/D&gt;&lt;D xsi:type="xsd:double"&gt;2.8926969&lt;/D&gt;&lt;D xsi:type="xsd:double"&gt;-1.9951761&lt;/D&gt;&lt;D xsi:type="xsd:double"&gt;1.8507123&lt;/D&gt;&lt;D xsi:type="xsd:double"&gt;-4.0884314&lt;/D&gt;&lt;D xsi:type="xsd:double"&gt;8.588564&lt;/D&gt;&lt;D xsi:type="xsd:double"&gt;7.676649&lt;/D&gt;&lt;D xsi:type="xsd:double"&gt;-7.3183894&lt;/D&gt;&lt;D xsi:type="xsd:double"&gt;17.540789&lt;/D&gt;&lt;D xsi:type="xsd:double"&gt;5.2553296&lt;/D&gt;&lt;D xsi:type="xsd:double"&gt;1.0531068&lt;/D&gt;&lt;D xsi:type="xsd:double"&gt;-2.155888&lt;/D&gt;&lt;D xsi:type="xsd:double"&gt;0.09685755&lt;/D&gt;&lt;/FQL&gt;&lt;FQL&gt;&lt;Q&gt;KSA^FG_TOTAL_RETURNC(-5AY,0,AM)&lt;/Q&gt;&lt;R&gt;61&lt;/R&gt;&lt;C&gt;1&lt;/C&gt;&lt;D xsi:type="xsd:double"&gt;6.785977&lt;/D&gt;&lt;D xsi:type="xsd:double"&gt;2.164805&lt;/D&gt;&lt;D xsi:type="xsd:double"&gt;0.44429302&lt;/D&gt;&lt;D xsi:type="xsd:double"&gt;7.315421&lt;/D&gt;&lt;D xsi:type="xsd:double"&gt;-1.062262&lt;/D&gt;&lt;D xsi:type="xsd:double"&gt;-0.2892971&lt;/D&gt;&lt;D xsi:type="xsd:double"&gt;6.963253&lt;/D&gt;&lt;D xsi:type="xsd:double"&gt;8.348406&lt;/D&gt;&lt;D xsi:type="xsd:double"&gt;4.506254&lt;/D&gt;&lt;D xsi:type="xsd:double"&gt;4.44504&lt;/D&gt;&lt;D xsi:type="xsd:double"&gt;2.4348974&lt;/D&gt;&lt;D xsi:type="xsd:double"&gt;1.0547519&lt;/D&gt;&lt;D xsi:type="xsd:double"&gt;3.3548713&lt;/D&gt;&lt;D xsi:type="xsd:double"&gt;0.3366232&lt;/D&gt;&lt;D xsi:type="xsd:double"&gt;3.0912995&lt;/D&gt;&lt;D xsi:type="xsd:double"&gt;-6.880516&lt;/D&gt;&lt;D xsi:type="xsd:double"&gt;4.00393&lt;/D&gt;&lt;D xsi:type="xsd:double"&gt;8.09766&lt;/D&gt;&lt;D xsi:type="xsd:double"&gt;4.449904&lt;/D&gt;&lt;D xsi:type="xsd:double"&gt;3.0828595&lt;/D&gt;&lt;D xsi:type="xsd:double"&gt;4.6313643&lt;/D&gt;&lt;D xsi:type="xsd:double"&gt;-9.527588&lt;/D&gt;&lt;D xsi:type="xsd:double"&gt;-8.279741&lt;/D&gt;&lt;D xsi:type="xsd:double"&gt;6.1686754&lt;/D&gt;&lt;D xsi:type="xsd:double"&gt;0.11347532&lt;/D&gt;&lt;D xsi:type="xsd:double"&gt;-1.9723415&lt;/D&gt;&lt;D xsi:type="xsd:double"&gt;-1.4107347&lt;/D&gt;&lt;D xsi:type="xsd:double"&gt;-8.045978&lt;/D&gt;&lt;D xsi:type="xsd:double"&gt;-1.4016807&lt;/D&gt;&lt;D xsi:type="xsd:double"&gt;0.81065893&lt;/D&gt;&lt;D xsi:type="xsd:double"&gt;-3.1387806&lt;/D&gt;&lt;D xsi:type="xsd:double"&gt;7.7129126&lt;/D&gt;&lt;D xsi:type="xsd:double"&gt;0.37294626&lt;/D&gt;&lt;D xsi:type="xsd:double"&gt;1.7835021&lt;/D&gt;&lt;D xsi:type="xsd:double"&gt;1.7538309&lt;/D&gt;&lt;D xsi:type="xsd:double"&gt;-1.2584686&lt;/D&gt;&lt;D xsi:type="xsd:double"&gt;0.39215088&lt;/D&gt;&lt;D xsi:type="xsd:double"&gt;-7.250971&lt;/D&gt;&lt;D xsi:type="xsd:double"&gt;3.2376885&lt;/D&gt;&lt;D xsi:type="xsd:double"&gt;1.6318202&lt;/D&gt;&lt;D xsi:type="xsd:double"&gt;8.877397&lt;/D&gt;&lt;D xsi:type="xsd:double"&gt;-1.751107&lt;/D&gt;&lt;D xsi:type="xsd:double"&gt;4.4201493&lt;/D&gt;&lt;D xsi:type="xsd:double"&gt;1.0696411&lt;/D&gt;&lt;D xsi:type="xsd:double"&gt;-1.9365013&lt;/D&gt;&lt;D xsi:type="xsd:double"&gt;-7.2560253&lt;/D&gt;&lt;D xsi:type="xsd:double"&gt;1.3733625&lt;/D&gt;&lt;D xsi:type="xsd:double"&gt;1.8592&lt;/D&gt;&lt;D xsi:type="xsd:double"&gt;2.6040435&lt;/D&gt;&lt;D xsi:type="xsd:double"&gt;-1.8263757&lt;/D&gt;&lt;D xsi:type="xsd:double"&gt;1.5462637&lt;/D&gt;&lt;D xsi:type="xsd:double"&gt;-1.665467&lt;/D&gt;&lt;D xsi:type="xsd:double"&gt;1.6948342&lt;/D&gt;&lt;D xsi:type="xsd:double"&gt;2.8134823&lt;/D&gt;&lt;D xsi:type="xsd:double"&gt;-4.128331&lt;/D&gt;&lt;D xsi:type="xsd:double"&gt;-4.0846467&lt;/D&gt;&lt;D xsi:type="xsd:double"&gt;3.463316&lt;/D&gt;&lt;D xsi:type="xsd:double"&gt;-4.8351107&lt;/D&gt;&lt;D xsi:type="xsd:double"&gt;3.0411482&lt;/D&gt;&lt;D xsi:type="xsd:double"&gt;-3.2399058&lt;/D&gt;&lt;D xsi:type="xsd:double"&gt;-0.74409246&lt;/D&gt;&lt;/FQL&gt;&lt;FQL&gt;&lt;Q&gt;SET-BKK^FG_TOTAL_RETURNC(-5AY,0,AM)&lt;/Q&gt;&lt;R&gt;61&lt;/R&gt;&lt;C&gt;1&lt;/C&gt;&lt;D xsi:type="xsd:double"&gt;-1.4171898&lt;/D&gt;&lt;D xsi:type="xsd:double"&gt;-5.671704&lt;/D&gt;&lt;D xsi:type="xsd:double"&gt;-1.2201726&lt;/D&gt;&lt;D xsi:type="xsd:double"&gt;18.601322&lt;/D&gt;&lt;D xsi:type="xsd:double"&gt;1.2698054&lt;/D&gt;&lt;D xsi:type="xsd:double"&gt;1.003921&lt;/D&gt;&lt;D xsi:type="xsd:double"&gt;3.447783&lt;/D&gt;&lt;D xsi:type="xsd:double"&gt;4.051864&lt;/D&gt;&lt;D xsi:type="xsd:double"&gt;-0.82316995&lt;/D&gt;&lt;D xsi:type="xsd:double"&gt;1.793921&lt;/D&gt;&lt;D xsi:type="xsd:double"&gt;-2.050227&lt;/D&gt;&lt;D xsi:type="xsd:double"&gt;-2.0671666&lt;/D&gt;&lt;D xsi:type="xsd:double"&gt;6.758046&lt;/D&gt;&lt;D xsi:type="xsd:double"&gt;-2.1722913&lt;/D&gt;&lt;D xsi:type="xsd:double"&gt;0.7302642&lt;/D&gt;&lt;D xsi:type="xsd:double"&gt;-2.3415565&lt;/D&gt;&lt;D xsi:type="xsd:double"&gt;5.1687837&lt;/D&gt;&lt;D xsi:type="xsd:double"&gt;0.23587942&lt;/D&gt;&lt;D xsi:type="xsd:double"&gt;-0.14932156&lt;/D&gt;&lt;D xsi:type="xsd:double"&gt;1.8669486&lt;/D&gt;&lt;D xsi:type="xsd:double"&gt;-2.9736996&lt;/D&gt;&lt;D xsi:type="xsd:double"&gt;-0.27961135&lt;/D&gt;&lt;D xsi:type="xsd:double"&gt;-5.3044615&lt;/D&gt;&lt;D xsi:type="xsd:double"&gt;2.4662375&lt;/D&gt;&lt;D xsi:type="xsd:double"&gt;1.4636397&lt;/D&gt;&lt;D xsi:type="xsd:double"&gt;-2.721697&lt;/D&gt;&lt;D xsi:type="xsd:double"&gt;3.0621052&lt;/D&gt;&lt;D xsi:type="xsd:double"&gt;0.94139576&lt;/D&gt;&lt;D xsi:type="xsd:double"&gt;1.926136&lt;/D&gt;&lt;D xsi:type="xsd:double"&gt;0.9030342&lt;/D&gt;&lt;D xsi:type="xsd:double"&gt;-4.8259854&lt;/D&gt;&lt;D xsi:type="xsd:double"&gt;-0.79844&lt;/D&gt;&lt;D xsi:type="xsd:double"&gt;-3.8110495&lt;/D&gt;&lt;D xsi:type="xsd:double"&gt;-0.13696551&lt;/D&gt;&lt;D xsi:type="xsd:double"&gt;-1.0377407&lt;/D&gt;&lt;D xsi:type="xsd:double"&gt;0.99978447&lt;/D&gt;&lt;D xsi:type="xsd:double"&gt;1.1904955&lt;/D&gt;&lt;D xsi:type="xsd:double"&gt;-6.291169&lt;/D&gt;&lt;D xsi:type="xsd:double"&gt;-2.1698534&lt;/D&gt;&lt;D xsi:type="xsd:double"&gt;-2.5511324&lt;/D&gt;&lt;D xsi:type="xsd:double"&gt;3.6898017&lt;/D&gt;&lt;D xsi:type="xsd:double"&gt;-3.5208702&lt;/D&gt;&lt;D xsi:type="xsd:double"&gt;-1.5526533&lt;/D&gt;&lt;D xsi:type="xsd:double"&gt;0.82930326&lt;/D&gt;&lt;D xsi:type="xsd:double"&gt;-0.28895736&lt;/D&gt;&lt;D xsi:type="xsd:double"&gt;-2.3797095&lt;/D&gt;&lt;D xsi:type="xsd:double"&gt;-2.7128816&lt;/D&gt;&lt;D xsi:type="xsd:double"&gt;0.9254098&lt;/D&gt;&lt;D xsi:type="xsd:double"&gt;3.9913774&lt;/D&gt;&lt;D xsi:type="xsd:double"&gt;5.767894&lt;/D&gt;&lt;D xsi:type="xsd:double"&gt;1.2947917&lt;/D&gt;&lt;D xsi:type="xsd:double"&gt;-0.8291483&lt;/D&gt;&lt;D xsi:type="xsd:double"&gt;-4.5532823&lt;/D&gt;&lt;D xsi:type="xsd:double"&gt;-6.0472546&lt;/D&gt;&lt;D xsi:type="xsd:double"&gt;-9.483332&lt;/D&gt;&lt;D xsi:type="xsd:double"&gt;-4.4521275&lt;/D&gt;&lt;D xsi:type="xsd:double"&gt;6.5561056&lt;/D&gt;&lt;D xsi:type="xsd:double"&gt;-5.5847464&lt;/D&gt;&lt;D xsi:type="xsd:double"&gt;-1.0671258&lt;/D&gt;&lt;D xsi:type="xsd:double"&gt;9.773743&lt;/D&gt;&lt;D xsi:type="xsd:double"&gt;1.8830299&lt;/D&gt;&lt;/FQL&gt;&lt;FQL&gt;&lt;Q&gt;GREK^FG_TOTAL_RETURNC(-5AY,0,AM)&lt;/Q&gt;&lt;R&gt;61&lt;/R&gt;&lt;C&gt;1&lt;/C&gt;&lt;D xsi:type="xsd:double"&gt;2.4630547&lt;/D&gt;&lt;D xsi:type="xsd:double"&gt;-4.6634555&lt;/D&gt;&lt;D xsi:type="xsd:double"&gt;-5.7992935&lt;/D&gt;&lt;D xsi:type="xsd:double"&gt;39.052464&lt;/D&gt;&lt;D xsi:type="xsd:double"&gt;1.0723472&lt;/D&gt;&lt;D xsi:type="xsd:double"&gt;-8.087092&lt;/D&gt;&lt;D xsi:type="xsd:double"&gt;7.487309&lt;/D&gt;&lt;D xsi:type="xsd:double"&gt;6.0212493&lt;/D&gt;&lt;D xsi:type="xsd:double"&gt;4.417217&lt;/D&gt;&lt;D xsi:type="xsd:double"&gt;3.9459705&lt;/D&gt;&lt;D xsi:type="xsd:double"&gt;-4.3433666&lt;/D&gt;&lt;D xsi:type="xsd:double"&gt;0.28601885&lt;/D&gt;&lt;D xsi:type="xsd:double"&gt;3.565061&lt;/D&gt;&lt;D xsi:type="xsd:double"&gt;-6.161785&lt;/D&gt;&lt;D xsi:type="xsd:double"&gt;2.971387&lt;/D&gt;&lt;D xsi:type="xsd:double"&gt;-5.4862795&lt;/D&gt;&lt;D xsi:type="xsd:double"&gt;2.7245164&lt;/D&gt;&lt;D xsi:type="xsd:double"&gt;9.111357&lt;/D&gt;&lt;D xsi:type="xsd:double"&gt;-16.254293&lt;/D&gt;&lt;D xsi:type="xsd:double"&gt;11.407459&lt;/D&gt;&lt;D xsi:type="xsd:double"&gt;-0.99447966&lt;/D&gt;&lt;D xsi:type="xsd:double"&gt;-0.2976179&lt;/D&gt;&lt;D xsi:type="xsd:double"&gt;-13.062244&lt;/D&gt;&lt;D xsi:type="xsd:double"&gt;5.2491426&lt;/D&gt;&lt;D xsi:type="xsd:double"&gt;-7.562989&lt;/D&gt;&lt;D xsi:type="xsd:double"&gt;0.39805174&lt;/D&gt;&lt;D xsi:type="xsd:double"&gt;8.237886&lt;/D&gt;&lt;D xsi:type="xsd:double"&gt;7.651615&lt;/D&gt;&lt;D xsi:type="xsd:double"&gt;4.8479557&lt;/D&gt;&lt;D xsi:type="xsd:double"&gt;12.245655&lt;/D&gt;&lt;D xsi:type="xsd:double"&gt;7.1522713&lt;/D&gt;&lt;D xsi:type="xsd:double"&gt;-5.5367527&lt;/D&gt;&lt;D xsi:type="xsd:double"&gt;3.2237053&lt;/D&gt;&lt;D xsi:type="xsd:double"&gt;8.23344&lt;/D&gt;&lt;D xsi:type="xsd:double"&gt;9.734273&lt;/D&gt;&lt;D xsi:type="xsd:double"&gt;2.9655337&lt;/D&gt;&lt;D xsi:type="xsd:double"&gt;-3.8401663&lt;/D&gt;&lt;D xsi:type="xsd:double"&gt;-12.844044&lt;/D&gt;&lt;D xsi:type="xsd:double"&gt;8.111453&lt;/D&gt;&lt;D xsi:type="xsd:double"&gt;5.8705688&lt;/D&gt;&lt;D xsi:type="xsd:double"&gt;2.992165&lt;/D&gt;&lt;D xsi:type="xsd:double"&gt;5.8413744&lt;/D&gt;&lt;D xsi:type="xsd:double"&gt;3.3417702&lt;/D&gt;&lt;D xsi:type="xsd:double"&gt;-4.630083&lt;/D&gt;&lt;D xsi:type="xsd:double"&gt;6.678653&lt;/D&gt;&lt;D xsi:type="xsd:double"&gt;-2.2393465&lt;/D&gt;&lt;D xsi:type="xsd:double"&gt;-0.08741021&lt;/D&gt;&lt;D xsi:type="xsd:double"&gt;3.0662775&lt;/D&gt;&lt;D xsi:type="xsd:double"&gt;0.9304166&lt;/D&gt;&lt;D xsi:type="xsd:double"&gt;0.32447577&lt;/D&gt;&lt;D xsi:type="xsd:double"&gt;-5.5783453&lt;/D&gt;&lt;D xsi:type="xsd:double"&gt;0.77792406&lt;/D&gt;&lt;D xsi:type="xsd:double"&gt;2.0123959&lt;/D&gt;&lt;D xsi:type="xsd:double"&gt;3.4114003&lt;/D&gt;&lt;D xsi:type="xsd:double"&gt;6.7454457&lt;/D&gt;&lt;D xsi:type="xsd:double"&gt;0.5304456&lt;/D&gt;&lt;D xsi:type="xsd:double"&gt;14.934611&lt;/D&gt;&lt;D xsi:type="xsd:double"&gt;10.259485&lt;/D&gt;&lt;D xsi:type="xsd:double"&gt;9.750259&lt;/D&gt;&lt;D xsi:type="xsd:double"&gt;3.8513064&lt;/D&gt;&lt;D xsi:type="xsd:double"&gt;1.9993544&lt;/D&gt;&lt;/FQL&gt;&lt;FQL&gt;&lt;Q&gt;EWW^FG_TOTAL_RETURNC(-5AY,0,AM)&lt;/Q&gt;&lt;R&gt;61&lt;/R&gt;&lt;C&gt;1&lt;/C&gt;&lt;D xsi:type="xsd:double"&gt;2.7244568&lt;/D&gt;&lt;D xsi:type="xsd:double"&gt;0.24110079&lt;/D&gt;&lt;D xsi:type="xsd:double"&gt;5.051112&lt;/D&gt;&lt;D xsi:type="xsd:double"&gt;23.354328&lt;/D&gt;&lt;D xsi:type="xsd:double"&gt;1.7026663&lt;/D&gt;&lt;D xsi:type="xsd:double"&gt;-4.2003335999999996&lt;/D&gt;&lt;D xsi:type="xsd:double"&gt;0.4577279&lt;/D&gt;&lt;D xsi:type="xsd:double"&gt;6.8824887&lt;/D&gt;&lt;D xsi:type="xsd:double"&gt;2.8270125&lt;/D&gt;&lt;D xsi:type="xsd:double"&gt;5.738592&lt;/D&gt;&lt;D xsi:type="xsd:double"&gt;0.6587863&lt;/D&gt;&lt;D xsi:type="xsd:double"&gt;1.3429761&lt;/D&gt;&lt;D xsi:type="xsd:double"&gt;2.58919&lt;/D&gt;&lt;D xsi:type="xsd:double"&gt;-4.411769&lt;/D&gt;&lt;D xsi:type="xsd:double"&gt;1.8918872&lt;/D&gt;&lt;D xsi:type="xsd:double"&gt;-4.7133207&lt;/D&gt;&lt;D xsi:type="xsd:double"&gt;9.755695&lt;/D&gt;&lt;D xsi:type="xsd:double"&gt;-4.4914904&lt;/D&gt;&lt;D xsi:type="xsd:double"&gt;1.6573429&lt;/D&gt;&lt;D xsi:type="xsd:double"&gt;12.227428&lt;/D&gt;&lt;D xsi:type="xsd:double"&gt;-8.316684&lt;/D&gt;&lt;D xsi:type="xsd:double"&gt;1.4656305&lt;/D&gt;&lt;D xsi:type="xsd:double"&gt;-7.91986&lt;/D&gt;&lt;D xsi:type="xsd:double"&gt;-1.3559997&lt;/D&gt;&lt;D xsi:type="xsd:double"&gt;-0.54549575&lt;/D&gt;&lt;D xsi:type="xsd:double"&gt;0.92145205&lt;/D&gt;&lt;D xsi:type="xsd:double"&gt;14.826083&lt;/D&gt;&lt;D xsi:type="xsd:double"&gt;0.7004857&lt;/D&gt;&lt;D xsi:type="xsd:double"&gt;-1.0791421&lt;/D&gt;&lt;D xsi:type="xsd:double"&gt;10.4732275&lt;/D&gt;&lt;D xsi:type="xsd:double"&gt;5.8813214&lt;/D&gt;&lt;D xsi:type="xsd:double"&gt;-1.3596416&lt;/D&gt;&lt;D xsi:type="xsd:double"&gt;1.8154263&lt;/D&gt;&lt;D xsi:type="xsd:double"&gt;0.14859438&lt;/D&gt;&lt;D xsi:type="xsd:double"&gt;4.7757983&lt;/D&gt;&lt;D xsi:type="xsd:double"&gt;-0.5230665&lt;/D&gt;&lt;D xsi:type="xsd:double"&gt;-2.0713806&lt;/D&gt;&lt;D xsi:type="xsd:double"&gt;-8.590955&lt;/D&gt;&lt;D xsi:type="xsd:double"&gt;5.962968&lt;/D&gt;&lt;D xsi:type="xsd:double"&gt;5.694604&lt;/D&gt;&lt;D xsi:type="xsd:double"&gt;5.448854&lt;/D&gt;&lt;D xsi:type="xsd:double"&gt;3.9791942&lt;/D&gt;&lt;D xsi:type="xsd:double"&gt;-3.4000635&lt;/D&gt;&lt;D xsi:type="xsd:double"&gt;5.5919647&lt;/D&gt;&lt;D xsi:type="xsd:double"&gt;-3.6075056&lt;/D&gt;&lt;D xsi:type="xsd:double"&gt;-10.973054&lt;/D&gt;&lt;D xsi:type="xsd:double"&gt;-2.0935297&lt;/D&gt;&lt;D xsi:type="xsd:double"&gt;-6.5292716&lt;/D&gt;&lt;D xsi:type="xsd:double"&gt;-3.372246&lt;/D&gt;&lt;D xsi:type="xsd:double"&gt;6.366253&lt;/D&gt;&lt;D xsi:type="xsd:double"&gt;-6.6342173&lt;/D&gt;&lt;D xsi:type="xsd:double"&gt;-0.8495867&lt;/D&gt;&lt;D xsi:type="xsd:double"&gt;-5.877715&lt;/D&gt;&lt;D xsi:type="xsd:double"&gt;7.045257&lt;/D&gt;&lt;D xsi:type="xsd:double"&gt;-0.23933053&lt;/D&gt;&lt;D xsi:type="xsd:double"&gt;-0.1999259&lt;/D&gt;&lt;D xsi:type="xsd:double"&gt;14.0625&lt;/D&gt;&lt;D xsi:type="xsd:double"&gt;5.8131337&lt;/D&gt;&lt;D xsi:type="xsd:double"&gt;4.261124&lt;/D&gt;&lt;D xsi:type="xsd:double"&gt;-4.0032444&lt;/D&gt;&lt;D xsi:type="xsd:double"&gt;6.483197&lt;/D&gt;&lt;/FQL&gt;&lt;FQL&gt;&lt;Q&gt;EPOL^FG_TOTAL_RETURNC(-5AY,0,AM)&lt;/Q&gt;&lt;R&gt;61&lt;/R&gt;&lt;C&gt;1&lt;/C&gt;&lt;D xsi:type="xsd:double"&gt;-3.9713144&lt;/D&gt;&lt;D xsi:type="xsd:double"&gt;-5.973572&lt;/D&gt;&lt;D xsi:type="xsd:double"&gt;-5.8033047&lt;/D&gt;&lt;D xsi:type="xsd:double"&gt;23.735405&lt;/D&gt;&lt;D xsi:type="xsd:double"&gt;1.8900633&lt;/D&gt;&lt;D xsi:type="xsd:double"&gt;-2.895552&lt;/D&gt;&lt;D xsi:type="xsd:double"&gt;-0.90521574&lt;/D&gt;&lt;D xsi:type="xsd:double"&gt;-0.21494031&lt;/D&gt;&lt;D xsi:type="xsd:double"&gt;5.492735&lt;/D&gt;&lt;D xsi:type="xsd:double"&gt;16.692198&lt;/D&gt;&lt;D xsi:type="xsd:double"&gt;-3.808862&lt;/D&gt;&lt;D xsi:type="xsd:double"&gt;0.22799969&lt;/D&gt;&lt;D xsi:type="xsd:double"&gt;6.596911&lt;/D&gt;&lt;D xsi:type="xsd:double"&gt;-3.926593&lt;/D&gt;&lt;D xsi:type="xsd:double"&gt;4.398048&lt;/D&gt;&lt;D xsi:type="xsd:double"&gt;-11.6595745&lt;/D&gt;&lt;D xsi:type="xsd:double"&gt;4.6771765&lt;/D&gt;&lt;D xsi:type="xsd:double"&gt;-3.1627893&lt;/D&gt;&lt;D xsi:type="xsd:double"&gt;-22.430355&lt;/D&gt;&lt;D xsi:type="xsd:double"&gt;19.31889&lt;/D&gt;&lt;D xsi:type="xsd:double"&gt;-16.087187&lt;/D&gt;&lt;D xsi:type="xsd:double"&gt;0.4328966&lt;/D&gt;&lt;D xsi:type="xsd:double"&gt;-9.528947&lt;/D&gt;&lt;D xsi:type="xsd:double"&gt;-2.6785731&lt;/D&gt;&lt;D xsi:type="xsd:double"&gt;-14.537758&lt;/D&gt;&lt;D xsi:type="xsd:double"&gt;-2.8901696&lt;/D&gt;&lt;D xsi:type="xsd:double"&gt;12.925159&lt;/D&gt;&lt;D xsi:type="xsd:double"&gt;13.62952&lt;/D&gt;&lt;D xsi:type="xsd:double"&gt;9.374201&lt;/D&gt;&lt;D xsi:type="xsd:double"&gt;1.1713982&lt;/D&gt;&lt;D xsi:type="xsd:double"&gt;-3.1078637&lt;/D&gt;&lt;D xsi:type="xsd:double"&gt;-0.8804977&lt;/D&gt;&lt;D xsi:type="xsd:double"&gt;9.327412&lt;/D&gt;&lt;D xsi:type="xsd:double"&gt;6.2101007&lt;/D&gt;&lt;D xsi:type="xsd:double"&gt;5.95628&lt;/D&gt;&lt;D xsi:type="xsd:double"&gt;5.2604437&lt;/D&gt;&lt;D xsi:type="xsd:double"&gt;-5.5854917&lt;/D&gt;&lt;D xsi:type="xsd:double"&gt;-12.610274&lt;/D&gt;&lt;D xsi:type="xsd:double"&gt;21.140135&lt;/D&gt;&lt;D xsi:type="xsd:double"&gt;10.049021&lt;/D&gt;&lt;D xsi:type="xsd:double"&gt;0.26414394&lt;/D&gt;&lt;D xsi:type="xsd:double"&gt;3.795147&lt;/D&gt;&lt;D xsi:type="xsd:double"&gt;1.982379&lt;/D&gt;&lt;D xsi:type="xsd:double"&gt;3.239739&lt;/D&gt;&lt;D xsi:type="xsd:double"&gt;1.5481234&lt;/D&gt;&lt;D xsi:type="xsd:double"&gt;0.3296256&lt;/D&gt;&lt;D xsi:type="xsd:double"&gt;4.136491&lt;/D&gt;&lt;D xsi:type="xsd:double"&gt;-6.3479304&lt;/D&gt;&lt;D xsi:type="xsd:double"&gt;5.577016&lt;/D&gt;&lt;D xsi:type="xsd:double"&gt;-5.1605043&lt;/D&gt;&lt;D xsi:type="xsd:double"&gt;-3.64182&lt;/D&gt;&lt;D xsi:type="xsd:double"&gt;0.5113363&lt;/D&gt;&lt;D xsi:type="xsd:double"&gt;-2.3772955&lt;/D&gt;&lt;D xsi:type="xsd:double"&gt;11.064029&lt;/D&gt;&lt;D xsi:type="xsd:double"&gt;8.139038&lt;/D&gt;&lt;D xsi:type="xsd:double"&gt;-1.4504135&lt;/D&gt;&lt;D xsi:type="xsd:double"&gt;19.68974&lt;/D&gt;&lt;D xsi:type="xsd:double"&gt;0.4320383&lt;/D&gt;&lt;D xsi:type="xsd:double"&gt;10.498583&lt;/D&gt;&lt;D xsi:type="xsd:double"&gt;-2.681291&lt;/D&gt;&lt;D xsi:type="xsd:double"&gt;0.5948663&lt;/D&gt;&lt;/FQL&gt;&lt;FQL&gt;&lt;Q&gt;VNM^FG_TOTAL_RETURNC(-5AY,0,AM)&lt;/Q&gt;&lt;R&gt;61&lt;/R&gt;&lt;C&gt;1&lt;/C&gt;&lt;D xsi:type="xsd:double"&gt;4.526472&lt;/D&gt;&lt;D xsi:type="xsd:double"&gt;-1.0659575&lt;/D&gt;&lt;D xsi:type="xsd:double"&gt;4.1077375&lt;/D&gt;&lt;D xsi:type="xsd:double"&gt;6.209576&lt;/D&gt;&lt;D xsi:type="xsd:double"&gt;7.3264003&lt;/D&gt;&lt;D xsi:type="xsd:double"&gt;1.7094135&lt;/D&gt;&lt;D xsi:type="xsd:double"&gt;-2.6890755&lt;/D&gt;&lt;D xsi:type="xsd:double"&gt;6.7933083&lt;/D&gt;&lt;D xsi:type="xsd:double"&gt;0.8625388&lt;/D&gt;&lt;D xsi:type="xsd:double"&gt;7.589531&lt;/D&gt;&lt;D xsi:type="xsd:double"&gt;3.7754655&lt;/D&gt;&lt;D xsi:type="xsd:double"&gt;-4.978454&lt;/D&gt;&lt;D xsi:type="xsd:double"&gt;1.7632246&lt;/D&gt;&lt;D xsi:type="xsd:double"&gt;-5.445546&lt;/D&gt;&lt;D xsi:type="xsd:double"&gt;5.7591677&lt;/D&gt;&lt;D xsi:type="xsd:double"&gt;0.8415818&lt;/D&gt;&lt;D xsi:type="xsd:double"&gt;6.223643&lt;/D&gt;&lt;D xsi:type="xsd:double"&gt;-8.4068775&lt;/D&gt;&lt;D xsi:type="xsd:double"&gt;-0.40568113&lt;/D&gt;&lt;D xsi:type="xsd:double"&gt;-0.9674072&lt;/D&gt;&lt;D xsi:type="xsd:double"&gt;-12.287927&lt;/D&gt;&lt;D xsi:type="xsd:double"&gt;-7.327074&lt;/D&gt;&lt;D xsi:type="xsd:double"&gt;-8.412403&lt;/D&gt;&lt;D xsi:type="xsd:double"&gt;5.386746&lt;/D&gt;&lt;D xsi:type="xsd:double"&gt;-0.58977604&lt;/D&gt;&lt;D xsi:type="xsd:double"&gt;-15.227425&lt;/D&gt;&lt;D xsi:type="xsd:double"&gt;-11.81959&lt;/D&gt;&lt;D xsi:type="xsd:double"&gt;13.22751&lt;/D&gt;&lt;D xsi:type="xsd:double"&gt;-2.5983393&lt;/D&gt;&lt;D xsi:type="xsd:double"&gt;-0.96852183&lt;/D&gt;&lt;D xsi:type="xsd:double"&gt;-5.704975&lt;/D&gt;&lt;D xsi:type="xsd:double"&gt;7.3465943&lt;/D&gt;&lt;D xsi:type="xsd:double"&gt;-4.267311&lt;/D&gt;&lt;D xsi:type="xsd:double"&gt;8.158112&lt;/D&gt;&lt;D xsi:type="xsd:double"&gt;3.3437014&lt;/D&gt;&lt;D xsi:type="xsd:double"&gt;13.468779&lt;/D&gt;&lt;D xsi:type="xsd:double"&gt;0.33156872&lt;/D&gt;&lt;D xsi:type="xsd:double"&gt;-12.8883&lt;/D&gt;&lt;D xsi:type="xsd:double"&gt;-4.9696565&lt;/D&gt;&lt;D xsi:type="xsd:double"&gt;8.502996&lt;/D&gt;&lt;D xsi:type="xsd:double"&gt;0.3193736&lt;/D&gt;&lt;D xsi:type="xsd:double"&gt;0.077331066&lt;/D&gt;&lt;D xsi:type="xsd:double"&gt;4.94591&lt;/D&gt;&lt;D xsi:type="xsd:double"&gt;-1.1413813&lt;/D&gt;&lt;D xsi:type="xsd:double"&gt;-7.6350155&lt;/D&gt;&lt;D xsi:type="xsd:double"&gt;3.4677386&lt;/D&gt;&lt;D xsi:type="xsd:double"&gt;-2.922839&lt;/D&gt;&lt;D xsi:type="xsd:double"&gt;-5.499792&lt;/D&gt;&lt;D xsi:type="xsd:double"&gt;6.202209&lt;/D&gt;&lt;D xsi:type="xsd:double"&gt;-0.16000271&lt;/D&gt;&lt;D xsi:type="xsd:double"&gt;-5.929488&lt;/D&gt;&lt;D xsi:type="xsd:double"&gt;-1.7887592&lt;/D&gt;&lt;D xsi:type="xsd:double"&gt;-0.08672476&lt;/D&gt;&lt;D xsi:type="xsd:double"&gt;0.3472209&lt;/D&gt;&lt;D xsi:type="xsd:double"&gt;3.5467148&lt;/D&gt;&lt;D xsi:type="xsd:double"&gt;-2.7568936&lt;/D&gt;&lt;D xsi:type="xsd:double"&gt;5.1546335&lt;/D&gt;&lt;D xsi:type="xsd:double"&gt;13.235294&lt;/D&gt;&lt;D xsi:type="xsd:double"&gt;0.7215023&lt;/D&gt;&lt;D xsi:type="xsd:double"&gt;18.767906&lt;/D&gt;&lt;D xsi:type="xsd:double"&gt;11.158026&lt;/D&gt;&lt;/FQL&gt;&lt;FQL&gt;&lt;Q&gt;QAT^FG_TOTAL_RETURNC(-5AY,0,AM)&lt;/Q&gt;&lt;R&gt;61&lt;/R&gt;&lt;C&gt;1&lt;/C&gt;&lt;D xsi:type="xsd:double"&gt;2.848661&lt;/D&gt;&lt;D xsi:type="xsd:double"&gt;2.712059&lt;/D&gt;&lt;D xsi:type="xsd:double"&gt;-2.9775202&lt;/D&gt;&lt;D xsi:type="xsd:double"&gt;8.542562&lt;/D&gt;&lt;D xsi:type="xsd:double"&gt;-0.5083978&lt;/D&gt;&lt;D xsi:type="xsd:double"&gt;-1.0187685&lt;/D&gt;&lt;D xsi:type="xsd:double"&gt;-3.1110466&lt;/D&gt;&lt;D xsi:type="xsd:double"&gt;6.677401&lt;/D&gt;&lt;D xsi:type="xsd:double"&gt;2.9874206&lt;/D&gt;&lt;D xsi:type="xsd:double"&gt;-1.1704803&lt;/D&gt;&lt;D xsi:type="xsd:double"&gt;0.122499466&lt;/D&gt;&lt;D xsi:type="xsd:double"&gt;-0.21345615&lt;/D&gt;&lt;D xsi:type="xsd:double"&gt;3.6913633&lt;/D&gt;&lt;D xsi:type="xsd:double"&gt;3.861785&lt;/D&gt;&lt;D xsi:type="xsd:double"&gt;2.3586035&lt;/D&gt;&lt;D xsi:type="xsd:double"&gt;-2.160877&lt;/D&gt;&lt;D xsi:type="xsd:double"&gt;-0.2986312&lt;/D&gt;&lt;D xsi:type="xsd:double"&gt;10.393119&lt;/D&gt;&lt;D xsi:type="xsd:double"&gt;6.788337&lt;/D&gt;&lt;D xsi:type="xsd:double"&gt;1.7507315&lt;/D&gt;&lt;D xsi:type="xsd:double"&gt;-0.81933737&lt;/D&gt;&lt;D xsi:type="xsd:double"&gt;-5.9479475&lt;/D&gt;&lt;D xsi:type="xsd:double"&gt;-5.1761208&lt;/D&gt;&lt;D xsi:type="xsd:double"&gt;7.4269295&lt;/D&gt;&lt;D xsi:type="xsd:double"&gt;-0.84745884&lt;/D&gt;&lt;D xsi:type="xsd:double"&gt;-0.7197499&lt;/D&gt;&lt;D xsi:type="xsd:double"&gt;-2.265519&lt;/D&gt;&lt;D xsi:type="xsd:double"&gt;-5.5169225&lt;/D&gt;&lt;D xsi:type="xsd:double"&gt;-7.112932&lt;/D&gt;&lt;D xsi:type="xsd:double"&gt;-2.820748&lt;/D&gt;&lt;D xsi:type="xsd:double"&gt;0.9299755&lt;/D&gt;&lt;D xsi:type="xsd:double"&gt;-0.9756088&lt;/D&gt;&lt;D xsi:type="xsd:double"&gt;5.090308&lt;/D&gt;&lt;D xsi:type="xsd:double"&gt;-0.41666627&lt;/D&gt;&lt;D xsi:type="xsd:double"&gt;-3.2481253&lt;/D&gt;&lt;D xsi:type="xsd:double"&gt;5.2809&lt;/D&gt;&lt;D xsi:type="xsd:double"&gt;-4.2155743&lt;/D&gt;&lt;D xsi:type="xsd:double"&gt;-3.3147693&lt;/D&gt;&lt;D xsi:type="xsd:double"&gt;-2.4488568&lt;/D&gt;&lt;D xsi:type="xsd:double"&gt;1.2403965&lt;/D&gt;&lt;D xsi:type="xsd:double"&gt;4.609108&lt;/D&gt;&lt;D xsi:type="xsd:double"&gt;-4.2387066&lt;/D&gt;&lt;D xsi:type="xsd:double"&gt;5.3581834&lt;/D&gt;&lt;D xsi:type="xsd:double"&gt;-3.9248288&lt;/D&gt;&lt;D xsi:type="xsd:double"&gt;-0.34522414&lt;/D&gt;&lt;D xsi:type="xsd:double"&gt;-2.846992&lt;/D&gt;&lt;D xsi:type="xsd:double"&gt;6.5230846&lt;/D&gt;&lt;D xsi:type="xsd:double"&gt;-0.99298954&lt;/D&gt;&lt;D xsi:type="xsd:double"&gt;5.3687334&lt;/D&gt;&lt;D xsi:type="xsd:double"&gt;2.183652&lt;/D&gt;&lt;D xsi:type="xsd:double"&gt;0.8273959&lt;/D&gt;&lt;D xsi:type="xsd:double"&gt;-2.1792233&lt;/D&gt;&lt;D xsi:type="xsd:double"&gt;1.1431575&lt;/D&gt;&lt;D xsi:type="xsd:double"&gt;1.1160731&lt;/D&gt;&lt;D xsi:type="xsd:double"&gt;-0.883013&lt;/D&gt;&lt;D xsi:type="xsd:double"&gt;-6.291753&lt;/D&gt;&lt;D xsi:type="xsd:double"&gt;10.160435&lt;/D&gt;&lt;D xsi:type="xsd:double"&gt;1.9956827&lt;/D&gt;&lt;D xsi:type="xsd:double"&gt;0.88814497&lt;/D&gt;&lt;D xsi:type="xsd:double"&gt;5.7971&lt;/D&gt;&lt;D xsi:type="xsd:double"&gt;-0.050729513&lt;/D&gt;&lt;/FQL&gt;&lt;FQL&gt;&lt;Q&gt;EZA^FG_TOTAL_RETURNC(-5AY,0,AM)&lt;/Q&gt;&lt;R&gt;61&lt;/R&gt;&lt;C&gt;1&lt;/C&gt;&lt;D xsi:type="xsd:double"&gt;0.026893616&lt;/D&gt;&lt;D xsi:type="xsd:double"&gt;0.86044073&lt;/D&gt;&lt;D xsi:type="xsd:double"&gt;5.9450865&lt;/D&gt;&lt;D xsi:type="xsd:double"&gt;10.468042&lt;/D&gt;&lt;D xsi:type="xsd:double"&gt;4.4986486&lt;/D&gt;&lt;D xsi:type="xsd:double"&gt;4.7683835&lt;/D&gt;&lt;D xsi:type="xsd:double"&gt;2.405727&lt;/D&gt;&lt;D xsi:type="xsd:double"&gt;6.4761877&lt;/D&gt;&lt;D xsi:type="xsd:double"&gt;-2.6038587&lt;/D&gt;&lt;D xsi:type="xsd:double"&gt;11.632657&lt;/D&gt;&lt;D xsi:type="xsd:double"&gt;-9.411198&lt;/D&gt;&lt;D xsi:type="xsd:double"&gt;-0.08146167&lt;/D&gt;&lt;D xsi:type="xsd:double"&gt;0.2853632&lt;/D&gt;&lt;D xsi:type="xsd:double"&gt;-4.8983755&lt;/D&gt;&lt;D xsi:type="xsd:double"&gt;2.7356267&lt;/D&gt;&lt;D xsi:type="xsd:double"&gt;-4.8054934&lt;/D&gt;&lt;D xsi:type="xsd:double"&gt;3.4171343&lt;/D&gt;&lt;D xsi:type="xsd:double"&gt;6.554222&lt;/D&gt;&lt;D xsi:type="xsd:double"&gt;4.367864&lt;/D&gt;&lt;D xsi:type="xsd:double"&gt;7.813394&lt;/D&gt;&lt;D xsi:type="xsd:double"&gt;-12.909544&lt;/D&gt;&lt;D xsi:type="xsd:double"&gt;-2.228582&lt;/D&gt;&lt;D xsi:type="xsd:double"&gt;-9.41292&lt;/D&gt;&lt;D xsi:type="xsd:double"&gt;-0.519228&lt;/D&gt;&lt;D xsi:type="xsd:double"&gt;-6.0023785&lt;/D&gt;&lt;D xsi:type="xsd:double"&gt;-2.0444155&lt;/D&gt;&lt;D xsi:type="xsd:double"&gt;4.9471736&lt;/D&gt;&lt;D xsi:type="xsd:double"&gt;5.646944&lt;/D&gt;&lt;D xsi:type="xsd:double"&gt;7.049036&lt;/D&gt;&lt;D xsi:type="xsd:double"&gt;-0.4848957&lt;/D&gt;&lt;D xsi:type="xsd:double"&gt;-6.578076&lt;/D&gt;&lt;D xsi:type="xsd:double"&gt;2.7264118&lt;/D&gt;&lt;D xsi:type="xsd:double"&gt;-3.161788&lt;/D&gt;&lt;D xsi:type="xsd:double"&gt;-7.5071454&lt;/D&gt;&lt;D xsi:type="xsd:double"&gt;4.5663238&lt;/D&gt;&lt;D xsi:type="xsd:double"&gt;3.9608955&lt;/D&gt;&lt;D xsi:type="xsd:double"&gt;-4.991561&lt;/D&gt;&lt;D xsi:type="xsd:double"&gt;-8.248729&lt;/D&gt;&lt;D xsi:type="xsd:double"&gt;12.11617&lt;/D&gt;&lt;D xsi:type="xsd:double"&gt;-0.6908417&lt;/D&gt;&lt;D xsi:type="xsd:double"&gt;-0.53788424&lt;/D&gt;&lt;D xsi:type="xsd:double"&gt;-1.340419&lt;/D&gt;&lt;D xsi:type="xsd:double"&gt;-2.6403427&lt;/D&gt;&lt;D xsi:type="xsd:double"&gt;4.4760466&lt;/D&gt;&lt;D xsi:type="xsd:double"&gt;4.7631025&lt;/D&gt;&lt;D xsi:type="xsd:double"&gt;-2.0928502&lt;/D&gt;&lt;D xsi:type="xsd:double"&gt;8.45772&lt;/D&gt;&lt;D xsi:type="xsd:double"&gt;0.98941326&lt;/D&gt;&lt;D xsi:type="xsd:double"&gt;3.9872408&lt;/D&gt;&lt;D xsi:type="xsd:double"&gt;9.114814&lt;/D&gt;&lt;D xsi:type="xsd:double"&gt;-0.060236454&lt;/D&gt;&lt;D xsi:type="xsd:double"&gt;-4.058671&lt;/D&gt;&lt;D xsi:type="xsd:double"&gt;-5.6292534&lt;/D&gt;&lt;D xsi:type="xsd:double"&gt;4.32446&lt;/D&gt;&lt;D xsi:type="xsd:double"&gt;0.98588467&lt;/D&gt;&lt;D xsi:type="xsd:double"&gt;-8.386951&lt;/D&gt;&lt;D xsi:type="xsd:double"&gt;21.554852&lt;/D&gt;&lt;D xsi:type="xsd:double"&gt;6.5152407&lt;/D&gt;&lt;D xsi:type="xsd:double"&gt;3.6968946&lt;/D&gt;&lt;D xsi:type="xsd:double"&gt;0.47453642&lt;/D&gt;&lt;D xsi:type="xsd:double"&gt;2.7611256&lt;/D&gt;&lt;/FQL&gt;&lt;FQL&gt;&lt;Q&gt;EPHE^FG_TOTAL_RETURNC(-5AY,0,AM)&lt;/Q&gt;&lt;R&gt;61&lt;/R&gt;&lt;C&gt;1&lt;/C&gt;&lt;D xsi:type="xsd:double"&gt;0.31080246&lt;/D&gt;&lt;D xsi:type="xsd:double"&gt;4.4926405&lt;/D&gt;&lt;D xsi:type="xsd:double"&gt;10.1927395&lt;/D&gt;&lt;D xsi:type="xsd:double"&gt;10.326266&lt;/D&gt;&lt;D xsi:type="xsd:double"&gt;0.12681484&lt;/D&gt;&lt;D xsi:type="xsd:double"&gt;-4.699421&lt;/D&gt;&lt;D xsi:type="xsd:double"&gt;-2.5936604&lt;/D&gt;&lt;D xsi:type="xsd:double"&gt;-3.9447784&lt;/D&gt;&lt;D xsi:type="xsd:double"&gt;-0.992465&lt;/D&gt;&lt;D xsi:type="xsd:double"&gt;9.1946125&lt;/D&gt;&lt;D xsi:type="xsd:double"&gt;0.010704994&lt;/D&gt;&lt;D xsi:type="xsd:double"&gt;-7.903123&lt;/D&gt;&lt;D xsi:type="xsd:double"&gt;5.3979278&lt;/D&gt;&lt;D xsi:type="xsd:double"&gt;-1.7399848&lt;/D&gt;&lt;D xsi:type="xsd:double"&gt;6.782484&lt;/D&gt;&lt;D xsi:type="xsd:double"&gt;-1.4080048&lt;/D&gt;&lt;D xsi:type="xsd:double"&gt;-0.20560622&lt;/D&gt;&lt;D xsi:type="xsd:double"&gt;2.5215387&lt;/D&gt;&lt;D xsi:type="xsd:double"&gt;-0.24905801&lt;/D&gt;&lt;D xsi:type="xsd:double"&gt;-1.6229749&lt;/D&gt;&lt;D xsi:type="xsd:double"&gt;-7.645941&lt;/D&gt;&lt;D xsi:type="xsd:double"&gt;-2.6107848&lt;/D&gt;&lt;D xsi:type="xsd:double"&gt;-8.922153&lt;/D&gt;&lt;D xsi:type="xsd:double"&gt;3.4482718&lt;/D&gt;&lt;D xsi:type="xsd:double"&gt;-0.49242377&lt;/D&gt;&lt;D xsi:type="xsd:double"&gt;-11.457938&lt;/D&gt;&lt;D xsi:type="xsd:double"&gt;2.5365472&lt;/D&gt;&lt;D xsi:type="xsd:double"&gt;10.02096&lt;/D&gt;&lt;D xsi:type="xsd:double"&gt;4.7914386&lt;/D&gt;&lt;D xsi:type="xsd:double"&gt;6.028497&lt;/D&gt;&lt;D xsi:type="xsd:double"&gt;-6.857342&lt;/D&gt;&lt;D xsi:type="xsd:double"&gt;-0.81391335&lt;/D&gt;&lt;D xsi:type="xsd:double"&gt;1.2308836&lt;/D&gt;&lt;D xsi:type="xsd:double"&gt;-3.9425194&lt;/D&gt;&lt;D xsi:type="xsd:double"&gt;1.6748905&lt;/D&gt;&lt;D xsi:type="xsd:double"&gt;-0.39137602&lt;/D&gt;&lt;D xsi:type="xsd:double"&gt;-6.0852885&lt;/D&gt;&lt;D xsi:type="xsd:double"&gt;1.8775463&lt;/D&gt;&lt;D xsi:type="xsd:double"&gt;-2.3637772&lt;/D&gt;&lt;D xsi:type="xsd:double"&gt;3.9803028&lt;/D&gt;&lt;D xsi:type="xsd:double"&gt;4.998851&lt;/D&gt;&lt;D xsi:type="xsd:double"&gt;0.8336544&lt;/D&gt;&lt;D xsi:type="xsd:double"&gt;4.09621&lt;/D&gt;&lt;D xsi:type="xsd:double"&gt;-3.393501&lt;/D&gt;&lt;D xsi:type="xsd:double"&gt;-2.877432&lt;/D&gt;&lt;D xsi:type="xsd:double"&gt;-6.6179276&lt;/D&gt;&lt;D xsi:type="xsd:double"&gt;2.8912544&lt;/D&gt;&lt;D xsi:type="xsd:double"&gt;1.7886162&lt;/D&gt;&lt;D xsi:type="xsd:double"&gt;8.825874&lt;/D&gt;&lt;D xsi:type="xsd:double"&gt;7.5596333&lt;/D&gt;&lt;D xsi:type="xsd:double"&gt;-6.9259586&lt;/D&gt;&lt;D xsi:type="xsd:double"&gt;-3.7756622&lt;/D&gt;&lt;D xsi:type="xsd:double"&gt;-1.2817085&lt;/D&gt;&lt;D xsi:type="xsd:double"&gt;-5.9556246&lt;/D&gt;&lt;D xsi:type="xsd:double"&gt;0.3725171&lt;/D&gt;&lt;D xsi:type="xsd:double"&gt;-1.731962&lt;/D&gt;&lt;D xsi:type="xsd:double"&gt;14.435589&lt;/D&gt;&lt;D xsi:type="xsd:double"&gt;1.4301419&lt;/D&gt;&lt;D xsi:type="xsd:double"&gt;-0.93004704&lt;/D&gt;&lt;D xsi:type="xsd:double"&gt;-2.6957154&lt;/D&gt;&lt;D xsi:type="xsd:double"&gt;-2.1631837&lt;/D&gt;&lt;/FQL&gt;&lt;FQL&gt;&lt;Q&gt;EWY^FG_TOTAL_RETURNC(-5AY,0,AM)&lt;/Q&gt;&lt;R&gt;61&lt;/R&gt;&lt;C&gt;1&lt;/C&gt;&lt;D xsi:type="xsd:double"&gt;3.2393932&lt;/D&gt;&lt;D xsi:type="xsd:double"&gt;2.2748709&lt;/D&gt;&lt;D xsi:type="xsd:double"&gt;5.5683374&lt;/D&gt;&lt;D xsi:type="xsd:double"&gt;20.589947&lt;/D&gt;&lt;D xsi:type="xsd:double"&gt;7.246983&lt;/D&gt;&lt;D xsi:type="xsd:</t>
        </r>
      </text>
    </comment>
    <comment ref="A4" authorId="0" shapeId="0" xr:uid="{4EAE9AAB-5C09-4129-8A3E-A9289E5CE70B}">
      <text>
        <r>
          <rPr>
            <b/>
            <sz val="9"/>
            <color indexed="81"/>
            <rFont val="Tahoma"/>
            <charset val="1"/>
          </rPr>
          <t>double"&gt;3.7250876&lt;/D&gt;&lt;D xsi:type="xsd:double"&gt;-4.4318256&lt;/D&gt;&lt;D xsi:type="xsd:double"&gt;3.5865188&lt;/D&gt;&lt;D xsi:type="xsd:double"&gt;-0.37490726&lt;/D&gt;&lt;D xsi:type="xsd:double"&gt;3.8184881&lt;/D&gt;&lt;D xsi:type="xsd:double"&gt;-0.85288286&lt;/D&gt;&lt;D xsi:type="xsd:double"&gt;-1.8387079&lt;/D&gt;&lt;D xsi:type="xsd:double"&gt;-3.9325297&lt;/D&gt;&lt;D xsi:type="xsd:double"&gt;-9.509688&lt;/D&gt;&lt;D xsi:type="xsd:double"&gt;0.26462078&lt;/D&gt;&lt;D xsi:type="xsd:double"&gt;-1.1059403&lt;/D&gt;&lt;D xsi:type="xsd:double"&gt;0.8529782&lt;/D&gt;&lt;D xsi:type="xsd:double"&gt;-6.3972235&lt;/D&gt;&lt;D xsi:type="xsd:double"&gt;-3.754127&lt;/D&gt;&lt;D xsi:type="xsd:double"&gt;2.914703&lt;/D&gt;&lt;D xsi:type="xsd:double"&gt;-5.233926&lt;/D&gt;&lt;D xsi:type="xsd:double"&gt;-1.8165946&lt;/D&gt;&lt;D xsi:type="xsd:double"&gt;-14.353919&lt;/D&gt;&lt;D xsi:type="xsd:double"&gt;5.8013916&lt;/D&gt;&lt;D xsi:type="xsd:double"&gt;-7.903838&lt;/D&gt;&lt;D xsi:type="xsd:double"&gt;-9.350973&lt;/D&gt;&lt;D xsi:type="xsd:double"&gt;6.3708067&lt;/D&gt;&lt;D xsi:type="xsd:double"&gt;10.21694&lt;/D&gt;&lt;D xsi:type="xsd:double"&gt;-1.9012928&lt;/D&gt;&lt;D xsi:type="xsd:double"&gt;10.031247&lt;/D&gt;&lt;D xsi:type="xsd:double"&gt;-4.416406&lt;/D&gt;&lt;D xsi:type="xsd:double"&gt;-0.08250475&lt;/D&gt;&lt;D xsi:type="xsd:double"&gt;0.016522408&lt;/D&gt;&lt;D xsi:type="xsd:double"&gt;7.5957775&lt;/D&gt;&lt;D xsi:type="xsd:double"&gt;-0.56783557&lt;/D&gt;&lt;D xsi:type="xsd:double"&gt;0.06173849&lt;/D&gt;&lt;D xsi:type="xsd:double"&gt;-2.4988472&lt;/D&gt;&lt;D xsi:type="xsd:double"&gt;-8.637876&lt;/D&gt;&lt;D xsi:type="xsd:double"&gt;3.3246756&lt;/D&gt;&lt;D xsi:type="xsd:double"&gt;3.9886117&lt;/D&gt;&lt;D xsi:type="xsd:double"&gt;3.7237048&lt;/D&gt;&lt;D xsi:type="xsd:double"&gt;-0.1753807&lt;/D&gt;&lt;D xsi:type="xsd:double"&gt;4.7755957&lt;/D&gt;&lt;D xsi:type="xsd:double"&gt;0.7774472&lt;/D&gt;&lt;D xsi:type="xsd:double"&gt;-1.4067471&lt;/D&gt;&lt;D xsi:type="xsd:double"&gt;-3.3599257&lt;/D&gt;&lt;D xsi:type="xsd:double"&gt;6.1279535&lt;/D&gt;&lt;D xsi:type="xsd:double"&gt;-4.936421&lt;/D&gt;&lt;D xsi:type="xsd:double"&gt;-0.45633316&lt;/D&gt;&lt;D xsi:type="xsd:double"&gt;-0.8852303&lt;/D&gt;&lt;D xsi:type="xsd:double"&gt;-2.87081&lt;/D&gt;&lt;D xsi:type="xsd:double"&gt;-7.701153&lt;/D&gt;&lt;D xsi:type="xsd:double"&gt;-3.7174046&lt;/D&gt;&lt;D xsi:type="xsd:double"&gt;2.857685&lt;/D&gt;&lt;D xsi:type="xsd:double"&gt;0.40478706&lt;/D&gt;&lt;D xsi:type="xsd:double"&gt;-6.0839295&lt;/D&gt;&lt;D xsi:type="xsd:double"&gt;12.60488&lt;/D&gt;&lt;D xsi:type="xsd:double"&gt;10.8646755&lt;/D&gt;&lt;D xsi:type="xsd:double"&gt;13.629257&lt;/D&gt;&lt;D xsi:type="xsd:double"&gt;-0.50893426&lt;/D&gt;&lt;D xsi:type="xsd:double"&gt;1.0230899&lt;/D&gt;&lt;/FQL&gt;&lt;FQL&gt;&lt;Q&gt;GREK^FG_PRICE(0,-200D)&lt;/Q&gt;&lt;R&gt;201&lt;/R&gt;&lt;C&gt;1&lt;/C&gt;&lt;D xsi:type="xsd:double"&gt;63.26&lt;/D&gt;&lt;D xsi:type="xsd:double"&gt;63.4&lt;/D&gt;&lt;D xsi:type="xsd:double"&gt;62.28&lt;/D&gt;&lt;D xsi:type="xsd:double"&gt;63.09&lt;/D&gt;&lt;D xsi:type="xsd:double"&gt;63.94&lt;/D&gt;&lt;D xsi:type="xsd:double"&gt;64.49&lt;/D&gt;&lt;D xsi:type="xsd:double"&gt;64.98&lt;/D&gt;&lt;D xsi:type="xsd:double"&gt;65.62&lt;/D&gt;&lt;D xsi:type="xsd:double"&gt;65.995&lt;/D&gt;&lt;D xsi:type="xsd:double"&gt;65.2&lt;/D&gt;&lt;D xsi:type="xsd:double"&gt;65.4&lt;/D&gt;&lt;D xsi:type="xsd:double"&gt;65.15&lt;/D&gt;&lt;D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xsi:type="xsd:double"&gt;39.9281&lt;/D&gt;&lt;D xsi:type="xsd:double"&gt;39.85&lt;/D&gt;&lt;D xsi:type="xsd:double"&gt;39.7&lt;/D&gt;&lt;D xsi:type="xsd:double"&gt;39.45&lt;/D&gt;&lt;D xsi:type="xsd:double"&gt;39.69&lt;/D&gt;&lt;D xsi:type="xsd:double"&gt;40.04&lt;/D&gt;&lt;D xsi:type="xsd:double"&gt;39.89&lt;/D&gt;&lt;D xsi:type="xsd:double"&gt;40.16&lt;/D&gt;&lt;D xsi:type="xsd:double"&gt;39.28&lt;/D&gt;&lt;D xsi:type="xsd:double"&gt;38.8844&lt;/D&gt;&lt;D xsi:type="xsd:double"&gt;38.79&lt;/D&gt;&lt;D xsi:type="xsd:double"&gt;38.98&lt;/D&gt;&lt;D xsi:type="xsd:double"&gt;40.63&lt;/D&gt;&lt;D xsi:type="xsd:double"&gt;40.62&lt;/D&gt;&lt;D xsi:type="xsd:double"&gt;40.62&lt;/D&gt;&lt;D xsi:type="xsd:double"&gt;40.3495&lt;/D&gt;&lt;D xsi:type="xsd:double"&gt;40.75&lt;/D&gt;&lt;D xsi:type="xsd:double"&gt;40.12&lt;/D&gt;&lt;D xsi:type="xsd:double"&gt;39.79&lt;/D&gt;&lt;D xsi:type="xsd:double"&gt;40.7&lt;/D&gt;&lt;D xsi:type="xsd:double"&gt;41&lt;/D&gt;&lt;D xsi:type="xsd:double"&gt;41.1014&lt;/D&gt;&lt;D xsi:type="xsd:double"&gt;40.8&lt;/D&gt;&lt;D xsi:type="xsd:double"&gt;40.89&lt;/D&gt;&lt;D xsi:type="xsd:double"&gt;40.8879&lt;/D&gt;&lt;D xsi:type="xsd:double"&gt;40.95&lt;/D&gt;&lt;D xsi:type="xsd:double"&gt;40.8292&lt;/D&gt;&lt;D xsi:type="xsd:double"&gt;40.98&lt;/D&gt;&lt;D xsi:type="xsd:double"&gt;40.16&lt;/D&gt;&lt;D xsi:type="xsd:double"&gt;39.77&lt;/D&gt;&lt;D xsi:type="xsd:double"&gt;39.71&lt;/D&gt;&lt;D xsi:type="xsd:double"&gt;38.89&lt;/D&gt;&lt;D xsi:type="xsd:double"&gt;38.88&lt;/D&gt;&lt;D xsi:type="xsd:double"&gt;38.88&lt;/D&gt;&lt;D xsi:type="xsd:double"&gt;38.7048&lt;/D&gt;&lt;D xsi:type="xsd:double"&gt;38.6042&lt;/D&gt;&lt;D xsi:type="xsd:double"&gt;39.0893&lt;/D&gt;&lt;D xsi:type="xsd:double"&gt;38.65&lt;/D&gt;&lt;D xsi:type="xsd:double"&gt;38.341&lt;/D&gt;&lt;D xsi:type="xsd:double"&gt;39&lt;/D&gt;&lt;D xsi:type="xsd:double"&gt;39.09&lt;/D&gt;&lt;D xsi:type="xsd:double"&gt;39.43&lt;/D&gt;&lt;D xsi:type="xsd:double"&gt;40&lt;/D&gt;&lt;/FQL&gt;&lt;FQL&gt;&lt;Q&gt;EWW^FG_PRICE(0,-200D)&lt;/Q&gt;&lt;R&gt;201&lt;/R&gt;&lt;C&gt;1&lt;/C&gt;&lt;D xsi:type="xsd:double"&gt;63.07&lt;/D&gt;&lt;D xsi:type="xsd:double"&gt;62.8&lt;/D&gt;&lt;D xsi:type="xsd:double"&gt;62.91&lt;/D&gt;&lt;D xsi:type="xsd:double"&gt;61.94&lt;/D&gt;&lt;D xsi:type="xsd:double"&gt;62.52&lt;/D&gt;&lt;D xsi:type="xsd:double"&gt;61.94&lt;/D&gt;&lt;D xsi:type="xsd:double"&gt;61.44&lt;/D&gt;&lt;D xsi:type="xsd:double"&gt;61.71&lt;/D&gt;&lt;D xsi:type="xsd:double"&gt;62.8&lt;/D&gt;&lt;D xsi:type="xsd:double"&gt;61.55&lt;/D&gt;&lt;D xsi:type="xsd:double"&gt;61.17&lt;/D&gt;&lt;D xsi:type="xsd:double"&gt;61.25&lt;/D&gt;&lt;D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xsi:type="xsd:double"&gt;61.13&lt;/D&gt;&lt;D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xsi:type="xsd:double"&gt;52.25&lt;/D&gt;&lt;D xsi:type="xsd:double"&gt;53.22&lt;/D&gt;&lt;D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xsi:type="xsd:double"&gt;47.4&lt;/D&gt;&lt;D xsi:type="xsd:double"&gt;48.54&lt;/D&gt;&lt;D xsi:type="xsd:double"&gt;47.94&lt;/D&gt;&lt;D xsi:type="xsd:double"&gt;47.46&lt;/D&gt;&lt;D xsi:type="xsd:double"&gt;47.14&lt;/D&gt;&lt;D xsi:type="xsd:double"&gt;47.93&lt;/D&gt;&lt;D xsi:type="xsd:double"&gt;48.56&lt;/D&gt;&lt;D xsi:type="xsd:double"&gt;48.01&lt;/D&gt;&lt;D xsi:type="xsd:double"&gt;46.84&lt;/D&gt;&lt;D xsi:type="xsd:double"&gt;47.72&lt;/D&gt;&lt;D xsi:type="xsd:double"&gt;46.82&lt;/D&gt;&lt;D xsi:type="xsd:double"&gt;46.69&lt;/D&gt;&lt;D xsi:type="xsd:double"&gt;47.99&lt;/D&gt;&lt;D xsi:type="xsd:double"&gt;48.42&lt;/D&gt;&lt;D xsi:type="xsd:double"&gt;48.41&lt;/D&gt;&lt;D xsi:type="xsd:double"&gt;48.26&lt;/D&gt;&lt;D xsi:type="xsd:double"&gt;48.87&lt;/D&gt;&lt;D xsi:type="xsd:double"&gt;47.96&lt;/D&gt;&lt;D xsi:type="xsd:double"&gt;48.45&lt;/D&gt;&lt;D xsi:type="xsd:double"&gt;49.62&lt;/D&gt;&lt;D xsi:type="xsd:double"&gt;51.42&lt;/D&gt;&lt;D xsi:type="xsd:double"&gt;52.43&lt;/D&gt;&lt;D xsi:type="xsd:double"&gt;51.47&lt;/D&gt;&lt;D xsi:type="xsd:double"&gt;52.04&lt;/D&gt;&lt;D xsi:type="xsd:double"&gt;51.96&lt;/D&gt;&lt;D xsi:type="xsd:double"&gt;52.5&lt;/D&gt;&lt;D xsi:type="xsd:double"&gt;51.7&lt;/D&gt;&lt;D xsi:type="xsd:double"&gt;52.08&lt;/D&gt;&lt;D xsi:type="xsd:double"&gt;51.35&lt;/D&gt;&lt;D xsi:type="xsd:double"&gt;50.88&lt;/D&gt;&lt;D xsi:type="xsd:double"&gt;50.35&lt;/D&gt;&lt;D xsi:type="xsd:double"&gt;50.27&lt;/D&gt;&lt;D xsi:type="xsd:double"&gt;49.14&lt;/D&gt;&lt;D xsi:type="xsd:double"&gt;48.95&lt;/D&gt;&lt;D xsi:type="xsd:double"&gt;50.29&lt;/D&gt;&lt;D xsi:type="xsd:double"&gt;50.13&lt;/D&gt;&lt;D xsi:type="xsd:double"&gt;50.1&lt;/D&gt;&lt;D xsi:type="xsd:double"&gt;50.29&lt;/D&gt;&lt;D xsi:type="xsd:double"&gt;50.93&lt;/D&gt;&lt;D xsi:type="xsd:double"&gt;50.97&lt;/D&gt;&lt;D xsi:type="xsd:double"&gt;50.48&lt;/D&gt;&lt;D xsi:type="xsd:double"&gt;50.45&lt;/D&gt;&lt;D xsi:type="xsd:double"&gt;50.42&lt;/D&gt;&lt;/FQL&gt;&lt;FQL&gt;&lt;Q&gt;EPOL^FG_PRICE(0,-200D)&lt;/Q&gt;&lt;R&gt;201&lt;/R&gt;&lt;C&gt;1&lt;/C&gt;&lt;D xsi:type="xsd:double"&gt;32.13&lt;/D&gt;&lt;D xsi:type="xsd:double"&gt;31.52&lt;/D&gt;&lt;D xsi:type="xsd:double"&gt;31.29&lt;/D&gt;&lt;D xsi:type="xsd:double"&gt;31.7&lt;/D&gt;&lt;D xsi:type="xsd:double"&gt;32.07&lt;/D&gt;&lt;D xsi:type="xsd:double"&gt;32.34&lt;/D&gt;&lt;D xsi:type="xsd:double"&gt;32.86&lt;/D&gt;&lt;D xsi:type="xsd:double"&gt;32.59&lt;/D&gt;&lt;D xsi:type="xsd:double"&gt;32.7&lt;/D&gt;&lt;D xsi:type="xsd:double"&gt;33.38&lt;/D&gt;&lt;D xsi:type="xsd:double"&gt;33.78&lt;/D&gt;&lt;D xsi:type="xsd:double"&gt;33.79&lt;/D&gt;&lt;D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xsi:type="xsd:double"&gt;21.83&lt;/D&gt;&lt;D xsi:type="xsd:double"&gt;21.96&lt;/D&gt;&lt;D xsi:type="xsd:double"&gt;21.59&lt;/D&gt;&lt;D xsi:type="xsd:double"&gt;21.28&lt;/D&gt;&lt;D xsi:type="xsd:double"&gt;21.28&lt;/D&gt;&lt;D xsi:type="xsd:double"&gt;21.15&lt;/D&gt;&lt;D xsi:type="xsd:double"&gt;21.52&lt;/D&gt;&lt;D xsi:type="xsd:double"&gt;21.64&lt;/D&gt;&lt;D xsi:type="xsd:double"&gt;21.24&lt;/D&gt;&lt;D xsi:type="xsd:double"&gt;20.91&lt;/D&gt;&lt;D xsi:type="xsd:double"&gt;20.87&lt;/D&gt;&lt;D xsi:type="xsd:double"&gt;20.9973&lt;/D&gt;&lt;D xsi:type="xsd:double"&gt;21.1&lt;/D&gt;&lt;D xsi:type="xsd:double"&gt;21.34&lt;/D&gt;&lt;D xsi:type="xsd:double"&gt;21.31&lt;/D&gt;&lt;D xsi:type="xsd:double"&gt;21.155&lt;/D&gt;&lt;D xsi:type="xsd:double"&gt;21.07&lt;/D&gt;&lt;D xsi:type="xsd:double"&gt;21.06&lt;/D&gt;&lt;D xsi:type="xsd:double"&gt;20.76&lt;/D&gt;&lt;D xsi:type="xsd:double"&gt;21.23&lt;/D&gt;&lt;D xsi:type="xsd:double"&gt;22.74&lt;/D&gt;&lt;D xsi:type="xsd:double"&gt;22.71&lt;/D&gt;&lt;D xsi:type="xsd:double"&gt;22.55&lt;/D&gt;&lt;D xsi:type="xsd:double"&gt;22.81&lt;/D&gt;&lt;D xsi:type="xsd:double"&gt;23.07&lt;/D&gt;&lt;D xsi:type="xsd:double"&gt;23.11&lt;/D&gt;&lt;D xsi:type="xsd:double"&gt;23.08&lt;/D&gt;&lt;D xsi:type="xsd:double"&gt;23.14&lt;/D&gt;&lt;D xsi:type="xsd:double"&gt;22.605&lt;/D&gt;&lt;D xsi:type="xsd:double"&gt;22.33&lt;/D&gt;&lt;D xsi:type="xsd:double"&gt;22.45&lt;/D&gt;&lt;D xsi:type="xsd:double"&gt;22.09&lt;/D&gt;&lt;D xsi:type="xsd:double"&gt;21.88&lt;/D&gt;&lt;D xsi:type="xsd:double"&gt;21.78&lt;/D&gt;&lt;D xsi:type="xsd:double"&gt;21.79&lt;/D&gt;&lt;D xsi:type="xsd:double"&gt;21.51&lt;/D&gt;&lt;D xsi:type="xsd:double"&gt;21.49&lt;/D&gt;&lt;D xsi:type="xsd:double"&gt;21.26&lt;/D&gt;&lt;D xsi:type="xsd:double"&gt;21.2&lt;/D&gt;&lt;D xsi:type="xsd:double"&gt;21.85&lt;/D&gt;&lt;D xsi:type="xsd:double"&gt;21.735&lt;/D&gt;&lt;D xsi:type="xsd:double"&gt;22.12&lt;/D&gt;&lt;D xsi:type="xsd:double"&gt;21.9&lt;/D&gt;&lt;/FQL&gt;&lt;FQL&gt;&lt;Q&gt;CNYA^FG_PRICE(0,-200D)&lt;/Q&gt;&lt;R&gt;201&lt;/R&gt;&lt;C&gt;1&lt;/C&gt;&lt;D xsi:type="xsd:double"&gt;32.23&lt;/D&gt;&lt;D xsi:type="xsd:double"&gt;32.94&lt;/D&gt;&lt;D xsi:type="xsd:double"&gt;33.2&lt;/D&gt;&lt;D xsi:type="xsd:double"&gt;33.47&lt;/D&gt;&lt;D xsi:type="xsd:double"&gt;33.16&lt;/D&gt;&lt;D xsi:type="xsd:double"&gt;32.26&lt;/D&gt;&lt;D xsi:type="xsd:double"&gt;32.91&lt;/D&gt;&lt;D xsi:type="xsd:double"&gt;32.91&lt;/D&gt;&lt;D xsi:type="xsd:double"&gt;32.71&lt;/D&gt;&lt;D xsi:type="xsd:double"&gt;31.62&lt;/D&gt;&lt;D xsi:type="xsd:double"&gt;31.74&lt;/D&gt;&lt;D xsi:type="xsd:double"&gt;31.02&lt;/D&gt;&lt;D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xsi:type="xsd:double"&gt;26.95&lt;/D&gt;&lt;D xsi:type="xsd:double"&gt;27.06&lt;/D&gt;&lt;D xsi:type="xsd:double"&gt;27.08&lt;/D&gt;&lt;D xsi:type="xsd:double"&gt;26.36&lt;/D&gt;&lt;D xsi:type="xsd:double"&gt;26.28&lt;/D&gt;&lt;D xsi:type="xsd:double"&gt;26.88&lt;/D&gt;&lt;D xsi:type="xsd:double"&gt;27&lt;/D&gt;&lt;D xsi:type="xsd:double"&gt;26.79&lt;/D&gt;&lt;D xsi:type="xsd:double"&gt;26.76&lt;/D&gt;&lt;D xsi:type="xsd:double"&gt;27.05&lt;/D&gt;&lt;D xsi:type="xsd:double"&gt;27.9&lt;/D&gt;&lt;D xsi:type="xsd:double"&gt;28.49&lt;/D&gt;&lt;D xsi:type="xsd:double"&gt;28.6&lt;/D&gt;&lt;D xsi:type="xsd:double"&gt;28.65&lt;/D&gt;&lt;D xsi:type="xsd:double"&gt;28.55&lt;/D&gt;&lt;D xsi:type="xsd:double"&gt;28.19&lt;/D&gt;&lt;D xsi:type="xsd:double"&gt;28.29&lt;/D&gt;&lt;D xsi:type="xsd:double"&gt;28.21&lt;/D&gt;&lt;D xsi:type="xsd:double"&gt;28.1&lt;/D&gt;&lt;D xsi:type="xsd:double"&gt;28.38&lt;/D&gt;&lt;D xsi:type="xsd:double"&gt;28.7&lt;/D&gt;&lt;D xsi:type="xsd:double"&gt;28.94&lt;/D&gt;&lt;D xsi:type="xsd:double"&gt;29.46&lt;/D&gt;&lt;D xsi:type="xsd:double"&gt;29.38&lt;/D&gt;&lt;D xsi:type="xsd:double"&gt;29.49&lt;/D&gt;&lt;D xsi:type="xsd:double"&gt;31.14&lt;/D&gt;&lt;D xsi:type="xsd:double"&gt;29.14&lt;/D&gt;&lt;D xsi:type="xsd:double"&gt;28.97&lt;/D&gt;&lt;D xsi:type="xsd:double"&gt;28.76&lt;/D&gt;&lt;D xsi:type="xsd:double"&gt;29&lt;/D&gt;&lt;D xsi:type="xsd:double"&gt;29.05&lt;/D&gt;&lt;D xsi:type="xsd:double"&gt;29.14&lt;/D&gt;&lt;D xsi:type="xsd:double"&gt;28.93&lt;/D&gt;&lt;D xsi:type="xsd:double"&gt;28.15&lt;/D&gt;&lt;D xsi:type="xsd:double"&gt;28.3&lt;/D&gt;&lt;D xsi:type="xsd:double"&gt;28.42&lt;/D&gt;&lt;D xsi:type="xsd:double"&gt;29.4&lt;/D&gt;&lt;D xsi:type="xsd:double"&gt;29.32&lt;/D&gt;&lt;D xsi:type="xsd:double"&gt;29.26&lt;/D&gt;&lt;D xsi:type="xsd:double"&gt;29.21&lt;/D&gt;&lt;D xsi:type="xsd:double"&gt;29.2&lt;/D&gt;&lt;D xsi:type="xsd:double"&gt;29.5&lt;/D&gt;&lt;D xsi:type="xsd:double"&gt;30.11&lt;/D&gt;&lt;/FQL&gt;&lt;FQL&gt;&lt;Q&gt;EWN^FG_TOTAL_RETURNC(-5AY,0,AM)&lt;/Q&gt;&lt;R&gt;61&lt;/R&gt;&lt;C&gt;1&lt;/C&gt;&lt;D xsi:type="xsd:double"&gt;0.08610487&lt;/D&gt;&lt;D xsi:type="xsd:double"&gt;1.4625788&lt;/D&gt;&lt;D xsi:type="xsd:double"&gt;1.4414907&lt;/D&gt;&lt;D xsi:type="xsd:double"&gt;12.705493&lt;/D&gt;&lt;D xsi:type="xsd:double"&gt;4.1217566&lt;/D&gt;&lt;D xsi:type="xsd:double"&gt;3.9542675&lt;/D&gt;&lt;D xsi:type="xsd:double"&gt;-1.5811145&lt;/D&gt;&lt;D xsi:type="xsd:double"&gt;10.291028&lt;/D&gt;&lt;D xsi:type="xsd:double"&gt;-0.12665987&lt;/D&gt;&lt;D xsi:type="xsd:double"&gt;5.6013465&lt;/D&gt;&lt;D xsi:type="xsd:double"&gt;-2.4406314&lt;/D&gt;&lt;D xsi:type="xsd:double"&gt;4.4196725&lt;/D&gt;&lt;D xsi:type="xsd:double"&gt;6.151104&lt;/D&gt;&lt;D xsi:type="xsd:double"&gt;-9.260291&lt;/D&gt;&lt;D xsi:type="xsd:double"&gt;9.178638&lt;/D&gt;&lt;D xsi:type="xsd:double"&gt;-9.2345295&lt;/D&gt;&lt;D xsi:type="xsd:double"&gt;4.4487476&lt;/D&gt;&lt;D xsi:type="xsd:double"&gt;-8.084429&lt;/D&gt;&lt;D xsi:type="xsd:double"&gt;-16.269493&lt;/D&gt;&lt;D xsi:type="xsd:double"&gt;11.642944&lt;/D&gt;&lt;D xsi:type="xsd:double"&gt;-8.458864&lt;/D&gt;&lt;D xsi:type="xsd:double"&gt;-1.3924003&lt;/D&gt;&lt;D xsi:type="xsd:double"&gt;-9.641087&lt;/D&gt;&lt;D xsi:type="xsd:double"&gt;10.103619&lt;/D&gt;&lt;D xsi:type="xsd:double"&gt;-13.411766&lt;/D&gt;&lt;D xsi:type="xsd:double"&gt;0.12077093&lt;/D&gt;&lt;D xsi:type="xsd:double"&gt;0.46743155&lt;/D&gt;&lt;D xsi:type="xsd:double"&gt;18.267155&lt;/D&gt;&lt;D xsi:type="xsd:double"&gt;-0.42783022&lt;/D&gt;&lt;D xsi:type="xsd:double"&gt;9.823025&lt;/D&gt;&lt;D xsi:type="xsd:double"&gt;-2.428776&lt;/D&gt;&lt;D xsi:type="xsd:double"&gt;1.5557766&lt;/D&gt;&lt;D xsi:type="xsd:double"&gt;-2.0504355&lt;/D&gt;&lt;D xsi:type="xsd:double"&gt;2.694893&lt;/D&gt;&lt;D xsi:type="xsd:double"&gt;2.7551532&lt;/D&gt;&lt;D xsi:type="xsd:double"&gt;-0.09222031&lt;/D&gt;&lt;D xsi:type="xsd:double"&gt;-5.123472&lt;/D&gt;&lt;D xsi:type="xsd:double"&gt;-8.708345&lt;/D&gt;&lt;D xsi:type="xsd:double"&gt;5.2491426&lt;/D&gt;&lt;D xsi:type="xsd:double"&gt;7.0886016&lt;/D&gt;&lt;D xsi:type="xsd:double"&gt;2.2312522&lt;/D&gt;&lt;D xsi:type="xsd:double"&gt;6.7567587&lt;/D&gt;&lt;D xsi:type="xsd:double"&gt;5.7180285&lt;/D&gt;&lt;D xsi:type="xsd:double"&gt;1.5689611&lt;/D&gt;&lt;D xsi:type="xsd:double"&gt;0.10162592&lt;/D&gt;&lt;D xsi:type="xsd:double"&gt;3.3908606&lt;/D&gt;&lt;D xsi:type="xsd:double"&gt;2.4984717&lt;/D&gt;&lt;D xsi:type="xsd:double"&gt;-9.571791&lt;/D&gt;&lt;D xsi:type="xsd:double"&gt;4.971087&lt;/D&gt;&lt;D xsi:type="xsd:double"&gt;2.7489305&lt;/D&gt;&lt;D xsi:type="xsd:double"&gt;-7.4830112&lt;/D&gt;&lt;D xsi:type="xsd:double"&gt;-0.7945001&lt;/D&gt;&lt;D xsi:type="xsd:double"&gt;-2.1672368&lt;/D&gt;&lt;D xsi:type="xsd:double"&gt;2.9011369&lt;/D&gt;&lt;D xsi:type="xsd:double"&gt;3.6651492&lt;/D&gt;&lt;D xsi:type="xsd:double"&gt;-9.748954&lt;/D&gt;&lt;D xsi:type="xsd:double"&gt;16.527594&lt;/D&gt;&lt;D xsi:type="xsd:double"&gt;5.8882&lt;/D&gt;&lt;D xsi:type="xsd:double"&gt;3.3528924&lt;/D&gt;&lt;D xsi:type="xsd:double"&gt;-5.415368&lt;/D&gt;&lt;D xsi:type="xsd:double"&gt;2.960074&lt;/D&gt;&lt;/FQL&gt;&lt;FQL&gt;&lt;Q&gt;EWC^FG_TOTAL_RETURNC(-5AY,0,AM)&lt;/Q&gt;&lt;R&gt;61&lt;/R&gt;&lt;C&gt;1&lt;/C&gt;&lt;D xsi:type="xsd:double"&gt;1.5844345&lt;/D&gt;&lt;D xsi:type="xsd:double"&gt;-2.3750365&lt;/D&gt;&lt;D xsi:type="xsd:double"&gt;0.03629923&lt;/D&gt;&lt;D xsi:type="xsd:double"&gt;13.756811&lt;/D&gt;&lt;D xsi:type="xsd:double"&gt;-0.040763617&lt;/D&gt;&lt;D xsi:type="xsd:double"&gt;2.5210023&lt;/D&gt;&lt;D xsi:type="xsd:double"&gt;2.868855&lt;/D&gt;&lt;D xsi:type="xsd:double"&gt;6.159973&lt;/D&gt;&lt;D xsi:type="xsd:double"&gt;3.2043934&lt;/D&gt;&lt;D xsi:type="xsd:double"&gt;6.881118&lt;/D&gt;&lt;D xsi:type="xsd:double"&gt;-0.9117365&lt;/D&gt;&lt;D xsi:type="xsd:double"&gt;-1.1692882&lt;/D&gt;&lt;D xsi:type="xsd:double"&gt;2.4468899&lt;/D&gt;&lt;D xsi:type="xsd:double"&gt;-3.8057685&lt;/D&gt;&lt;D xsi:type="xsd:double"&gt;7.6398373&lt;/D&gt;&lt;D xsi:type="xsd:double"&gt;-5.804819&lt;/D&gt;&lt;D xsi:type="xsd:double"&gt;4.102075&lt;/</t>
        </r>
      </text>
    </comment>
    <comment ref="A5" authorId="0" shapeId="0" xr:uid="{E9E24616-28D8-4F87-9BC2-384566A14B5A}">
      <text>
        <r>
          <rPr>
            <b/>
            <sz val="9"/>
            <color indexed="81"/>
            <rFont val="Tahoma"/>
            <charset val="1"/>
          </rPr>
          <t>D&gt;&lt;D xsi:type="xsd:double"&gt;0.52369833&lt;/D&gt;&lt;D xsi:type="xsd:double"&gt;0.3907323&lt;/D&gt;&lt;D xsi:type="xsd:double"&gt;5.396986&lt;/D&gt;&lt;D xsi:type="xsd:double"&gt;-5.7360888&lt;/D&gt;&lt;D xsi:type="xsd:double"&gt;-0.7051468&lt;/D&gt;&lt;D xsi:type="xsd:double"&gt;-9.800774&lt;/D&gt;&lt;D xsi:type="xsd:double"&gt;2.6439428&lt;/D&gt;&lt;D xsi:type="xsd:double"&gt;-3.6634207&lt;/D&gt;&lt;D xsi:type="xsd:double"&gt;-1.8419445&lt;/D&gt;&lt;D xsi:type="xsd:double"&gt;0.93824863&lt;/D&gt;&lt;D xsi:type="xsd:double"&gt;5.5472374&lt;/D&gt;&lt;D xsi:type="xsd:double"&gt;-4.2498293&lt;/D&gt;&lt;D xsi:type="xsd:double"&gt;6.9235325&lt;/D&gt;&lt;D xsi:type="xsd:double"&gt;-1.9144177&lt;/D&gt;&lt;D xsi:type="xsd:double"&gt;-0.3444314&lt;/D&gt;&lt;D xsi:type="xsd:double"&gt;-0.63364506&lt;/D&gt;&lt;D xsi:type="xsd:double"&gt;-0.17391443&lt;/D&gt;&lt;D xsi:type="xsd:double"&gt;3.242302&lt;/D&gt;&lt;D xsi:type="xsd:double"&gt;-1.0795474&lt;/D&gt;&lt;D xsi:type="xsd:double"&gt;0.31591654&lt;/D&gt;&lt;D xsi:type="xsd:double"&gt;-7.7870073&lt;/D&gt;&lt;D xsi:type="xsd:double"&gt;4.9363613&lt;/D&gt;&lt;D xsi:type="xsd:double"&gt;4.4674635&lt;/D&gt;&lt;D xsi:type="xsd:double"&gt;4.0322185&lt;/D&gt;&lt;D xsi:type="xsd:double"&gt;0.41390657&lt;/D&gt;&lt;D xsi:type="xsd:double"&gt;1.7312527&lt;/D&gt;&lt;D xsi:type="xsd:double"&gt;2.7282476&lt;/D&gt;&lt;D xsi:type="xsd:double"&gt;-1.209569&lt;/D&gt;&lt;D xsi:type="xsd:double"&gt;0.10646582&lt;/D&gt;&lt;D xsi:type="xsd:double"&gt;1.537323&lt;/D&gt;&lt;D xsi:type="xsd:double"&gt;-1.6653478&lt;/D&gt;&lt;D xsi:type="xsd:double"&gt;7.231176&lt;/D&gt;&lt;D xsi:type="xsd:double"&gt;4.462266&lt;/D&gt;&lt;D xsi:type="xsd:double"&gt;-1.8478453&lt;/D&gt;&lt;D xsi:type="xsd:double"&gt;5.036664&lt;/D&gt;&lt;D xsi:type="xsd:double"&gt;-4.248667&lt;/D&gt;&lt;D xsi:type="xsd:double"&gt;1.7984748&lt;/D&gt;&lt;D xsi:type="xsd:double"&gt;-3.7512064&lt;/D&gt;&lt;D xsi:type="xsd:double"&gt;-3.4196675&lt;/D&gt;&lt;D xsi:type="xsd:double"&gt;11.533451&lt;/D&gt;&lt;D xsi:type="xsd:double"&gt;5.6255817&lt;/D&gt;&lt;D xsi:type="xsd:double"&gt;3.8276553&lt;/D&gt;&lt;D xsi:type="xsd:double"&gt;-0.19283295&lt;/D&gt;&lt;D xsi:type="xsd:double"&gt;5.4529786&lt;/D&gt;&lt;/FQL&gt;&lt;FQL&gt;&lt;Q&gt;EWT^FG_TOTAL_RETURNC(-5AY,0,AM)&lt;/Q&gt;&lt;R&gt;61&lt;/R&gt;&lt;C&gt;1&lt;/C&gt;&lt;D xsi:type="xsd:double"&gt;-2.0376563&lt;/D&gt;&lt;D xsi:type="xsd:double"&gt;1.6730785&lt;/D&gt;&lt;D xsi:type="xsd:double"&gt;4.0471435&lt;/D&gt;&lt;D xsi:type="xsd:double"&gt;11.540926&lt;/D&gt;&lt;D xsi:type="xsd:double"&gt;5.001247&lt;/D&gt;&lt;D xsi:type="xsd:double"&gt;7.5678706&lt;/D&gt;&lt;D xsi:type="xsd:double"&gt;-0.708729&lt;/D&gt;&lt;D xsi:type="xsd:double"&gt;4.9965262&lt;/D&gt;&lt;D xsi:type="xsd:double"&gt;2.719283&lt;/D&gt;&lt;D xsi:type="xsd:double"&gt;3.034711&lt;/D&gt;&lt;D xsi:type="xsd:double"&gt;0.51699877&lt;/D&gt;&lt;D xsi:type="xsd:double"&gt;1.3559818&lt;/D&gt;&lt;D xsi:type="xsd:double"&gt;0.87652206&lt;/D&gt;&lt;D xsi:type="xsd:double"&gt;-8.079267&lt;/D&gt;&lt;D xsi:type="xsd:double"&gt;5.339968&lt;/D&gt;&lt;D xsi:type="xsd:double"&gt;3.57368&lt;/D&gt;&lt;D xsi:type="xsd:double"&gt;5.8454156&lt;/D&gt;&lt;D xsi:type="xsd:double"&gt;-4.8546433&lt;/D&gt;&lt;D xsi:type="xsd:double"&gt;-3.1172514&lt;/D&gt;&lt;D xsi:type="xsd:double"&gt;-0.06403327&lt;/D&gt;&lt;D xsi:type="xsd:double"&gt;-8.185166&lt;/D&gt;&lt;D xsi:type="xsd:double"&gt;-1.9016027&lt;/D&gt;&lt;D xsi:type="xsd:double"&gt;-12.715626&lt;/D&gt;&lt;D xsi:type="xsd:double"&gt;2.9747367&lt;/D&gt;&lt;D xsi:type="xsd:double"&gt;-3.7000477&lt;/D&gt;&lt;D xsi:type="xsd:double"&gt;-7.4172916&lt;/D&gt;&lt;D xsi:type="xsd:double"&gt;-4.5494976&lt;/D&gt;&lt;D xsi:type="xsd:double"&gt;17.716812&lt;/D&gt;&lt;D xsi:type="xsd:double"&gt;-4.5909047&lt;/D&gt;&lt;D xsi:type="xsd:double"&gt;10.090399&lt;/D&gt;&lt;D xsi:type="xsd:double"&gt;-0.46604872&lt;/D&gt;&lt;D xsi:type="xsd:double"&gt;1.4938712&lt;/D&gt;&lt;D xsi:type="xsd:double"&gt;-3.9103687&lt;/D&gt;&lt;D xsi:type="xsd:double"&gt;7.8189254&lt;/D&gt;&lt;D xsi:type="xsd:double"&gt;0.8693814&lt;/D&gt;&lt;D xsi:type="xsd:double"&gt;-1.7447948&lt;/D&gt;&lt;D xsi:type="xsd:double"&gt;-2.0967126&lt;/D&gt;&lt;D xsi:type="xsd:double"&gt;-3.3216715&lt;/D&gt;&lt;D xsi:type="xsd:double"&gt;3.3905983&lt;/D&gt;&lt;D xsi:type="xsd:double"&gt;5.5093884&lt;/D&gt;&lt;D xsi:type="xsd:double"&gt;3.5230756&lt;/D&gt;&lt;D xsi:type="xsd:double"&gt;0.99277496&lt;/D&gt;&lt;D xsi:type="xsd:double"&gt;5.6300282&lt;/D&gt;&lt;D xsi:type="xsd:double"&gt;2.7707338&lt;/D&gt;&lt;D xsi:type="xsd:double"&gt;0.1234889&lt;/D&gt;&lt;D xsi:type="xsd:double"&gt;3.1654596&lt;/D&gt;&lt;D xsi:type="xsd:double"&gt;10.121536&lt;/D&gt;&lt;D xsi:type="xsd:double"&gt;-9.010315&lt;/D&gt;&lt;D xsi:type="xsd:double"&gt;1.8095016&lt;/D&gt;&lt;D xsi:type="xsd:double"&gt;5.03906&lt;/D&gt;&lt;D xsi:type="xsd:double"&gt;2.6403904&lt;/D&gt;&lt;D xsi:type="xsd:double"&gt;-0.3442049&lt;/D&gt;&lt;D xsi:type="xsd:double"&gt;-1.9504964&lt;/D&gt;&lt;D xsi:type="xsd:double"&gt;-0.8998692&lt;/D&gt;&lt;D xsi:type="xsd:double"&gt;-1.3910294&lt;/D&gt;&lt;D xsi:type="xsd:double"&gt;-14.145767&lt;/D&gt;&lt;D xsi:type="xsd:double"&gt;16.271114&lt;/D&gt;&lt;D xsi:type="xsd:double"&gt;5.90775&lt;/D&gt;&lt;D xsi:type="xsd:double"&gt;10.155666&lt;/D&gt;&lt;D xsi:type="xsd:double"&gt;-1.0094166&lt;/D&gt;&lt;D xsi:type="xsd:double"&gt;0.7817745&lt;/D&gt;&lt;/FQL&gt;&lt;FQL&gt;&lt;Q&gt;EWD^FG_PRICE(0,-200D)&lt;/Q&gt;&lt;R&gt;201&lt;/R&gt;&lt;C&gt;1&lt;/C&gt;&lt;D xsi:type="xsd:double"&gt;46.26&lt;/D&gt;&lt;D xsi:type="xsd:double"&gt;46.18&lt;/D&gt;&lt;D xsi:type="xsd:double"&gt;45.89&lt;/D&gt;&lt;D xsi:type="xsd:double"&gt;46.39&lt;/D&gt;&lt;D xsi:type="xsd:double"&gt;46.63&lt;/D&gt;&lt;D xsi:type="xsd:double"&gt;46.46&lt;/D&gt;&lt;D xsi:type="xsd:double"&gt;46.64&lt;/D&gt;&lt;D xsi:type="xsd:double"&gt;46.57&lt;/D&gt;&lt;D xsi:type="xsd:double"&gt;47.24&lt;/D&gt;&lt;D xsi:type="xsd:double"&gt;46.08&lt;/D&gt;&lt;D xsi:type="xsd:double"&gt;46.45&lt;/D&gt;&lt;D xsi:type="xsd:double"&gt;46.56&lt;/D&gt;&lt;D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xsi:type="xsd:double"&gt;38.93&lt;/D&gt;&lt;D xsi:type="xsd:double"&gt;38.65&lt;/D&gt;&lt;D xsi:type="xsd:double"&gt;37.63&lt;/D&gt;&lt;D xsi:type="xsd:double"&gt;37.28&lt;/D&gt;&lt;D xsi:type="xsd:double"&gt;37.56&lt;/D&gt;&lt;D xsi:type="xsd:double"&gt;38.16&lt;/D&gt;&lt;D xsi:type="xsd:double"&gt;38.04&lt;/D&gt;&lt;D xsi:type="xsd:double"&gt;38.5&lt;/D&gt;&lt;D xsi:type="xsd:double"&gt;37.85&lt;/D&gt;&lt;D xsi:type="xsd:double"&gt;37.43&lt;/D&gt;&lt;D xsi:type="xsd:double"&gt;37.33&lt;/D&gt;&lt;D xsi:type="xsd:double"&gt;37.41&lt;/D&gt;&lt;D xsi:type="xsd:double"&gt;37.68&lt;/D&gt;&lt;D xsi:type="xsd:double"&gt;37.71&lt;/D&gt;&lt;D xsi:type="xsd:double"&gt;37.57&lt;/D&gt;&lt;D xsi:type="xsd:double"&gt;37.47&lt;/D&gt;&lt;D xsi:type="xsd:double"&gt;37.37&lt;/D&gt;&lt;D xsi:type="xsd:double"&gt;37.43&lt;/D&gt;&lt;D xsi:type="xsd:double"&gt;37.56&lt;/D&gt;&lt;D xsi:type="xsd:double"&gt;38.69&lt;/D&gt;&lt;D xsi:type="xsd:double"&gt;39.04&lt;/D&gt;&lt;D xsi:type="xsd:double"&gt;38.96&lt;/D&gt;&lt;D xsi:type="xsd:double"&gt;38.93&lt;/D&gt;&lt;D xsi:type="xsd:double"&gt;39.38&lt;/D&gt;&lt;D xsi:type="xsd:double"&gt;39.43&lt;/D&gt;&lt;D xsi:type="xsd:double"&gt;39.85&lt;/D&gt;&lt;D xsi:type="xsd:double"&gt;40.07&lt;/D&gt;&lt;D xsi:type="xsd:double"&gt;40.05&lt;/D&gt;&lt;D xsi:type="xsd:double"&gt;39.89&lt;/D&gt;&lt;D xsi:type="xsd:double"&gt;39.23&lt;/D&gt;&lt;D xsi:type="xsd:double"&gt;38.95&lt;/D&gt;&lt;D xsi:type="xsd:double"&gt;38.66&lt;/D&gt;&lt;D xsi:type="xsd:double"&gt;38.37&lt;/D&gt;&lt;D xsi:type="xsd:double"&gt;37.94&lt;/D&gt;&lt;D xsi:type="xsd:double"&gt;38.2&lt;/D&gt;&lt;D xsi:type="xsd:double"&gt;38.14&lt;/D&gt;&lt;D xsi:type="xsd:double"&gt;37.8&lt;/D&gt;&lt;D xsi:type="xsd:double"&gt;37.78&lt;/D&gt;&lt;D xsi:type="xsd:double"&gt;38.3&lt;/D&gt;&lt;D xsi:type="xsd:double"&gt;38.31&lt;/D&gt;&lt;D xsi:type="xsd:double"&gt;38.25&lt;/D&gt;&lt;D xsi:type="xsd:double"&gt;38.44&lt;/D&gt;&lt;D xsi:type="xsd:double"&gt;38.35&lt;/D&gt;&lt;/FQL&gt;&lt;FQL&gt;&lt;Q&gt;QQQ^FG_PRICE(0,-200D)&lt;/Q&gt;&lt;R&gt;201&lt;/R&gt;&lt;C&gt;1&lt;/C&gt;&lt;D xsi:type="xsd:double"&gt;575.23&lt;/D&gt;&lt;D xsi:type="xsd:double"&gt;570.07&lt;/D&gt;&lt;D xsi:type="xsd:double"&gt;565.62&lt;/D&gt;&lt;D xsi:type="xsd:double"&gt;570.4&lt;/D&gt;&lt;D xsi:type="xsd:double"&gt;577.08&lt;/D&gt;&lt;D xsi:type="xsd:double"&gt;573.49&lt;/D&gt;&lt;D xsi:type="xsd:double"&gt;572.61&lt;/D&gt;&lt;D xsi:type="xsd:double"&gt;570.32&lt;/D&gt;&lt;D xsi:type="xsd:double"&gt;571.97&lt;/D&gt;&lt;D xsi:type="xsd:double"&gt;563.28&lt;/D&gt;&lt;D xsi:type="xsd:double"&gt;565.9&lt;/D&gt;&lt;D xsi:type="xsd:double"&gt;569.28&lt;/D&gt;&lt;D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xsi:type="xsd:double"&gt;513.08&lt;/D&gt;&lt;D xsi:type="xsd:double"&gt;516.7&lt;/D&gt;&lt;D xsi:type="xsd:double"&gt;505.08&lt;/D&gt;&lt;D xsi:type="xsd:double"&gt;505.56&lt;/D&gt;&lt;D xsi:type="xsd:double"&gt;507.19&lt;/D&gt;&lt;D xsi:type="xsd:double"&gt;515.27&lt;/D&gt;&lt;D xsi:type="xsd:double"&gt;515.18&lt;/D&gt;&lt;D xsi:type="xsd:double"&gt;524.54&lt;/D&gt;&lt;D xsi:type="xsd:double"&gt;518.58&lt;/D&gt;&lt;D xsi:type="xsd:double"&gt;510.23&lt;/D&gt;&lt;D xsi:type="xsd:double"&gt;511.23&lt;/D&gt;&lt;D xsi:type="xsd:double"&gt;515.61&lt;/D&gt;&lt;D xsi:type="xsd:double"&gt;522.56&lt;/D&gt;&lt;D xsi:type="xsd:double"&gt;529.6&lt;/D&gt;&lt;D xsi:type="xsd:double"&gt;529.96&lt;/D&gt;&lt;D xsi:type="xsd:double"&gt;522.87&lt;/D&gt;&lt;D xsi:type="xsd:double"&gt;518.66&lt;/D&gt;&lt;D xsi:type="xsd:double"&gt;514.17&lt;/D&gt;&lt;D xsi:type="xsd:double"&gt;516.47&lt;/D&gt;&lt;D xsi:type="xsd:double"&gt;535.8&lt;/D&gt;&lt;D xsi:type="xsd:double"&gt;538.17&lt;/D&gt;&lt;D xsi:type="xsd:double"&gt;530.53&lt;/D&gt;&lt;D xsi:type="xsd:double"&gt;526.5&lt;/D&gt;&lt;D xsi:type="xsd:double"&gt;529.92&lt;/D&gt;&lt;D xsi:type="xsd:double"&gt;520.6&lt;/D&gt;&lt;D xsi:type="xsd:double"&gt;522.38&lt;/D&gt;&lt;D xsi:type="xsd:double"&gt;526.48&lt;/D&gt;&lt;D xsi:type="xsd:double"&gt;521.81&lt;/D&gt;&lt;D xsi:type="xsd:double"&gt;523.26&lt;/D&gt;&lt;D xsi:type="xsd:double"&gt;516.87&lt;/D&gt;&lt;D xsi:type="xsd:double"&gt;515.29&lt;/D&gt;&lt;D xsi:type="xsd:double"&gt;509.74&lt;/D&gt;&lt;D xsi:type="xsd:double"&gt;505.3&lt;/D&gt;&lt;D xsi:type="xsd:double"&gt;509.31&lt;/D&gt;&lt;D xsi:type="xsd:double"&gt;506.59&lt;/D&gt;&lt;D xsi:type="xsd:double"&gt;505.79&lt;/D&gt;&lt;D xsi:type="xsd:double"&gt;504.98&lt;/D&gt;&lt;D xsi:type="xsd:double"&gt;503.17&lt;/D&gt;&lt;D xsi:type="xsd:double"&gt;503.46&lt;/D&gt;&lt;D xsi:type="xsd:double"&gt;500.02&lt;/D&gt;&lt;D xsi:type="xsd:double"&gt;496.57&lt;/D&gt;&lt;D xsi:type="xsd:double"&gt;508.69&lt;/D&gt;&lt;D xsi:type="xsd:double"&gt;512.25&lt;/D&gt;&lt;/FQL&gt;&lt;FQL&gt;&lt;Q&gt;EWG^FG_PRICE(0,-200D)&lt;/Q&gt;&lt;R&gt;201&lt;/R&gt;&lt;C&gt;1&lt;/C&gt;&lt;D xsi:type="xsd:double"&gt;41.34&lt;/D&gt;&lt;D xsi:type="xsd:double"&gt;41.05&lt;/D&gt;&lt;D xsi:type="xsd:double"&gt;41.04&lt;/D&gt;&lt;D xsi:type="xsd:double"&gt;41.88&lt;/D&gt;&lt;D xsi:type="xsd:double"&gt;42.02&lt;/D&gt;&lt;D xsi:type="xsd:double"&gt;41.89&lt;/D&gt;&lt;D xsi:type="xsd:double"&gt;42.13&lt;/D&gt;&lt;D xsi:type="xsd:double"&gt;42.12&lt;/D&gt;&lt;D xsi:type="xsd:double"&gt;42.66&lt;/D&gt;&lt;D xsi:type="xsd:double"&gt;42.08&lt;/D&gt;&lt;D xsi:type="xsd:double"&gt;42.39&lt;/D&gt;&lt;D xsi:type="xsd:double"&gt;42.39&lt;/D&gt;&lt;D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xsi:type="xsd:double"&gt;32.83&lt;/D&gt;&lt;D xsi:type="xsd:double"&gt;32.79&lt;/D&gt;&lt;D xsi:type="xsd:double"&gt;32.22&lt;/D&gt;&lt;D xsi:type="xsd:double"&gt;31.87&lt;/D&gt;&lt;D xsi:type="xsd:double"&gt;32.03&lt;/D&gt;&lt;D xsi:type="xsd:double"&gt;32.38&lt;/D&gt;&lt;D xsi:type="xsd:double"&gt;32.42&lt;/D&gt;&lt;D xsi:type="xsd:double"&gt;32.27&lt;/D&gt;&lt;D xsi:type="xsd:double"&gt;31.67&lt;/D&gt;&lt;D xsi:type="xsd:double"&gt;31.58&lt;/D&gt;&lt;D xsi:type="xsd:double"&gt;31.82&lt;/D&gt;&lt;D xsi:type="xsd:double"&gt;31.9&lt;/D&gt;&lt;D xsi:type="xsd:double"&gt;32.14&lt;/D&gt;&lt;D xsi:type="xsd:double"&gt;32.41&lt;/D&gt;&lt;D xsi:type="xsd:double"&gt;32.3&lt;/D&gt;&lt;D xsi:type="xsd:double"&gt;32.07&lt;/D&gt;&lt;D xsi:type="xsd:double"&gt;32&lt;/D&gt;&lt;D xsi:type="xsd:double"&gt;31.95&lt;/D&gt;&lt;D xsi:type="xsd:double"&gt;32.07&lt;/D&gt;&lt;D xsi:type="xsd:double"&gt;32.75&lt;/D&gt;&lt;D xsi:type="xsd:double"&gt;33.01&lt;/D&gt;&lt;D xsi:type="xsd:double"&gt;33.12&lt;/D&gt;&lt;D xsi:type="xsd:double"&gt;33.02&lt;/D&gt;&lt;D xsi:type="xsd:double"&gt;33.18&lt;/D&gt;&lt;D xsi:type="xsd:double"&gt;33.1&lt;/D&gt;&lt;D xsi:type="xsd:double"&gt;33.2&lt;/D&gt;&lt;D xsi:type="xsd:double"&gt;33.39&lt;/D&gt;&lt;D xsi:type="xsd:double"&gt;33.44&lt;/D&gt;&lt;D xsi:type="xsd:double"&gt;33.02&lt;/D&gt;&lt;D xsi:type="xsd:double"&gt;32.6&lt;/D&gt;&lt;D xsi:type="xsd:double"&gt;32.47&lt;/D&gt;&lt;D xsi:type="xsd:double"&gt;32.27&lt;/D&gt;&lt;D xsi:type="xsd:double"&gt;31.72&lt;/D&gt;&lt;D xsi:type="xsd:double"&gt;31.56&lt;/D&gt;&lt;D xsi:type="xsd:double"&gt;31.72&lt;/D&gt;&lt;D xsi:type="xsd:double"&gt;31.41&lt;/D&gt;&lt;D xsi:type="xsd:double"&gt;31.27&lt;/D&gt;&lt;D xsi:type="xsd:double"&gt;31.34&lt;/D&gt;&lt;D xsi:type="xsd:double"&gt;31.49&lt;/D&gt;&lt;D xsi:type="xsd:double"&gt;31.6&lt;/D&gt;&lt;D xsi:type="xsd:double"&gt;31.58&lt;/D&gt;&lt;D xsi:type="xsd:double"&gt;31.54&lt;/D&gt;&lt;D xsi:type="xsd:double"&gt;31.24&lt;/D&gt;&lt;/FQL&gt;&lt;FQL&gt;&lt;Q&gt;KSA^FG_PRICE(0,-200D)&lt;/Q&gt;&lt;R&gt;201&lt;/R&gt;&lt;C&gt;1&lt;/C&gt;&lt;D xsi:type="xsd:double"&gt;37.35&lt;/D&gt;&lt;D xsi:type="xsd:double"&gt;37.11&lt;/D&gt;&lt;D xsi:type="xsd:double"&gt;37.21&lt;/D&gt;&lt;D xsi:type="xsd:double"&gt;37.36&lt;/D&gt;&lt;D xsi:type="xsd:double"&gt;37.47&lt;/D&gt;&lt;D xsi:type="xsd:double"&gt;37.68&lt;/D&gt;&lt;D xsi:type="xsd:double"&gt;38.02&lt;/D&gt;&lt;D xsi:type="xsd:double"&gt;38.08&lt;/D&gt;&lt;D xsi:type="xsd:double"&gt;38.13&lt;/D&gt;&lt;D xsi:type="xsd:double"&gt;37.94&lt;/D&gt;&lt;D xsi:type="xsd:double"&gt;37.89&lt;/D&gt;&lt;D xsi:type="xsd:double"&gt;37.84&lt;/D&gt;&lt;D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xsi:type="xsd:double"&gt;42.04&lt;/D&gt;&lt;D xsi:type="xsd:double"&gt;42.04&lt;/D&gt;&lt;D xsi:type="xsd:double"&gt;42.01&lt;/D&gt;&lt;D xsi:type="xsd:double"&gt;42.22&lt;/D&gt;&lt;D xsi:type="xsd:double"&gt;41.93&lt;/D&gt;&lt;D xsi:type="xsd:double"&gt;41.77&lt;/D&gt;&lt;D xsi:type="xsd:double"&gt;41.84&lt;/D&gt;&lt;D xsi:type="xsd:double"&gt;41.32&lt;/D&gt;&lt;D xsi:type="xsd:double"&gt;41.27&lt;/D&gt;&lt;D xsi:type="xsd:double"&gt;40.84&lt;/D&gt;&lt;D xsi:type="xsd:double"&gt;40.96&lt;/D&gt;&lt;D xsi:type="xsd:double"&gt;41.03&lt;/D&gt;&lt;D xsi:type="xsd:double"&gt;41.13&lt;/D&gt;&lt;D xsi:type="xsd:double"&gt;41.23&lt;/D&gt;&lt;D xsi:type="xsd:double"&gt;40.96&lt;/D&gt;&lt;D xsi:type="xsd:double"&gt;40.84&lt;/D&gt;&lt;D xsi:type="xsd:double"&gt;40.55&lt;/D&gt;&lt;D xsi:type="xsd:double"&gt;40.71&lt;/D&gt;&lt;D xsi:type="xsd:double"&gt;40.88&lt;/D&gt;&lt;D xsi:type="xsd:double"&gt;41.04&lt;/D&gt;&lt;D xsi:type="xsd:double"&gt;41.11&lt;/D&gt;&lt;D xsi:type="xsd:double"&gt;40.89&lt;/D&gt;&lt;D xsi:type="xsd:double"&gt;40.63&lt;/D&gt;&lt;D xsi:type="xsd:double"&gt;40.68&lt;/D&gt;&lt;D xsi:type="xsd:double"&gt;41.21&lt;/D&gt;&lt;D xsi:type="xsd:double"&gt;42.13&lt;/D&gt;&lt;D xsi:type="xsd:double"&gt;42.2&lt;/D&gt;&lt;D xsi:type="xsd:double"&gt;42.28&lt;/D&gt;&lt;D xsi:type="xsd:double"&gt;42.45&lt;/D&gt;&lt;D xsi:type="xsd:double"&gt;42.45&lt;/D&gt;&lt;D xsi:type="xsd:double"&gt;42.34&lt;/D&gt;&lt;D xsi:type="xsd:double"&gt;41.63&lt;/D&gt;&lt;D xsi:type="xsd:double"&gt;41.74&lt;/D&gt;&lt;D xsi:type="xsd:double"&gt;41.33&lt;/D&gt;&lt;D xsi:type="xsd:double"&gt;41.25&lt;/D&gt;&lt;D xsi:type="xsd:double"&gt;41.01&lt;/D&gt;&lt;D xsi:type="xsd:double"&gt;41.06&lt;/D&gt;&lt;D xsi:type="xsd:double"&gt;40.33&lt;/D&gt;&lt;D xsi:type="xsd:double"&gt;40.92&lt;/D&gt;&lt;D xsi:type="xsd:double"&gt;41.21&lt;/D&gt;&lt;D xsi:type="xsd:double"&gt;41.59&lt;/D&gt;&lt;D xsi:type="xsd:double"&gt;41.46&lt;/D&gt;&lt;D xsi:type="xsd:double"&gt;41.47&lt;/D&gt;&lt;D xsi:type="xsd:double"&gt;41.51&lt;/D&gt;&lt;D xsi:type="xsd:double"&gt;41.47&lt;/D&gt;&lt;D xsi:type="xsd:double"&gt;40.74&lt;/D&gt;&lt;D xsi:type="xsd:double"&gt;40.98&lt;/D&gt;&lt;D xsi:type="xsd:double"&gt;41.42&lt;/D&gt;&lt;/FQL&gt;&lt;FQL&gt;&lt;Q&gt;SET-BKK^FG_PRICE(0,-200D)&lt;/Q&gt;&lt;R&gt;201&lt;/R&gt;&lt;C&gt;1&lt;/C&gt;&lt;D xsi:type="xsd:double"&gt;1252.55&lt;/D&gt;&lt;D xsi:type="xsd:double"&gt;1259.31&lt;/D&gt;&lt;D xsi:type="xsd:double"&gt;1248.78&lt;/D&gt;&lt;D xsi:type="xsd:double"&gt;1244.48&lt;/D&gt;&lt;D xsi:type="xsd:double"&gt;1236.61&lt;/D&gt;&lt;D xsi:type="xsd:double"&gt;1250.09&lt;/D&gt;&lt;D xsi:type="xsd:double"&gt;1248.03&lt;/D&gt;&lt;D xsi:type="xsd:double"&gt;1251.26&lt;/D&gt;&lt;D xsi:type="xsd:double"&gt;1262.67&lt;/D&gt;&lt;D xsi:type="xsd:double"&gt;1253.39&lt;/D&gt;&lt;D xsi:type="xsd:double"&gt;1244.79&lt;/D&gt;&lt;D xsi:type="xsd:double"&gt;1248.13&lt;/D&gt;&lt;D xsi:type="xsd:double"&gt;1235.76&lt;/D&gt;&lt;D xsi:type="xsd:double"&gt;1242.31&lt;/D&gt;&lt;D xsi:type="xsd:double"&gt;1259.42&lt;/D&gt;&lt;D xsi:type="xsd:double"&gt;1266.67&lt;/D&gt;&lt;D xsi:type="xsd:double"&gt;1277.43&lt;/D&gt;&lt;D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</t>
        </r>
      </text>
    </comment>
    <comment ref="A6" authorId="0" shapeId="0" xr:uid="{58ABCAE2-BD7F-4174-BF0C-A2DF3F771B65}">
      <text>
        <r>
          <rPr>
            <b/>
            <sz val="9"/>
            <color indexed="81"/>
            <rFont val="Tahoma"/>
            <charset val="1"/>
          </rPr>
          <t xml:space="preserve">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xsi:type="xsd:double"&gt;1379.85&lt;/D&gt;&lt;D xsi:type="xsd:double"&gt;1400.21&lt;/D&gt;&lt;D xsi:type="xsd:double"&gt;1401.46&lt;/D&gt;&lt;D xsi:type="xsd:double"&gt;1397.8&lt;/D&gt;&lt;D xsi:type="xsd:double"&gt;1400.85&lt;/D&gt;&lt;D xsi:type="xsd:double"&gt;1394.67&lt;/D&gt;&lt;D xsi:type="xsd:double"&gt;1386.91&lt;/D&gt;&lt;D xsi:type="xsd:double"&gt;1365.07&lt;/D&gt;&lt;D xsi:type="xsd:double"&gt;1377.53&lt;/D&gt;&lt;D xsi:type="xsd:double"&gt;1398.95&lt;/D&gt;&lt;D xsi:type="xsd:double"&gt;1395.57&lt;/D&gt;&lt;D xsi:type="xsd:double"&gt;1419.72&lt;/D&gt;&lt;D xsi:type="xsd:double"&gt;1431.67&lt;/D&gt;&lt;D xsi:type="xsd:double"&gt;1439.89&lt;/D&gt;&lt;D xsi:type="xsd:double"&gt;1443.05&lt;/D&gt;&lt;D xsi:type="xsd:double"&gt;1447.53&lt;/D&gt;&lt;D xsi:type="xsd:double"&gt;1451.96&lt;/D&gt;&lt;D xsi:type="xsd:double"&gt;1450.82&lt;/D&gt;&lt;D xsi:type="xsd:double"&gt;1454.76&lt;/D&gt;&lt;D xsi:type="xsd:double"&gt;1437.11&lt;/D&gt;&lt;D xsi:type="xsd:double"&gt;1427.54&lt;/D&gt;&lt;D xsi:type="xsd:double"&gt;1428.01&lt;/D&gt;&lt;D xsi:type="xsd:double"&gt;1430.4&lt;/D&gt;&lt;D xsi:type="xsd:double"&gt;1438.25&lt;/D&gt;&lt;D xsi:type="xsd:double"&gt;1443.31&lt;/D&gt;&lt;D xsi:type="xsd:double"&gt;1446.3&lt;/D&gt;&lt;D xsi:type="xsd:double"&gt;1440.46&lt;/D&gt;&lt;D xsi:type="xsd:double"&gt;1462.48&lt;/D&gt;&lt;D xsi:type="xsd:double"&gt;1460.11&lt;/D&gt;&lt;D xsi:type="xsd:double"&gt;1452.78&lt;/D&gt;&lt;D xsi:type="xsd:double"&gt;1442.63&lt;/D&gt;&lt;D xsi:type="xsd:double"&gt;1450.12&lt;/D&gt;&lt;D xsi:type="xsd:double"&gt;1451.47&lt;/D&gt;&lt;D xsi:type="xsd:double"&gt;1445.07&lt;/D&gt;&lt;D xsi:type="xsd:double"&gt;1456.47&lt;/D&gt;&lt;D xsi:type="xsd:double"&gt;1464.69&lt;/D&gt;&lt;D xsi:type="xsd:double"&gt;1469.72&lt;/D&gt;&lt;D xsi:type="xsd:double"&gt;1467.42&lt;/D&gt;&lt;D xsi:type="xsd:double"&gt;1481.67&lt;/D&gt;&lt;/FQL&gt;&lt;FQL&gt;&lt;Q&gt;EWA^FG_TOTAL_RETURNC(-5AY,0,AM)&lt;/Q&gt;&lt;R&gt;61&lt;/R&gt;&lt;C&gt;1&lt;/C&gt;&lt;D xsi:type="xsd:double"&gt;-0.14763474&lt;/D&gt;&lt;D xsi:type="xsd:double"&gt;-2.16856&lt;/D&gt;&lt;D xsi:type="xsd:double"&gt;3.4256935&lt;/D&gt;&lt;D xsi:type="xsd:double"&gt;14.807594&lt;/D&gt;&lt;D xsi:type="xsd:double"&gt;2.8168201&lt;/D&gt;&lt;D xsi:type="xsd:double"&gt;2.1639585&lt;/D&gt;&lt;D xsi:type="xsd:double"&gt;1.8329978&lt;/D&gt;&lt;D xsi:type="xsd:double"&gt;0.5199909&lt;/D&gt;&lt;D xsi:type="xsd:double"&gt;3.700757&lt;/D&gt;&lt;D xsi:type="xsd:double"&gt;5.0652385&lt;/D&gt;&lt;D xsi:type="xsd:double"&gt;-3.1611502&lt;/D&gt;&lt;D xsi:type="xsd:double"&gt;0&lt;/D&gt;&lt;D xsi:type="xsd:double"&gt;1.4914036&lt;/D&gt;&lt;D xsi:type="xsd:double"&gt;-5.6141734&lt;/D&gt;&lt;D xsi:type="xsd:double"&gt;4.750502&lt;/D&gt;&lt;D xsi:type="xsd:double"&gt;-7.3551836&lt;/D&gt;&lt;D xsi:type="xsd:double"&gt;7.652104&lt;/D&gt;&lt;D xsi:type="xsd:double"&gt;-8.4752445&lt;/D&gt;&lt;D xsi:type="xsd:double"&gt;7.183039&lt;/D&gt;&lt;D xsi:type="xsd:double"&gt;8.518362&lt;/D&gt;&lt;D xsi:type="xsd:double"&gt;-5.6175528&lt;/D&gt;&lt;D xsi:type="xsd:double"&gt;-1.5372515&lt;/D&gt;&lt;D xsi:type="xsd:double"&gt;-12.844867&lt;/D&gt;&lt;D xsi:type="xsd:double"&gt;6.8753004&lt;/D&gt;&lt;D xsi:type="xsd:double"&gt;-3.4161508&lt;/D&gt;&lt;D xsi:type="xsd:double"&gt;-4.2719364&lt;/D&gt;&lt;D xsi:type="xsd:double"&gt;2.3512483&lt;/D&gt;&lt;D xsi:type="xsd:double"&gt;10.829819&lt;/D&gt;&lt;D xsi:type="xsd:double"&gt;-2.8345406&lt;/D&gt;&lt;D xsi:type="xsd:double"&gt;8.780491&lt;/D&gt;&lt;D xsi:type="xsd:double"&gt;-4.2804775&lt;/D&gt;&lt;D xsi:type="xsd:double"&gt;-1.4054537&lt;/D&gt;&lt;D xsi:type="xsd:double"&gt;-2.1166325&lt;/D&gt;&lt;D xsi:type="xsd:double"&gt;0.22064447&lt;/D&gt;&lt;D xsi:type="xsd:double"&gt;1.710701&lt;/D&gt;&lt;D xsi:type="xsd:double"&gt;-0.8822262&lt;/D&gt;&lt;D xsi:type="xsd:double"&gt;-0.9790778&lt;/D&gt;&lt;D xsi:type="xsd:double"&gt;-6.067419&lt;/D&gt;&lt;D xsi:type="xsd:double"&gt;4.3540716&lt;/D&gt;&lt;D xsi:type="xsd:double"&gt;3.3929348&lt;/D&gt;&lt;D xsi:type="xsd:double"&gt;7.8083158&lt;/D&gt;&lt;D xsi:type="xsd:double"&gt;-0.92359185&lt;/D&gt;&lt;D xsi:type="xsd:double"&gt;1.7796636&lt;/D&gt;&lt;D xsi:type="xsd:double"&gt;1.7069101&lt;/D&gt;&lt;D xsi:type="xsd:double"&gt;-1.1052012&lt;/D&gt;&lt;D xsi:type="xsd:double"&gt;2.0281434&lt;/D&gt;&lt;D xsi:type="xsd:double"&gt;2.5276303&lt;/D&gt;&lt;D xsi:type="xsd:double"&gt;-3.1060934&lt;/D&gt;&lt;D xsi:type="xsd:double"&gt;6.0366273&lt;/D&gt;&lt;D xsi:type="xsd:double"&gt;3.8869262&lt;/D&gt;&lt;D xsi:type="xsd:double"&gt;-3.7037015&lt;/D&gt;&lt;D xsi:type="xsd:double"&gt;2.5510192&lt;/D&gt;&lt;D xsi:type="xsd:double"&gt;-5.830902&lt;/D&gt;&lt;D xsi:type="xsd:double"&gt;2.3966908&lt;/D&gt;&lt;D xsi:type="xsd:double"&gt;-3.470546&lt;/D&gt;&lt;D xsi:type="xsd:double"&gt;-11.580271&lt;/D&gt;&lt;D xsi:type="xsd:double"&gt;19.669033&lt;/D&gt;&lt;D xsi:type="xsd:double"&gt;4.030025&lt;/D&gt;&lt;D xsi:type="xsd:double"&gt;2.101326&lt;/D&gt;&lt;D xsi:type="xsd:double"&gt;-0.75528026&lt;/D&gt;&lt;D xsi:type="xsd:double"&gt;2.3591995&lt;/D&gt;&lt;/FQL&gt;&lt;FQL&gt;&lt;Q&gt;EWN^FG_PRICE(0,-200D)&lt;/Q&gt;&lt;R&gt;201&lt;/R&gt;&lt;C&gt;1&lt;/C&gt;&lt;D xsi:type="xsd:double"&gt;52.87&lt;/D&gt;&lt;D xsi:type="xsd:double"&gt;52.22&lt;/D&gt;&lt;D xsi:type="xsd:double"&gt;51.94&lt;/D&gt;&lt;D xsi:type="xsd:double"&gt;53&lt;/D&gt;&lt;D xsi:type="xsd:double"&gt;53.5&lt;/D&gt;&lt;D xsi:type="xsd:double"&gt;53.59&lt;/D&gt;&lt;D xsi:type="xsd:double"&gt;53.77&lt;/D&gt;&lt;D xsi:type="xsd:double"&gt;53.84&lt;/D&gt;&lt;D xsi:type="xsd:double"&gt;54.188&lt;/D&gt;&lt;D xsi:type="xsd:double"&gt;53.08&lt;/D&gt;&lt;D xsi:type="xsd:double"&gt;53.58&lt;/D&gt;&lt;D xsi:type="xsd:double"&gt;53.215&lt;/D&gt;&lt;D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xsi:type="xsd:double"&gt;45.88&lt;/D&gt;&lt;D xsi:type="xsd:double"&gt;45.06&lt;/D&gt;&lt;D xsi:type="xsd:double"&gt;44.7&lt;/D&gt;&lt;D xsi:type="xsd:double"&gt;44.27&lt;/D&gt;&lt;D xsi:type="xsd:double"&gt;44.66&lt;/D&gt;&lt;D xsi:type="xsd:double"&gt;45.11&lt;/D&gt;&lt;D xsi:type="xsd:double"&gt;45.56&lt;/D&gt;&lt;D xsi:type="xsd:double"&gt;45.725&lt;/D&gt;&lt;D xsi:type="xsd:double"&gt;44.81&lt;/D&gt;&lt;D xsi:type="xsd:double"&gt;44.39&lt;/D&gt;&lt;D xsi:type="xsd:double"&gt;44.49&lt;/D&gt;&lt;D xsi:type="xsd:double"&gt;44.48&lt;/D&gt;&lt;D xsi:type="xsd:double"&gt;45.1&lt;/D&gt;&lt;D xsi:type="xsd:double"&gt;45.27&lt;/D&gt;&lt;D xsi:type="xsd:double"&gt;45.11&lt;/D&gt;&lt;D xsi:type="xsd:double"&gt;44.97&lt;/D&gt;&lt;D xsi:type="xsd:double"&gt;44.73&lt;/D&gt;&lt;D xsi:type="xsd:double"&gt;44.63&lt;/D&gt;&lt;D xsi:type="xsd:double"&gt;44.85&lt;/D&gt;&lt;D xsi:type="xsd:double"&gt;45.77&lt;/D&gt;&lt;D xsi:type="xsd:double"&gt;46.21&lt;/D&gt;&lt;D xsi:type="xsd:double"&gt;46.33&lt;/D&gt;&lt;D xsi:type="xsd:double"&gt;46.02&lt;/D&gt;&lt;D xsi:type="xsd:double"&gt;46.59&lt;/D&gt;&lt;D xsi:type="xsd:double"&gt;46.37&lt;/D&gt;&lt;D xsi:type="xsd:double"&gt;46.6&lt;/D&gt;&lt;D xsi:type="xsd:double"&gt;46.54&lt;/D&gt;&lt;D xsi:type="xsd:double"&gt;46.53&lt;/D&gt;&lt;D xsi:type="xsd:double"&gt;46.2&lt;/D&gt;&lt;D xsi:type="xsd:double"&gt;45.96&lt;/D&gt;&lt;D xsi:type="xsd:double"&gt;45.8797&lt;/D&gt;&lt;D xsi:type="xsd:double"&gt;45.57&lt;/D&gt;&lt;D xsi:type="xsd:double"&gt;45.0204&lt;/D&gt;&lt;D xsi:type="xsd:double"&gt;44.74&lt;/D&gt;&lt;D xsi:type="xsd:double"&gt;45.165&lt;/D&gt;&lt;D xsi:type="xsd:double"&gt;44.75&lt;/D&gt;&lt;D xsi:type="xsd:double"&gt;44.62&lt;/D&gt;&lt;D xsi:type="xsd:double"&gt;44.5793&lt;/D&gt;&lt;D xsi:type="xsd:double"&gt;44.79&lt;/D&gt;&lt;D xsi:type="xsd:double"&gt;44.92&lt;/D&gt;&lt;D xsi:type="xsd:double"&gt;44.74&lt;/D&gt;&lt;D xsi:type="xsd:double"&gt;45.18&lt;/D&gt;&lt;D xsi:type="xsd:double"&gt;44.83&lt;/D&gt;&lt;/FQL&gt;&lt;FQL&gt;&lt;Q&gt;EWU^FG_PRICE(0,-200D)&lt;/Q&gt;&lt;R&gt;201&lt;/R&gt;&lt;C&gt;1&lt;/C&gt;&lt;D xsi:type="xsd:double"&gt;41.39&lt;/D&gt;&lt;D xsi:type="xsd:double"&gt;41.18&lt;/D&gt;&lt;D xsi:type="xsd:double"&gt;40.9&lt;/D&gt;&lt;D xsi:type="xsd:double"&gt;41.46&lt;/D&gt;&lt;D xsi:type="xsd:double"&gt;41.57&lt;/D&gt;&lt;D xsi:type="xsd:double"&gt;41.66&lt;/D&gt;&lt;D xsi:type="xsd:double"&gt;41.74&lt;/D&gt;&lt;D xsi:type="xsd:double"&gt;41.79&lt;/D&gt;&lt;D xsi:type="xsd:double"&gt;42.08&lt;/D&gt;&lt;D xsi:type="xsd:double"&gt;41.66&lt;/D&gt;&lt;D xsi:type="xsd:double"&gt;41.72&lt;/D&gt;&lt;D xsi:type="xsd:double"&gt;41.29&lt;/D&gt;&lt;D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xsi:type="xsd:double"&gt;36.55&lt;/D&gt;&lt;D xsi:type="xsd:double"&gt;36.64&lt;/D&gt;&lt;D xsi:type="xsd:double"&gt;36.85&lt;/D&gt;&lt;D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xsi:type="xsd:double"&gt;35.16&lt;/D&gt;&lt;D xsi:type="xsd:double"&gt;34.9&lt;/D&gt;&lt;D xsi:type="xsd:double"&gt;35.18&lt;/D&gt;&lt;D xsi:type="xsd:double"&gt;34.38&lt;/D&gt;&lt;D xsi:type="xsd:double"&gt;34.28&lt;/D&gt;&lt;D xsi:type="xsd:double"&gt;33.9&lt;/D&gt;&lt;D xsi:type="xsd:double"&gt;33.37&lt;/D&gt;&lt;D xsi:type="xsd:double"&gt;33.39&lt;/D&gt;&lt;D xsi:type="xsd:double"&gt;33.49&lt;/D&gt;&lt;D xsi:type="xsd:double"&gt;33.97&lt;/D&gt;&lt;D xsi:type="xsd:double"&gt;34.16&lt;/D&gt;&lt;D xsi:type="xsd:double"&gt;34.13&lt;/D&gt;&lt;D xsi:type="xsd:double"&gt;33.97&lt;/D&gt;&lt;D xsi:type="xsd:double"&gt;33.82&lt;/D&gt;&lt;D xsi:type="xsd:double"&gt;33.9&lt;/D&gt;&lt;D xsi:type="xsd:double"&gt;33.85&lt;/D&gt;&lt;D xsi:type="xsd:double"&gt;33.96&lt;/D&gt;&lt;D xsi:type="xsd:double"&gt;34.1&lt;/D&gt;&lt;D xsi:type="xsd:double"&gt;34.07&lt;/D&gt;&lt;D xsi:type="xsd:double"&gt;33.85&lt;/D&gt;&lt;D xsi:type="xsd:double"&gt;33.69&lt;/D&gt;&lt;D xsi:type="xsd:double"&gt;33.67&lt;/D&gt;&lt;D xsi:type="xsd:double"&gt;33.84&lt;/D&gt;&lt;D xsi:type="xsd:double"&gt;34.61&lt;/D&gt;&lt;D xsi:type="xsd:double"&gt;35.43&lt;/D&gt;&lt;D xsi:type="xsd:double"&gt;35.51&lt;/D&gt;&lt;D xsi:type="xsd:double"&gt;35.59&lt;/D&gt;&lt;D xsi:type="xsd:double"&gt;35.97&lt;/D&gt;&lt;D xsi:type="xsd:double"&gt;35.75&lt;/D&gt;&lt;D xsi:type="xsd:double"&gt;36.07&lt;/D&gt;&lt;D xsi:type="xsd:double"&gt;35.9&lt;/D&gt;&lt;D xsi:type="xsd:double"&gt;36.13&lt;/D&gt;&lt;D xsi:type="xsd:double"&gt;35.88&lt;/D&gt;&lt;D xsi:type="xsd:double"&gt;35.88&lt;/D&gt;&lt;D xsi:type="xsd:double"&gt;35.74&lt;/D&gt;&lt;D xsi:type="xsd:double"&gt;35.8&lt;/D&gt;&lt;D xsi:type="xsd:double"&gt;35.57&lt;/D&gt;&lt;D xsi:type="xsd:double"&gt;35.18&lt;/D&gt;&lt;D xsi:type="xsd:double"&gt;35.34&lt;/D&gt;&lt;D xsi:type="xsd:double"&gt;35.17&lt;/D&gt;&lt;D xsi:type="xsd:double"&gt;34.95&lt;/D&gt;&lt;D xsi:type="xsd:double"&gt;34.75&lt;/D&gt;&lt;D xsi:type="xsd:double"&gt;34.75&lt;/D&gt;&lt;D xsi:type="xsd:double"&gt;34.85&lt;/D&gt;&lt;D xsi:type="xsd:double"&gt;34.49&lt;/D&gt;&lt;D xsi:type="xsd:double"&gt;34.56&lt;/D&gt;&lt;D xsi:type="xsd:double"&gt;34.6&lt;/D&gt;&lt;/FQL&gt;&lt;FQL&gt;&lt;Q&gt;EWC^FG_PRICE(0,-200D)&lt;/Q&gt;&lt;R&gt;201&lt;/R&gt;&lt;C&gt;1&lt;/C&gt;&lt;D xsi:type="xsd:double"&gt;49.12&lt;/D&gt;&lt;D xsi:type="xsd:double"&gt;48.87&lt;/D&gt;&lt;D xsi:type="xsd:double"&gt;48.59&lt;/D&gt;&lt;D xsi:type="xsd:double"&gt;48.79&lt;/D&gt;&lt;D xsi:type="xsd:double"&gt;48.46&lt;/D&gt;&lt;D xsi:type="xsd:double"&gt;48.37&lt;/D&gt;&lt;D xsi:type="xsd:double"&gt;48.02&lt;/D&gt;&lt;D xsi:type="xsd:double"&gt;47.55&lt;/D&gt;&lt;D xsi:type="xsd:double"&gt;48.03&lt;/D&gt;&lt;D xsi:type="xsd:double"&gt;47.28&lt;/D&gt;&lt;D xsi:type="xsd:double"&gt;47.11&lt;/D&gt;&lt;D xsi:type="xsd:double"&gt;47&lt;/D&gt;&lt;D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xsi:type="xsd:double"&gt;40.41&lt;/D&gt;&lt;D xsi:type="xsd:double"&gt;40.5&lt;/D&gt;&lt;D xsi:type="xsd:double"&gt;40.07&lt;/D&gt;&lt;D xsi:type="xsd:double"&gt;39.84&lt;/D&gt;&lt;D xsi:type="xsd:double"&gt;40.02&lt;/D&gt;&lt;D xsi:type="xsd:double"&gt;40.8&lt;/D&gt;&lt;D xsi:type="xsd:double"&gt;40.58&lt;/D&gt;&lt;D xsi:type="xsd:double"&gt;40.82&lt;/D&gt;&lt;D xsi:type="xsd:double"&gt;40.59&lt;/D&gt;&lt;D xsi:type="xsd:double"&gt;40.35&lt;/D&gt;&lt;D xsi:type="xsd:double"&gt;40.3&lt;/D&gt;&lt;D xsi:type="xsd:double"&gt;40.09&lt;/D&gt;&lt;D xsi:type="xsd:double"&gt;40.22&lt;/D&gt;&lt;D xsi:type="xsd:double"&gt;40.42&lt;/D&gt;&lt;D xsi:type="xsd:double"&gt;40.46&lt;/D&gt;&lt;D xsi:type="xsd:double"&gt;40.15&lt;/D&gt;&lt;D xsi:type="xsd:double"&gt;39.93&lt;/D&gt;&lt;D xsi:type="xsd:double"&gt;39.64&lt;/D&gt;&lt;D xsi:type="xsd:double"&gt;39.85&lt;/D&gt;&lt;D xsi:type="xsd:double"&gt;41&lt;/D&gt;&lt;D xsi:type="xsd:double"&gt;41.8&lt;/D&gt;&lt;D xsi:type="xsd:double"&gt;42.01&lt;/D&gt;&lt;D xsi:type="xsd:double"&gt;42.15&lt;/D&gt;&lt;D xsi:type="xsd:double"&gt;42.76&lt;/D&gt;&lt;D xsi:type="xsd:double"&gt;42.53&lt;/D&gt;&lt;D xsi:type="xsd:double"&gt;42.7&lt;/D&gt;&lt;D xsi:type="xsd:double"&gt;42.88&lt;/D&gt;&lt;D xsi:type="xsd:double"&gt;43.28&lt;/D&gt;&lt;D xsi:type="xsd:double"&gt;42.96&lt;/D&gt;&lt;D xsi:type="xsd:double"&gt;43&lt;/D&gt;&lt;D xsi:type="xsd:double"&gt;43.1&lt;/D&gt;&lt;D xsi:type="xsd:double"&gt;43.25&lt;/D&gt;&lt;D xsi:type="xsd:double"&gt;42.83&lt;/D&gt;&lt;D xsi:type="xsd:double"&gt;42.6&lt;/D&gt;&lt;D xsi:type="xsd:double"&gt;42.89&lt;/D&gt;&lt;D xsi:type="xsd:double"&gt;42.97&lt;/D&gt;&lt;D xsi:type="xsd:double"&gt;42.94&lt;/D&gt;&lt;D xsi:type="xsd:double"&gt;42.21&lt;/D&gt;&lt;D xsi:type="xsd:double"&gt;42.28&lt;/D&gt;&lt;D xsi:type="xsd:double"&gt;42.03&lt;/D&gt;&lt;D xsi:type="xsd:double"&gt;41.72&lt;/D&gt;&lt;D xsi:type="xsd:double"&gt;42.08&lt;/D&gt;&lt;D xsi:type="xsd:double"&gt;42.14&lt;/D&gt;&lt;/FQL&gt;&lt;FQL&gt;&lt;Q&gt;VNM^FG_PRICE(0,-200D)&lt;/Q&gt;&lt;R&gt;201&lt;/R&gt;&lt;C&gt;1&lt;/C&gt;&lt;D xsi:type="xsd:double"&gt;18.43&lt;/D&gt;&lt;D xsi:type="xsd:double"&gt;18.25&lt;/D&gt;&lt;D xsi:type="xsd:double"&gt;18.14&lt;/D&gt;&lt;D xsi:type="xsd:double"&gt;18.29&lt;/D&gt;&lt;D xsi:type="xsd:double"&gt;18.315&lt;/D&gt;&lt;D xsi:type="xsd:double"&gt;18.02&lt;/D&gt;&lt;D xsi:type="xsd:double"&gt;17.96&lt;/D&gt;&lt;D xsi:type="xsd:double"&gt;17.22&lt;/D&gt;&lt;D xsi:type="xsd:double"&gt;17.36&lt;/D&gt;&lt;D xsi:type="xsd:double"&gt;17.6&lt;/D&gt;&lt;D xsi:type="xsd:double"&gt;17.69&lt;/D&gt;&lt;D xsi:type="xsd:double"&gt;17.9&lt;/D&gt;&lt;D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xsi:type="xsd:double"&gt;13.17&lt;/D&gt;&lt;D xsi:type="xsd:double"&gt;13.21&lt;/D&gt;&lt;D xsi:type="xsd:double"&gt;13.09&lt;/D&gt;&lt;D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xsi:type="xsd:double"&gt;11.5&lt;/D&gt;&lt;D xsi:type="xsd:double"&gt;11.74&lt;/D&gt;&lt;D xsi:type="xsd:double"&gt;11.93&lt;/D&gt;&lt;D xsi:type="xsd:double"&gt;11.87&lt;/D&gt;&lt;D xsi:type="xsd:d</t>
        </r>
      </text>
    </comment>
    <comment ref="A7" authorId="0" shapeId="0" xr:uid="{07C0A76B-4220-4E20-93F3-E81121C34236}">
      <text>
        <r>
          <rPr>
            <b/>
            <sz val="9"/>
            <color indexed="81"/>
            <rFont val="Tahoma"/>
            <charset val="1"/>
          </rPr>
          <t>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xsi:type="xsd:double"&gt;11.29&lt;/D&gt;&lt;D xsi:type="xsd:double"&gt;11.32&lt;/D&gt;&lt;D xsi:type="xsd:double"&gt;11.16&lt;/D&gt;&lt;D xsi:type="xsd:double"&gt;11.26&lt;/D&gt;&lt;D xsi:type="xsd:double"&gt;11.13&lt;/D&gt;&lt;D xsi:type="xsd:double"&gt;11.37&lt;/D&gt;&lt;D xsi:type="xsd:double"&gt;11.3&lt;/D&gt;&lt;D xsi:type="xsd:double"&gt;11.46&lt;/D&gt;&lt;D xsi:type="xsd:double"&gt;11.52&lt;/D&gt;&lt;D xsi:type="xsd:double"&gt;11.56&lt;/D&gt;&lt;D xsi:type="xsd:double"&gt;11.48&lt;/D&gt;&lt;D xsi:type="xsd:double"&gt;11.545&lt;/D&gt;&lt;D xsi:type="xsd:double"&gt;11.54&lt;/D&gt;&lt;D xsi:type="xsd:double"&gt;11.71&lt;/D&gt;&lt;D xsi:type="xsd:double"&gt;11.66&lt;/D&gt;&lt;D xsi:type="xsd:double"&gt;11.655&lt;/D&gt;&lt;D xsi:type="xsd:double"&gt;11.65&lt;/D&gt;&lt;D xsi:type="xsd:double"&gt;11.63&lt;/D&gt;&lt;D xsi:type="xsd:double"&gt;11.64&lt;/D&gt;&lt;D xsi:type="xsd:double"&gt;11.74&lt;/D&gt;&lt;D xsi:type="xsd:double"&gt;11.83&lt;/D&gt;&lt;D xsi:type="xsd:double"&gt;11.73&lt;/D&gt;&lt;D xsi:type="xsd:double"&gt;11.84&lt;/D&gt;&lt;D xsi:type="xsd:double"&gt;11.91&lt;/D&gt;&lt;D xsi:type="xsd:double"&gt;11.93&lt;/D&gt;&lt;D xsi:type="xsd:double"&gt;11.98&lt;/D&gt;&lt;D xsi:type="xsd:double"&gt;11.97&lt;/D&gt;&lt;D xsi:type="xsd:double"&gt;11.94&lt;/D&gt;&lt;D xsi:type="xsd:double"&gt;11.53&lt;/D&gt;&lt;D xsi:type="xsd:double"&gt;11.62&lt;/D&gt;&lt;D xsi:type="xsd:double"&gt;11.72&lt;/D&gt;&lt;D xsi:type="xsd:double"&gt;11.76&lt;/D&gt;&lt;D xsi:type="xsd:double"&gt;11.655&lt;/D&gt;&lt;D xsi:type="xsd:double"&gt;11.75&lt;/D&gt;&lt;D xsi:type="xsd:double"&gt;11.72&lt;/D&gt;&lt;D xsi:type="xsd:double"&gt;11.59&lt;/D&gt;&lt;D xsi:type="xsd:double"&gt;11.63&lt;/D&gt;&lt;D xsi:type="xsd:double"&gt;11.5&lt;/D&gt;&lt;D xsi:type="xsd:double"&gt;11.39&lt;/D&gt;&lt;D xsi:type="xsd:double"&gt;11.495&lt;/D&gt;&lt;D xsi:type="xsd:double"&gt;11.4&lt;/D&gt;&lt;D xsi:type="xsd:double"&gt;11.6&lt;/D&gt;&lt;D xsi:type="xsd:double"&gt;11.78&lt;/D&gt;&lt;/FQL&gt;&lt;FQL&gt;&lt;Q&gt;QAT^FG_PRICE(0,-200D)&lt;/Q&gt;&lt;R&gt;201&lt;/R&gt;&lt;C&gt;1&lt;/C&gt;&lt;D xsi:type="xsd:double"&gt;19.7&lt;/D&gt;&lt;D xsi:type="xsd:double"&gt;19.86&lt;/D&gt;&lt;D xsi:type="xsd:double"&gt;19.73&lt;/D&gt;&lt;D xsi:type="xsd:double"&gt;20&lt;/D&gt;&lt;D xsi:type="xsd:double"&gt;19.96&lt;/D&gt;&lt;D xsi:type="xsd:double"&gt;20.13&lt;/D&gt;&lt;D xsi:type="xsd:double"&gt;20.14&lt;/D&gt;&lt;D xsi:type="xsd:double"&gt;20.0026&lt;/D&gt;&lt;D xsi:type="xsd:double"&gt;20.1896&lt;/D&gt;&lt;D xsi:type="xsd:double"&gt;20.065&lt;/D&gt;&lt;D xsi:type="xsd:double"&gt;20.08&lt;/D&gt;&lt;D xsi:type="xsd:double"&gt;20.24&lt;/D&gt;&lt;D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xsi:type="xsd:double"&gt;17.75&lt;/D&gt;&lt;D xsi:type="xsd:double"&gt;17.76&lt;/D&gt;&lt;D xsi:type="xsd:double"&gt;17.53&lt;/D&gt;&lt;D xsi:type="xsd:double"&gt;17.47&lt;/D&gt;&lt;D xsi:type="xsd:double"&gt;17.59&lt;/D&gt;&lt;D xsi:type="xsd:double"&gt;17.68&lt;/D&gt;&lt;D xsi:type="xsd:double"&gt;17.61&lt;/D&gt;&lt;D xsi:type="xsd:double"&gt;17.73&lt;/D&gt;&lt;D xsi:type="xsd:double"&gt;17.92&lt;/D&gt;&lt;D xsi:type="xsd:double"&gt;17.89&lt;/D&gt;&lt;D xsi:type="xsd:double"&gt;17.93&lt;/D&gt;&lt;D xsi:type="xsd:double"&gt;17.86&lt;/D&gt;&lt;D xsi:type="xsd:double"&gt;17.74&lt;/D&gt;&lt;D xsi:type="xsd:double"&gt;17.81&lt;/D&gt;&lt;D xsi:type="xsd:double"&gt;17.96&lt;/D&gt;&lt;D xsi:type="xsd:double"&gt;17.96&lt;/D&gt;&lt;D xsi:type="xsd:double"&gt;17.79&lt;/D&gt;&lt;D xsi:type="xsd:double"&gt;17.78&lt;/D&gt;&lt;D xsi:type="xsd:double"&gt;17.72&lt;/D&gt;&lt;D xsi:type="xsd:double"&gt;18.05&lt;/D&gt;&lt;D xsi:type="xsd:double"&gt;18.3&lt;/D&gt;&lt;D xsi:type="xsd:double"&gt;18.26&lt;/D&gt;&lt;D xsi:type="xsd:double"&gt;18.25&lt;/D&gt;&lt;D xsi:type="xsd:double"&gt;18.2&lt;/D&gt;&lt;D xsi:type="xsd:double"&gt;18.2&lt;/D&gt;&lt;D xsi:type="xsd:double"&gt;18.08&lt;/D&gt;&lt;D xsi:type="xsd:double"&gt;18.02&lt;/D&gt;&lt;D xsi:type="xsd:double"&gt;17.97&lt;/D&gt;&lt;D xsi:type="xsd:double"&gt;18&lt;/D&gt;&lt;D xsi:type="xsd:double"&gt;18.11&lt;/D&gt;&lt;D xsi:type="xsd:double"&gt;18.06&lt;/D&gt;&lt;D xsi:type="xsd:double"&gt;18.21&lt;/D&gt;&lt;D xsi:type="xsd:double"&gt;18.015&lt;/D&gt;&lt;D xsi:type="xsd:double"&gt;18.03&lt;/D&gt;&lt;D xsi:type="xsd:double"&gt;18.23&lt;/D&gt;&lt;D xsi:type="xsd:double"&gt;18.285&lt;/D&gt;&lt;D xsi:type="xsd:double"&gt;18.4&lt;/D&gt;&lt;D xsi:type="xsd:double"&gt;18.24&lt;/D&gt;&lt;D xsi:type="xsd:double"&gt;18.34&lt;/D&gt;&lt;D xsi:type="xsd:double"&gt;18.44&lt;/D&gt;&lt;D xsi:type="xsd:double"&gt;18.3&lt;/D&gt;&lt;D xsi:type="xsd:double"&gt;18.32&lt;/D&gt;&lt;D xsi:type="xsd:double"&gt;18.37&lt;/D&gt;&lt;/FQL&gt;&lt;FQL&gt;&lt;Q&gt;EZA^FG_PRICE(0,-200D)&lt;/Q&gt;&lt;R&gt;201&lt;/R&gt;&lt;C&gt;1&lt;/C&gt;&lt;D xsi:type="xsd:double"&gt;56.57&lt;/D&gt;&lt;D xsi:type="xsd:double"&gt;57.7&lt;/D&gt;&lt;D xsi:type="xsd:double"&gt;57.25&lt;/D&gt;&lt;D xsi:type="xsd:double"&gt;57.67&lt;/D&gt;&lt;D xsi:type="xsd:double"&gt;57.15&lt;/D&gt;&lt;D xsi:type="xsd:double"&gt;57.38&lt;/D&gt;&lt;D xsi:type="xsd:double"&gt;58.1&lt;/D&gt;&lt;D xsi:type="xsd:double"&gt;58.35&lt;/D&gt;&lt;D xsi:type="xsd:double"&gt;58.8&lt;/D&gt;&lt;D xsi:type="xsd:double"&gt;56.91&lt;/D&gt;&lt;D xsi:type="xsd:double"&gt;57.11&lt;/D&gt;&lt;D xsi:type="xsd:double"&gt;56.67&lt;/D&gt;&lt;D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xsi:type="xsd:double"&gt;53.95&lt;/D&gt;&lt;D xsi:type="xsd:double"&gt;54&lt;/D&gt;&lt;D xsi:type="xsd:double"&gt;53.81&lt;/D&gt;&lt;D xsi:type="xsd:double"&gt;53.84&lt;/D&gt;&lt;D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xsi:type="xsd:double"&gt;42.03&lt;/D&gt;&lt;D xsi:type="xsd:double"&gt;42.42&lt;/D&gt;&lt;D xsi:type="xsd:double"&gt;41.18&lt;/D&gt;&lt;D xsi:type="xsd:double"&gt;40.83&lt;/D&gt;&lt;D xsi:type="xsd:double"&gt;41.13&lt;/D&gt;&lt;D xsi:type="xsd:double"&gt;41.7&lt;/D&gt;&lt;D xsi:type="xsd:double"&gt;41.97&lt;/D&gt;&lt;D xsi:type="xsd:double"&gt;42.43&lt;/D&gt;&lt;D xsi:type="xsd:double"&gt;42.78&lt;/D&gt;&lt;D xsi:type="xsd:double"&gt;42.33&lt;/D&gt;&lt;D xsi:type="xsd:double"&gt;41.91&lt;/D&gt;&lt;D xsi:type="xsd:double"&gt;42.15&lt;/D&gt;&lt;D xsi:type="xsd:double"&gt;42.8&lt;/D&gt;&lt;D xsi:type="xsd:double"&gt;42.85&lt;/D&gt;&lt;D xsi:type="xsd:double"&gt;43.24&lt;/D&gt;&lt;D xsi:type="xsd:double"&gt;43.37&lt;/D&gt;&lt;D xsi:type="xsd:double"&gt;43.71&lt;/D&gt;&lt;D xsi:type="xsd:double"&gt;43.42&lt;/D&gt;&lt;D xsi:type="xsd:double"&gt;43.32&lt;/D&gt;&lt;D xsi:type="xsd:double"&gt;45.28&lt;/D&gt;&lt;D xsi:type="xsd:double"&gt;48.97&lt;/D&gt;&lt;D xsi:type="xsd:double"&gt;49.02&lt;/D&gt;&lt;D xsi:type="xsd:double"&gt;48.97&lt;/D&gt;&lt;D xsi:type="xsd:double"&gt;49.56&lt;/D&gt;&lt;D xsi:type="xsd:double"&gt;49.22&lt;/D&gt;&lt;D xsi:type="xsd:double"&gt;49.23&lt;/D&gt;&lt;D xsi:type="xsd:double"&gt;48.35&lt;/D&gt;&lt;D xsi:type="xsd:double"&gt;48.48&lt;/D&gt;&lt;D xsi:type="xsd:double"&gt;47.75&lt;/D&gt;&lt;D xsi:type="xsd:double"&gt;47.46&lt;/D&gt;&lt;D xsi:type="xsd:double"&gt;47.46&lt;/D&gt;&lt;D xsi:type="xsd:double"&gt;47.45&lt;/D&gt;&lt;D xsi:type="xsd:double"&gt;46.84&lt;/D&gt;&lt;D xsi:type="xsd:double"&gt;47.26&lt;/D&gt;&lt;D xsi:type="xsd:double"&gt;47.24&lt;/D&gt;&lt;D xsi:type="xsd:double"&gt;47.88&lt;/D&gt;&lt;D xsi:type="xsd:double"&gt;48.09&lt;/D&gt;&lt;D xsi:type="xsd:double"&gt;47.45&lt;/D&gt;&lt;D xsi:type="xsd:double"&gt;47.43&lt;/D&gt;&lt;D xsi:type="xsd:double"&gt;47.64&lt;/D&gt;&lt;D xsi:type="xsd:double"&gt;46.4&lt;/D&gt;&lt;D xsi:type="xsd:double"&gt;46.26&lt;/D&gt;&lt;D xsi:type="xsd:double"&gt;46.33&lt;/D&gt;&lt;/FQL&gt;&lt;FQL&gt;&lt;Q&gt;EWT^FG_PRICE(0,-200D)&lt;/Q&gt;&lt;R&gt;201&lt;/R&gt;&lt;C&gt;1&lt;/C&gt;&lt;D xsi:type="xsd:double"&gt;59.3&lt;/D&gt;&lt;D xsi:type="xsd:double"&gt;58.73&lt;/D&gt;&lt;D xsi:type="xsd:double"&gt;58.05&lt;/D&gt;&lt;D xsi:type="xsd:double"&gt;58.82&lt;/D&gt;&lt;D xsi:type="xsd:double"&gt;59.9&lt;/D&gt;&lt;D xsi:type="xsd:double"&gt;59.77&lt;/D&gt;&lt;D xsi:type="xsd:double"&gt;59.5&lt;/D&gt;&lt;D xsi:type="xsd:double"&gt;59.26&lt;/D&gt;&lt;D xsi:type="xsd:double"&gt;59.66&lt;/D&gt;&lt;D xsi:type="xsd:double"&gt;58.57&lt;/D&gt;&lt;D xsi:type="xsd:double"&gt;58.78&lt;/D&gt;&lt;D xsi:type="xsd:double"&gt;60.09&lt;/D&gt;&lt;D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xsi:type="xsd:double"&gt;51.98&lt;/D&gt;&lt;D xsi:type="xsd:double"&gt;51.53&lt;/D&gt;&lt;D xsi:type="xsd:double"&gt;50.98&lt;/D&gt;&lt;D xsi:type="xsd:double"&gt;50.27&lt;/D&gt;&lt;D xsi:type="xsd:double"&gt;51.14&lt;/D&gt;&lt;D xsi:type="xsd:double"&gt;52.49&lt;/D&gt;&lt;D xsi:type="xsd:double"&gt;53.09&lt;/D&gt;&lt;D xsi:type="xsd:double"&gt;53.82&lt;/D&gt;&lt;D xsi:type="xsd:double"&gt;52.23&lt;/D&gt;&lt;D xsi:type="xsd:double"&gt;51.34&lt;/D&gt;&lt;D xsi:type="xsd:double"&gt;51.76&lt;/D&gt;&lt;D xsi:type="xsd:double"&gt;51.97&lt;/D&gt;&lt;D xsi:type="xsd:double"&gt;52.55&lt;/D&gt;&lt;D xsi:type="xsd:double"&gt;52.63&lt;/D&gt;&lt;D xsi:type="xsd:double"&gt;53.11&lt;/D&gt;&lt;D xsi:type="xsd:double"&gt;53.19&lt;/D&gt;&lt;D xsi:type="xsd:double"&gt;52.22&lt;/D&gt;&lt;D xsi:type="xsd:double"&gt;51.85&lt;/D&gt;&lt;D xsi:type="xsd:double"&gt;51.43&lt;/D&gt;&lt;D xsi:type="xsd:double"&gt;52.56&lt;/D&gt;&lt;D xsi:type="xsd:double"&gt;54.46&lt;/D&gt;&lt;D xsi:type="xsd:double"&gt;54.65&lt;/D&gt;&lt;D xsi:type="xsd:double"&gt;54.06&lt;/D&gt;&lt;D xsi:type="xsd:double"&gt;54.44&lt;/D&gt;&lt;D xsi:type="xsd:double"&gt;53.93&lt;/D&gt;&lt;D xsi:type="xsd:double"&gt;54.91&lt;/D&gt;&lt;D xsi:type="xsd:double"&gt;54.85&lt;/D&gt;&lt;D xsi:type="xsd:double"&gt;55.11&lt;/D&gt;&lt;D xsi:type="xsd:double"&gt;55.01&lt;/D&gt;&lt;D xsi:type="xsd:double"&gt;54.4&lt;/D&gt;&lt;D xsi:type="xsd:double"&gt;54.19&lt;/D&gt;&lt;D xsi:type="xsd:double"&gt;53.15&lt;/D&gt;&lt;D xsi:type="xsd:double"&gt;52.69&lt;/D&gt;&lt;D xsi:type="xsd:double"&gt;53.52&lt;/D&gt;&lt;D xsi:type="xsd:double"&gt;54.06&lt;/D&gt;&lt;D xsi:type="xsd:double"&gt;54.24&lt;/D&gt;&lt;D xsi:type="xsd:double"&gt;53.74&lt;/D&gt;&lt;D xsi:type="xsd:double"&gt;53.65&lt;/D&gt;&lt;D xsi:type="xsd:double"&gt;54.21&lt;/D&gt;&lt;D xsi:type="xsd:double"&gt;53.6&lt;/D&gt;&lt;D xsi:type="xsd:double"&gt;53.32&lt;/D&gt;&lt;D xsi:type="xsd:double"&gt;53.56&lt;/D&gt;&lt;D xsi:type="xsd:double"&gt;54.08&lt;/D&gt;&lt;/FQL&gt;&lt;FQL&gt;&lt;Q&gt;EPHE^FG_PRICE(0,-200D)&lt;/Q&gt;&lt;R&gt;201&lt;/R&gt;&lt;C&gt;1&lt;/C&gt;&lt;D xsi:type="xsd:double"&gt;25.78&lt;/D&gt;&lt;D xsi:type="xsd:double"&gt;25.58&lt;/D&gt;&lt;D xsi:type="xsd:double"&gt;25.68&lt;/D&gt;&lt;D xsi:type="xsd:double"&gt;26.15&lt;/D&gt;&lt;D xsi:type="xsd:double"&gt;26.39&lt;/D&gt;&lt;D xsi:type="xsd:double"&gt;26.56&lt;/D&gt;&lt;D xsi:type="xsd:double"&gt;26.12&lt;/D&gt;&lt;D xsi:type="xsd:double"&gt;26.69&lt;/D&gt;&lt;D xsi:type="xsd:double"&gt;26.63&lt;/D&gt;&lt;D xsi:type="xsd:double"&gt;26.15&lt;/D&gt;&lt;D xsi:type="xsd:double"&gt;26.35&lt;/D&gt;&lt;D xsi:type="xsd:double"&gt;26.25&lt;/D&gt;&lt;D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xsi:type="xsd:double"&gt;24.36&lt;/D&gt;&lt;D xsi:type="xsd:double"&gt;23.82&lt;/D&gt;&lt;D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xsi:type="xsd:double"&gt;24.58&lt;/D&gt;&lt;D xsi:type="xsd:double"&gt;24.68&lt;/D&gt;&lt;D xsi:type="xsd:double"&gt;24.32&lt;/D&gt;&lt;D xsi:type="xsd:double"&gt;24.6&lt;/D&gt;&lt;D xsi:type="xsd:double"&gt;24.78&lt;/D&gt;&lt;D xsi:type="xsd:double"&gt;24.86&lt;/D&gt;&lt;D xsi:type="xsd:double"&gt;25.3&lt;/D&gt;&lt;D xsi:type="xsd:double"&gt;25.79&lt;/D&gt;&lt;D xsi:type="xsd:double"&gt;25.69&lt;/D&gt;&lt;D xsi:type="xsd:double"&gt;25.3&lt;/D&gt;&lt;D xsi:type="xsd:double"&gt;25.03&lt;/D&gt;&lt;D xsi:type="xsd:double"&gt;24.98&lt;/D&gt;&lt;D xsi:type="xsd:double"&gt;25.2&lt;/D&gt;&lt;D xsi:type="xsd:double"&gt;25.27&lt;/D&gt;&lt;D xsi:type="xsd:double"&gt;24.94&lt;/D&gt;&lt;D xsi:type="xsd:double"&gt;24.97&lt;/D&gt;&lt;D xsi:type="xsd:double"&gt;24.77&lt;/D&gt;&lt;D xsi:type="xsd:double"&gt;24.55&lt;/D&gt;&lt;D xsi:type="xsd:double"&gt;24.38&lt;/D&gt;&lt;D xsi:type="xsd:double"&gt;24.93&lt;/D&gt;&lt;D xsi:type="xsd:double"&gt;25.53&lt;/D&gt;&lt;D xsi:type="xsd:double"&gt;25.55&lt;/D&gt;&lt;D xsi:type="xsd:double"&gt;25.72&lt;/D&gt;&lt;D xsi:type="xsd:double"&gt;25.78&lt;/D&gt;&lt;D xsi:type="xsd:double"&gt;26.04&lt;/D&gt;&lt;D xsi:type="xsd:double"&gt;26.11&lt;/D&gt;&lt;D xsi:type="xsd:double"&gt;26.2&lt;/D&gt;&lt;D xsi:type="xsd:double"&gt;26.22&lt;/D&gt;&lt;D xsi:type="xsd:double"&gt;26.25&lt;/D&gt;&lt;D xsi:type="xsd:double"&gt;26.04&lt;/D&gt;&lt;D xsi:type="xsd:double"&gt;26.01&lt;/D&gt;&lt;D xsi:type="xsd:double"&gt;25.67&lt;/D&gt;&lt;D xsi:type="xsd:double"&gt;25.77&lt;/D&gt;&lt;D xsi:type="xsd:double"&gt;26.04&lt;/D&gt;&lt;D xsi:type="xsd:double"&gt;26.11&lt;/D&gt;&lt;D xsi:type="xsd:double"&gt;25.97&lt;/D&gt;&lt;D xsi:type="xsd:double"&gt;26.26&lt;/D&gt;&lt;D xsi:type="xsd:double"&gt;26.15&lt;/D&gt;&lt;D xsi:type="xsd:double"&gt;25.93&lt;/D&gt;&lt;D xsi:type="xsd:double"&gt;25.77&lt;/D&gt;&lt;D xsi:type="xsd:double"&gt;25.41&lt;/D&gt;&lt;D xsi:type="xsd:double"&gt;25.02&lt;/D&gt;&lt;D xsi:type="xsd:double"&gt;25.82&lt;/D&gt;&lt;/FQL&gt;&lt;FQL&gt;&lt;Q&gt;CNYA^JULIAN(FG_PRICE(0,-200D).DATES)&lt;/Q&gt;&lt;R&gt;201&lt;/R&gt;&lt;C&gt;1&lt;/C&gt;&lt;D xsi:type="xsd:long"&gt;45904&lt;/D&gt;&lt;D xsi:type="xsd:long"&gt;45903&lt;/D&gt;&lt;D xsi:type="xsd:long"&gt;45902&lt;/D&gt;&lt;D xsi:type="xsd:long"&gt;45898&lt;/D&gt;&lt;D xsi:type="xsd:long"&gt;45897&lt;/D&gt;&lt;D xsi:type="xsd:long"&gt;45896&lt;/D&gt;&lt;D xsi:type="xsd:long"&gt;45895&lt;/D&gt;&lt;D xsi:type="xsd:long"&gt;45894&lt;/D&gt;&lt;D xsi:type="xsd:long"&gt;45891&lt;/D&gt;&lt;D xsi:type="xsd:long"&gt;45890&lt;/D&gt;&lt;D xsi:type="xsd:long"&gt;45889&lt;/D&gt;&lt;D xsi:type="xsd:long"&gt;45888&lt;/D&gt;&lt;D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xsi:type="xsd:long"&gt;45826&lt;/D&gt;&lt;D xsi:type="xsd:long"&gt;45825&lt;/D&gt;&lt;D xsi:type="xsd:long"&gt;45824&lt;/D</t>
        </r>
      </text>
    </comment>
    <comment ref="A8" authorId="0" shapeId="0" xr:uid="{9D4BD855-F730-499B-BB34-974371A0BC5F}">
      <text>
        <r>
          <rPr>
            <b/>
            <sz val="9"/>
            <color indexed="81"/>
            <rFont val="Tahoma"/>
            <charset val="1"/>
          </rPr>
          <t>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xsi:type="xsd:long"&gt;45674&lt;/D&gt;&lt;D xsi:type="xsd:long"&gt;45673&lt;/D&gt;&lt;D xsi:type="xsd:long"&gt;45672&lt;/D&gt;&lt;D xsi:type="xsd:long"&gt;45671&lt;/D&gt;&lt;D xsi:type="xsd:long"&gt;45670&lt;/D&gt;&lt;D xsi:type="xsd:long"&gt;45667&lt;/D&gt;&lt;D xsi:type="xsd:long"&gt;45665&lt;/D&gt;&lt;D xsi:type="xsd:long"&gt;45664&lt;/D&gt;&lt;D xsi:type="xsd:long"&gt;45663&lt;/D&gt;&lt;D xsi:type="xsd:long"&gt;45660&lt;/D&gt;&lt;D xsi:type="xsd:long"&gt;45659&lt;/D&gt;&lt;D xsi:type="xsd:long"&gt;45657&lt;/D&gt;&lt;D xsi:type="xsd:long"&gt;45656&lt;/D&gt;&lt;D xsi:type="xsd:long"&gt;45653&lt;/D&gt;&lt;D xsi:type="xsd:long"&gt;45652&lt;/D&gt;&lt;D xsi:type="xsd:long"&gt;45650&lt;/D&gt;&lt;D xsi:type="xsd:long"&gt;45649&lt;/D&gt;&lt;D xsi:type="xsd:long"&gt;45646&lt;/D&gt;&lt;D xsi:type="xsd:long"&gt;45645&lt;/D&gt;&lt;D xsi:type="xsd:long"&gt;45644&lt;/D&gt;&lt;D xsi:type="xsd:long"&gt;45643&lt;/D&gt;&lt;D xsi:type="xsd:long"&gt;45642&lt;/D&gt;&lt;D xsi:type="xsd:long"&gt;45639&lt;/D&gt;&lt;D xsi:type="xsd:long"&gt;45638&lt;/D&gt;&lt;D xsi:type="xsd:long"&gt;45637&lt;/D&gt;&lt;D xsi:type="xsd:long"&gt;45636&lt;/D&gt;&lt;D xsi:type="xsd:long"&gt;45635&lt;/D&gt;&lt;D xsi:type="xsd:long"&gt;45632&lt;/D&gt;&lt;D xsi:type="xsd:long"&gt;45631&lt;/D&gt;&lt;D xsi:type="xsd:long"&gt;45630&lt;/D&gt;&lt;D xsi:type="xsd:long"&gt;45629&lt;/D&gt;&lt;D xsi:type="xsd:long"&gt;45628&lt;/D&gt;&lt;D xsi:type="xsd:long"&gt;45625&lt;/D&gt;&lt;D xsi:type="xsd:long"&gt;45623&lt;/D&gt;&lt;D xsi:type="xsd:long"&gt;45622&lt;/D&gt;&lt;D xsi:type="xsd:long"&gt;45621&lt;/D&gt;&lt;D xsi:type="xsd:long"&gt;45618&lt;/D&gt;&lt;D xsi:type="xsd:long"&gt;45617&lt;/D&gt;&lt;D xsi:type="xsd:long"&gt;45616&lt;/D&gt;&lt;D xsi:type="xsd:long"&gt;45615&lt;/D&gt;&lt;D xsi:type="xsd:long"&gt;45614&lt;/D&gt;&lt;D xsi:type="xsd:long"&gt;45611&lt;/D&gt;&lt;D xsi:type="xsd:long"&gt;45610&lt;/D&gt;&lt;D xsi:type="xsd:long"&gt;45609&lt;/D&gt;&lt;/FQL&gt;&lt;FQL&gt;&lt;Q&gt;EWQ^FG_TOTAL_RETURNC(-5AY,0,AM)&lt;/Q&gt;&lt;R&gt;61&lt;/R&gt;&lt;C&gt;1&lt;/C&gt;&lt;D xsi:type="xsd:double"&gt;2.339387&lt;/D&gt;&lt;D xsi:type="xsd:double"&gt;-4.1282835&lt;/D&gt;&lt;D xsi:type="xsd:double"&gt;1.2099624&lt;/D&gt;&lt;D xsi:type="xsd:double"&gt;18.389584&lt;/D&gt;&lt;D xsi:type="xsd:double"&gt;0.37561655&lt;/D&gt;&lt;D xsi:type="xsd:double"&gt;-1.2191474&lt;/D&gt;&lt;D xsi:type="xsd:double"&gt;2.5888085&lt;/D&gt;&lt;D xsi:type="xsd:double"&gt;3.8438916&lt;/D&gt;&lt;D xsi:type="xsd:double"&gt;4.4927955&lt;/D&gt;&lt;D xsi:type="xsd:double"&gt;6.0302854&lt;/D&gt;&lt;D xsi:type="xsd:double"&gt;-1.822859&lt;/D&gt;&lt;D xsi:type="xsd:double"&gt;2.04885&lt;/D&gt;&lt;D xsi:type="xsd:double"&gt;0.46331882&lt;/D&gt;&lt;D xsi:type="xsd:double"&gt;-4.2018948&lt;/D&gt;&lt;D xsi:type="xsd:double"&gt;7.247925&lt;/D&gt;&lt;D xsi:type="xsd:double"&gt;-5.7107153&lt;/D&gt;&lt;D xsi:type="xsd:double"&gt;7.3325515&lt;/D&gt;&lt;D xsi:type="xsd:double"&gt;-3.2160044&lt;/D&gt;&lt;D xsi:type="xsd:double"&gt;-16.457355&lt;/D&gt;&lt;D xsi:type="xsd:double"&gt;11.713112&lt;/D&gt;&lt;D xsi:type="xsd:double"&gt;-5.270529&lt;/D&gt;&lt;D xsi:type="xsd:double"&gt;1.6572833&lt;/D&gt;&lt;D xsi:type="xsd:double"&gt;-9.757966&lt;/D&gt;&lt;D xsi:type="xsd:double"&gt;6.5426826&lt;/D&gt;&lt;D xsi:type="xsd:double"&gt;-9.756863&lt;/D&gt;&lt;D xsi:type="xsd:double"&gt;-0.13816953&lt;/D&gt;&lt;D xsi:type="xsd:double"&gt;6.2608123&lt;/D&gt;&lt;D xsi:type="xsd:double"&gt;10.937511&lt;/D&gt;&lt;D xsi:type="xsd:double"&gt;1.1557937&lt;/D&gt;&lt;D xsi:type="xsd:double"&gt;8.151388&lt;/D&gt;&lt;D xsi:type="xsd:double"&gt;0.43069124&lt;/D&gt;&lt;D xsi:type="xsd:double"&gt;2.5194287&lt;/D&gt;&lt;D xsi:type="xsd:double"&gt;1.6209126&lt;/D&gt;&lt;D xsi:type="xsd:double"&gt;-2.752763&lt;/D&gt;&lt;D xsi:type="xsd:double"&gt;3.8854837&lt;/D&gt;&lt;D xsi:type="xsd:double"&gt;-0.8851886&lt;/D&gt;&lt;D xsi:type="xsd:double"&gt;-1.6811132&lt;/D&gt;&lt;D xsi:type="xsd:double"&gt;-6.9195805&lt;/D&gt;&lt;D xsi:type="xsd:double"&gt;2.324915&lt;/D&gt;&lt;D xsi:type="xsd:double"&gt;5.329585&lt;/D&gt;&lt;D xsi:type="xsd:double"&gt;2.4472237&lt;/D&gt;&lt;D xsi:type="xsd:double"&gt;0.99424124&lt;/D&gt;&lt;D xsi:type="xsd:double"&gt;4.5854926&lt;/D&gt;&lt;D xsi:type="xsd:double"&gt;0.96606016&lt;/D&gt;&lt;D xsi:type="xsd:double"&gt;-0.29440522&lt;/D&gt;&lt;D xsi:type="xsd:double"&gt;2.3622036&lt;/D&gt;&lt;D xsi:type="xsd:double"&gt;-4.367262&lt;/D&gt;&lt;D xsi:type="xsd:double"&gt;-3.3950627&lt;/D&gt;&lt;D xsi:type="xsd:double"&gt;4.419589&lt;/D&gt;&lt;D xsi:type="xsd:double"&gt;0.66292286&lt;/D&gt;&lt;D xsi:type="xsd:double"&gt;-3.9007127&lt;/D&gt;&lt;D xsi:type="xsd:double"&gt;-4.3226123&lt;/D&gt;&lt;D xsi:type="xsd:double"&gt;-1.8886328&lt;/D&gt;&lt;D xsi:type="xsd:double"&gt;9.222067&lt;/D&gt;&lt;D xsi:type="xsd:double"&gt;5.620301&lt;/D&gt;&lt;D xsi:type="xsd:double"&gt;-8.75429&lt;/D&gt;&lt;D xsi:type="xsd:double"&gt;12.496651&lt;/D&gt;&lt;D xsi:type="xsd:double"&gt;2.9144764&lt;/D&gt;&lt;D xsi:type="xsd:double"&gt;2.2609353&lt;/D&gt;&lt;D xsi:type="xsd:double"&gt;-2.8319418&lt;/D&gt;&lt;D xsi:type="xsd:double"&gt;1.6722441&lt;/D&gt;&lt;/FQL&gt;&lt;FQL&gt;&lt;Q&gt;EWL^FG_TOTAL_RETURNC(-5AY,0,AM)&lt;/Q&gt;&lt;R&gt;61&lt;/R&gt;&lt;C&gt;1&lt;/C&gt;&lt;D xsi:type="xsd:double"&gt;0.82484484&lt;/D&gt;&lt;D xsi:type="xsd:double"&gt;-0.19249916&lt;/D&gt;&lt;D xsi:type="xsd:double"&gt;0.40984154&lt;/D&gt;&lt;D xsi:type="xsd:double"&gt;3.8415313&lt;/D&gt;&lt;D xsi:type="xsd:double"&gt;4.4938684&lt;/D&gt;&lt;D xsi:type="xsd:double"&gt;-1.129067&lt;/D&gt;&lt;D xsi:type="xsd:double"&gt;-3.649801&lt;/D&gt;&lt;D xsi:type="xsd:double"&gt;4.4620037&lt;/D&gt;&lt;D xsi:type="xsd:double"&gt;2.4694085&lt;/D&gt;&lt;D xsi:type="xsd:double"&gt;7.4250937&lt;/D&gt;&lt;D xsi:type="xsd:double"&gt;0.77415705&lt;/D&gt;&lt;D xsi:type="xsd:double"&gt;3.0433059&lt;/D&gt;&lt;D xsi:type="xsd:double"&gt;0.5748272&lt;/D&gt;&lt;D xsi:type="xsd:double"&gt;-7.4300346&lt;/D&gt;&lt;D xsi:type="xsd:double"&gt;9.090912&lt;/D&gt;&lt;D xsi:type="xsd:double"&gt;-3.1615973&lt;/D&gt;&lt;D xsi:type="xsd:double"&gt;6.3683987&lt;/D&gt;&lt;D xsi:type="xsd:double"&gt;-7.4081063&lt;/D&gt;&lt;D xsi:type="xsd:double"&gt;-6.0159564&lt;/D&gt;&lt;D xsi:type="xsd:double"&gt;8.4041&lt;/D&gt;&lt;D xsi:type="xsd:double"&gt;-6.5675855&lt;/D&gt;&lt;D xsi:type="xsd:double"&gt;-3.3748925&lt;/D&gt;&lt;D xsi:type="xsd:double"&gt;-5.6098995&lt;/D&gt;&lt;D xsi:type="xsd:double"&gt;4.329002&lt;/D&gt;&lt;D xsi:type="xsd:double"&gt;-7.768565&lt;/D&gt;&lt;D xsi:type="xsd:double"&gt;-1.8745303&lt;/D&gt;&lt;D xsi:type="xsd:double"&gt;0.30566454&lt;/D&gt;&lt;D xsi:type="xsd:double"&gt;10.208225&lt;/D&gt;&lt;D xsi:type="xsd:double"&gt;0.27649403&lt;/D&gt;&lt;D xsi:type="xsd:double"&gt;3.5386086&lt;/D&gt;&lt;D xsi:type="xsd:double"&gt;-2.0195305&lt;/D&gt;&lt;D xsi:type="xsd:double"&gt;3.0804038&lt;/D&gt;&lt;D xsi:type="xsd:double"&gt;6.4820886&lt;/D&gt;&lt;D xsi:type="xsd:double"&gt;-2.6207209&lt;/D&gt;&lt;D xsi:type="xsd:double"&gt;-0.50671697&lt;/D&gt;&lt;D xsi:type="xsd:double"&gt;1.3066292&lt;/D&gt;&lt;D xsi:type="xsd:double"&gt;-1.2682736&lt;/D&gt;&lt;D xsi:type="xsd:double"&gt;-6.4445853&lt;/D&gt;&lt;D xsi:type="xsd:double"&gt;0.51198006&lt;/D&gt;&lt;D xsi:type="xsd:double"&gt;6.066227&lt;/D&gt;&lt;D xsi:type="xsd:double"&gt;4.4968247&lt;/D&gt;&lt;D xsi:type="xsd:double"&gt;-1.1280477&lt;/D&gt;&lt;D xsi:type="xsd:double"&gt;-0.9296477&lt;/D&gt;&lt;D xsi:type="xsd:double"&gt;-0.042653084&lt;/D&gt;&lt;D xsi:type="xsd:double"&gt;-1.3654768&lt;/D&gt;&lt;D xsi:type="xsd:double"&gt;7.9602003&lt;/D&gt;&lt;D xsi:type="xsd:double"&gt;-1.1343718&lt;/D&gt;&lt;D xsi:type="xsd:double"&gt;3.4760952&lt;/D&gt;&lt;D xsi:type="xsd:double"&gt;3.6592722&lt;/D&gt;&lt;D xsi:type="xsd:double"&gt;-1.7746925&lt;/D&gt;&lt;D xsi:type="xsd:double"&gt;-2.317351&lt;/D&gt;&lt;D xsi:type="xsd:double"&gt;-3.5786152&lt;/D&gt;&lt;D xsi:type="xsd:double"&gt;-3.5446227&lt;/D&gt;&lt;D xsi:type="xsd:double"&gt;7.025504&lt;/D&gt;&lt;D xsi:type="xsd:double"&gt;6.463337&lt;/D&gt;&lt;D xsi:type="xsd:double"&gt;-8.252698&lt;/D&gt;&lt;D xsi:type="xsd:double"&gt;12.634409&lt;/D&gt;&lt;D xsi:type="xsd:double"&gt;2.0011067&lt;/D&gt;&lt;D xsi:type="xsd:double"&gt;0.69258213&lt;/D&gt;&lt;D xsi:type="xsd:double"&gt;-2.8961778&lt;/D&gt;&lt;D xsi:type="xsd:double"&gt;4.5019627&lt;/D&gt;&lt;/FQL&gt;&lt;FQL&gt;&lt;Q&gt;UAE^FG_TOTAL_RETURNC(-5AY,0,AM)&lt;/Q&gt;&lt;R&gt;61&lt;/R&gt;&lt;C&gt;1&lt;/C&gt;&lt;D xsi:type="xsd:double"&gt;3.3857942&lt;/D&gt;&lt;D xsi:type="xsd:double"&gt;-3.1365335&lt;/D&gt;&lt;D xsi:type="xsd:double"&gt;2.5714278&lt;/D&gt;&lt;D xsi:type="xsd:double"&gt;9.420609&lt;/D&gt;&lt;D xsi:type="xsd:double"&gt;1.6365767&lt;/D&gt;&lt;D xsi:type="xsd:double"&gt;10.526312&lt;/D&gt;&lt;D xsi:type="xsd:double"&gt;-1.7384708&lt;/D&gt;&lt;D xsi:type="xsd:double"&gt;3.8461566&lt;/D&gt;&lt;D xsi:type="xsd:double"&gt;1.2592554&lt;/D&gt;&lt;D xsi:type="xsd:double"&gt;7.900512&lt;/D&gt;&lt;D xsi:type="xsd:double"&gt;0.14199018&lt;/D&gt;&lt;D xsi:type="xsd:double"&gt;-0.28031468&lt;/D&gt;&lt;D xsi:type="xsd:double"&gt;4.6380997&lt;/D&gt;&lt;D xsi:type="xsd:double"&gt;-1.2760282&lt;/D&gt;&lt;D xsi:type="xsd:double"&gt;6.9387794&lt;/D&gt;&lt;D xsi:type="xsd:double"&gt;4.644406&lt;/D&gt;&lt;D xsi:type="xsd:double"&gt;0.41382313&lt;/D&gt;&lt;D xsi:type="xsd:double"&gt;1.6615391&lt;/D&gt;&lt;D xsi:type="xsd:double"&gt;10.351086&lt;/D&gt;&lt;D xsi:type="xsd:double"&gt;6.198585&lt;/D&gt;&lt;D xsi:type="xsd:double"&gt;-2.5826454&lt;/D&gt;&lt;D xsi:type="xsd:double"&gt;-9.01379&lt;/D&gt;&lt;D xsi:type="xsd:double"&gt;-7.685292&lt;/D&gt;&lt;D xsi:type="xsd:double"&gt;5.487418&lt;/D&gt;&lt;D xsi:type="xsd:double"&gt;-2.5091767&lt;/D&gt;&lt;D xsi:type="xsd:double"&gt;-2.5109887&lt;/D&gt;&lt;D xsi:type="xsd:double"&gt;0.19317865&lt;/D&gt;&lt;D xsi:type="xsd:double"&gt;0.06426573&lt;/D&gt;&lt;D xsi:type="xsd:double"&gt;-3.0174851&lt;/D&gt;&lt;D xsi:type="xsd:double"&gt;-2.1722555&lt;/D&gt;&lt;D xsi:type="xsd:double"&gt;0.06784201&lt;/D&gt;&lt;D xsi:type="xsd:double"&gt;-3.8983047&lt;/D&gt;&lt;D xsi:type="xsd:double"&gt;6.8783045&lt;/D&gt;&lt;D xsi:type="xsd:double"&gt;-2.3762345&lt;/D&gt;&lt;D xsi:type="xsd:double"&gt;1.0546684&lt;/D&gt;&lt;D xsi:type="xsd:double"&gt;5.429554&lt;/D&gt;&lt;D xsi:type="xsd:double"&gt;-1.4341593&lt;/D&gt;&lt;D xsi:type="xsd:double"&gt;2.6455045&lt;/D&gt;&lt;D xsi:type="xsd:double"&gt;-6.25&lt;/D&gt;&lt;D xsi:type="xsd:double"&gt;0.7560134&lt;/D&gt;&lt;D xsi:type="xsd:double"&gt;1.2023568&lt;/D&gt;&lt;D xsi:type="xsd:double"&gt;-0.13568401&lt;/D&gt;&lt;D xsi:type="xsd:double"&gt;-0.57744384&lt;/D&gt;&lt;D xsi:type="xsd:double"&gt;1.1274338&lt;/D&gt;&lt;D xsi:type="xsd:double"&gt;-1.4864862&lt;/D&gt;&lt;D xsi:type="xsd:double"&gt;-5.418384&lt;/D&gt;&lt;D xsi:type="xsd:double"&gt;4.3139935&lt;/D&gt;&lt;D xsi:type="xsd:double"&gt;3.3959508&lt;/D&gt;&lt;D xsi:type="xsd:double"&gt;5.80014&lt;/D&gt;&lt;D xsi:type="xsd:double"&gt;-3.63276&lt;/D&gt;&lt;D xsi:type="xsd:double"&gt;3.5640836&lt;/D&gt;&lt;D xsi:type="xsd:double"&gt;2.2501707&lt;/D&gt;&lt;D xsi:type="xsd:double"&gt;6.229079&lt;/D&gt;&lt;D xsi:type="xsd:double"&gt;4.97998&lt;/D&gt;&lt;D xsi:type="xsd:double"&gt;0.63916445&lt;/D&gt;&lt;D xsi:type="xsd:double"&gt;-9.930712&lt;/D&gt;&lt;D xsi:type="xsd:double"&gt;16.282045&lt;/D&gt;&lt;D xsi:type="xsd:double"&gt;2.4807096&lt;/D&gt;&lt;D xsi:type="xsd:double"&gt;4.784429&lt;/D&gt;&lt;D xsi:type="xsd:double"&gt;7.2717547&lt;/D&gt;&lt;D xsi:type="xsd:double"&gt;-4.9975157&lt;/D&gt;&lt;/FQL&gt;&lt;FQL&gt;&lt;Q&gt;MCHI^FG_TOTAL_RETURNC(-5AY,0,AM)&lt;/Q&gt;&lt;R&gt;61&lt;/R&gt;&lt;C&gt;1&lt;/C&gt;&lt;D xsi:type="xsd:double"&gt;1.0809302&lt;/D&gt;&lt;D xsi:type="xsd:double"&gt;-1.0961115&lt;/D&gt;&lt;D xsi:type="xsd:double"&gt;10.06893&lt;/D&gt;&lt;D xsi:type="xsd:double"&gt;-0.85953474&lt;/D&gt;&lt;D xsi:type="xsd:double"&gt;1.3928056&lt;/D&gt;&lt;D xsi:type="xsd:double"&gt;13.035452&lt;/D&gt;&lt;D xsi:type="xsd:double"&gt;-7.655448&lt;/D&gt;&lt;D xsi:type="xsd:double"&gt;-2.2169888&lt;/D&gt;&lt;D xsi:type="xsd:double"&gt;-2.5687397&lt;/D&gt;&lt;D xsi:type="xsd:double"&gt;2.3641467&lt;/D&gt;&lt;D xsi:type="xsd:double"&gt;-2.3641765&lt;/D&gt;&lt;D xsi:type="xsd:double"&gt;-10.140246&lt;/D&gt;&lt;D xsi:type="xsd:double"&gt;-0.49723983&lt;/D&gt;&lt;D xsi:type="xsd:double"&gt;-9.147703&lt;/D&gt;&lt;D xsi:type="xsd:double"&gt;5.07257&lt;/D&gt;&lt;D xsi:type="xsd:double"&gt;-8.25941&lt;/D&gt;&lt;D xsi:type="xsd:double"&gt;-1.6531885&lt;/D&gt;&lt;D xsi:type="xsd:double"&gt;1.3151526&lt;/D&gt;&lt;D xsi:type="xsd:double"&gt;-11.10577&lt;/D&gt;&lt;D xsi:type="xsd:double"&gt;1.8388271&lt;/D&gt;&lt;D xsi:type="xsd:double"&gt;-8.709508&lt;/D&gt;&lt;D xsi:type="xsd:double"&gt;0.6592989&lt;/D&gt;&lt;D xsi:type="xsd:double"&gt;8.180857&lt;/D&gt;&lt;D xsi:type="xsd:double"&gt;-10.442418&lt;/D&gt;&lt;D xsi:type="xsd:double"&gt;-3.3600032&lt;/D&gt;&lt;D xsi:type="xsd:double"&gt;-7.8849373&lt;/D&gt;&lt;D xsi:type="xsd:double"&gt;-8.582342&lt;/D&gt;&lt;D xsi:type="xsd:double"&gt;17.375278&lt;/D&gt;&lt;D xsi:type="xsd:double"&gt;10.51222&lt;/D&gt;&lt;D xsi:type="xsd:double"&gt;1.0190368&lt;/D&gt;&lt;D xsi:type="xsd:double"&gt;-3.863728&lt;/D&gt;&lt;D xsi:type="xsd:double"&gt;-1.5640438&lt;/D&gt;&lt;D xsi:type="xsd:double"&gt;-4.74658&lt;/D&gt;&lt;D xsi:type="xsd:double"&gt;-3.885138&lt;/D&gt;&lt;D xsi:type="xsd:double"&gt;0.8424401&lt;/D&gt;&lt;D xsi:type="xsd:double"&gt;5.454147&lt;/D&gt;&lt;D xsi:type="xsd:double"&gt;-4.2961416&lt;/D&gt;&lt;D xsi:type="xsd:double"&gt;-8.607542&lt;/D&gt;&lt;D xsi:type="xsd:double"&gt;3.12351&lt;/D&gt;&lt;D xsi:type="xsd:double"&gt;-3.7919044&lt;/D&gt;&lt;D xsi:type="xsd:double"&gt;-2.0030499&lt;/D&gt;&lt;D xsi:type="xsd:double"&gt;-9.378928&lt;/D&gt;&lt;D xsi:type="xsd:double"&gt;7.9633713&lt;/D&gt;&lt;D xsi:type="xsd:double"&gt;3.3667445&lt;/D&gt;&lt;D xsi:type="xsd:double"&gt;11.312782&lt;/D&gt;&lt;D xsi:type="xsd:double"&gt;-1.0274708&lt;/D&gt;&lt;D xsi:type="xsd:double"&gt;-1.6907036&lt;/D&gt;&lt;D xsi:type="xsd:double"&gt;-5.8796406&lt;/D&gt;&lt;D xsi:type="xsd:double"&gt;0.90641975&lt;/D&gt;&lt;D xsi:type="xsd:double"&gt;38.383102&lt;/D&gt;&lt;D xsi:type="xsd:double"&gt;-12.543863&lt;/D&gt;&lt;D xsi:type="xsd:double"&gt;-5.536604&lt;/D&gt;&lt;D xsi:type="xsd:double"&gt;0.37249327&lt;/D&gt;&lt;D xsi:type="xsd:double"&gt;6.251347&lt;/D&gt;&lt;D xsi:type="xsd:double"&gt;8.744156&lt;/D&gt;&lt;D xsi:type="xsd:double"&gt;-6.7164125&lt;/D&gt;&lt;D xsi:type="xsd:double"&gt;6.8399906&lt;/D&gt;&lt;D xsi:type="xsd:double"&gt;2.5645852&lt;/D&gt;&lt;D xsi:type="xsd:double"&gt;0.844574&lt;/D&gt;&lt;D xsi:type="xsd:double"&gt;5.0255895&lt;/D&gt;&lt;D xsi:type="xsd:double"&gt;4.9243093&lt;/D&gt;&lt;/FQL&gt;&lt;FQL&gt;&lt;Q&gt;EWZ^FG_TOTAL_RETURNC(-5AY,0,AM)&lt;/Q&gt;&lt;R&gt;61&lt;/R&gt;&lt;C&gt;1&lt;/C&gt;&lt;D xsi:type="xsd:double"&gt;-1.0155499&lt;/D&gt;&lt;D xsi:type="xsd:double"&gt;-12.920809&lt;/D&gt;&lt;D xsi:type="xsd:double"&gt;4.528713&lt;/D&gt;&lt;D xsi:type="xsd:double"&gt;27.333582&lt;/D&gt;&lt;D xsi:type="xsd:double"&gt;1.933217&lt;/D&gt;&lt;D xsi:type="xsd:double"&gt;-2.980584&lt;/D&gt;&lt;D xsi:type="xsd:double"&gt;-8.906424&lt;/D&gt;&lt;D xsi:type="xsd:double"&gt;0.9282112&lt;/D&gt;&lt;D xsi:type="xsd:double"&gt;7.9705834&lt;/D&gt;&lt;D xsi:type="xsd:double"&gt;18.313444&lt;/D&gt;&lt;D xsi:type="xsd:double"&gt;-1.8800676&lt;/D&gt;&lt;D xsi:type="xsd:double"&gt;-6.5309167&lt;/D&gt;&lt;D xsi:type="xsd:double"&gt;-4.7555804&lt;/D&gt;&lt;D xsi:type="xsd:double"&gt;-10.59972&lt;/D&gt;&lt;D xsi:type="xsd:double"&gt;-8.673943&lt;/D&gt;&lt;D xsi:type="xsd:double"&gt;1.7082334&lt;/D&gt;&lt;D xsi:type="xsd:double"&gt;-1.5439272&lt;/D&gt;&lt;D xsi:type="xsd:double"&gt;16.299557&lt;/D&gt;&lt;D xsi:type="xsd:double"&gt;8.238638&lt;/D&gt;&lt;D xsi:type="xsd:double"&gt;15.252256&lt;/D&gt;&lt;D xsi:type="xsd:double"&gt;-16.270245&lt;/D&gt;&lt;D xsi:type="xsd:double"&gt;6.497431&lt;/D&gt;&lt;D xsi:type="xsd:double"&gt;-19.525797&lt;/D&gt;&lt;D xsi:type="xsd:double"&gt;8.274841&lt;/D&gt;&lt;D xsi:type="xsd:double"&gt;5.3224206&lt;/D&gt;&lt;D xsi:type="xsd:double"&gt;5.863297&lt;/D&gt;&lt;D xsi:type="xsd:double"&gt;3.641367&lt;/D&gt;&lt;D xsi:type="xsd:double"&gt;-7.528782&lt;/D&gt;&lt;D xsi:type="xsd:double"&gt;-9.484309&lt;/D&gt;&lt;D xsi:type="xsd:double"&gt;8.656036&lt;/D&gt;&lt;D xsi:type="xsd:double"&gt;-4.786867&lt;/D&gt;&lt;D xsi:type="xsd:double"&gt;0.2568841&lt;/D&gt;&lt;D xsi:type="xsd:double"&gt;1.2811184&lt;/D&gt;&lt;D xsi:type="xsd:double"&gt;10.552942&lt;/D&gt;&lt;D xsi:type="xsd:double"&gt;9.956861&lt;/D&gt;&lt;D xsi:type="xsd:double"&gt;-2.345419&lt;/D&gt;&lt;D xsi:type="xsd:double"&gt;-1.9338787&lt;/D&gt;&lt;D xsi:type="xsd:double"&gt;-7.092881&lt;/D&gt;&lt;D xsi:type="xsd:double"&gt;9.20918&lt;/D&gt;&lt;D xsi:type="xsd:double"&gt;5.485904&lt;/D&gt;&lt;D xsi:type="xsd:double"&gt;4.9077272&lt;/D&gt;&lt;D xsi:type="xsd:double"&gt;-4.109192&lt;/D&gt;&lt;D xsi:type="xsd:double"&gt;0.97950697&lt;/D&gt;&lt;D xsi:type="xsd:double"&gt;-2.7281046&lt;/D&gt;&lt;D xsi:type="xsd:double"&gt;0.6855726&lt;/D&gt;&lt;D xsi:type="xsd:double"&gt;-9.470755&lt;/D&gt;&lt;D xsi:type="xsd:double"&gt;-0.95410347&lt;/D&gt;&lt;D xsi:type="xsd:double"&gt;-3.1015992&lt;/D&gt;&lt;D xsi:type="xsd:double"&gt;8.830023&lt;/D&gt;&lt;D xsi:type="xsd:double"&gt;-0.57471395&lt;/D&gt;&lt;D xsi:type="xsd:double"&gt;-5.474329&lt;/D&gt;&lt;D xsi:type="xsd:double"&gt;-8.453232&lt;/D&gt;&lt;D xsi:type="xsd:double"&gt;-7.774276&lt;/D&gt;&lt;D xsi:type="xsd:double"&gt;13.363028&lt;/D&gt;&lt;D xsi:type="xsd:double"&gt;-6.0510817&lt;/D&gt;&lt;D xsi:type="xsd:double"&gt;2.4675846&lt;/D&gt;&lt;D xsi:type="xsd:double"&gt;10.693884&lt;/D&gt;&lt;D xsi:type="xsd:double"&gt;1.1799455&lt;/D&gt;&lt;D xsi:type="xsd:double"&gt;8.758699&lt;/D&gt;&lt;D xsi:type="xsd:double"&gt;-8.120096&lt;/D&gt;&lt;D xsi:type="xsd:double"&gt;8.317863&lt;/D&gt;&lt;/FQL&gt;&lt;FQL&gt;&lt;Q&gt;EWM^FG_TOTAL_RETURNC(-5AY,0,AM)&lt;/Q&gt;&lt;R&gt;61&lt;/R&gt;&lt;C&gt;1&lt;/C&gt;&lt;D xsi:type="xsd:double"&gt;-4.432231&lt;/D&gt;&lt;D xsi:type="xsd:double"&gt;0.4599452&lt;/D&gt;&lt;D xsi:type="xsd:double"&gt;-0.6867528&lt;/D&gt;&lt;D xsi:type="xsd:double"&gt;10.257399&lt;/D&gt;&lt;D xsi:type="xsd:double"&gt;-1.0104537&lt;/D&gt;&lt;D xsi:type="xsd:double"&gt;-2.8511047&lt;/D&gt;&lt;D xsi:type="xsd:double"&gt;-0.90579987&lt;/D&gt;&lt;D xsi:type="xsd:double"&gt;-0.40219426&lt;/D&gt;&lt;D xsi:type="xsd:double"&gt;0.5506635&lt;/D&gt;&lt;D xsi:type="xsd:double"&gt;0.1460433&lt;/D&gt;&lt;D xsi:type="xsd:double"&gt;-4.1455564&lt;/D&gt;&lt;D xsi:type="xsd:double"&gt;-3.6484897&lt;/D&gt;&lt;D xsi:type="xsd:double"&gt;7.6547265&lt;/D&gt;&lt;D xsi:type="xsd:double"&gt;-4.841155&lt;/D&gt;&lt;D xsi:type="xsd:double"&gt;1.8680453&lt;/D&gt;&lt;D xsi:type="xsd:double"&gt;-3.9797068&lt;/D&gt;&lt;D xsi:type="xsd:double"&gt;4.0004134&lt;/D&gt;&lt;D xsi:type="xsd:double"&gt;-1.4124334&lt;/D&gt;&lt;D xsi:type="xsd:double"&gt;5.1985264&lt;/D&gt;&lt;D xsi:type="xsd:double"&gt;0.8171201&lt;/D&gt;&lt;D xsi:type="xsd:double"&gt;-3.164798&lt;/D&gt;&lt;D xsi:type="xsd:double"&gt;-5.858904&lt;/D&gt;&lt;D xsi:type="xsd:double"&gt;-4.824567&lt;/D&gt;&lt;D xsi:type="xsd:double"&gt;3.177476&lt;/D&gt;&lt;D xsi:type="xsd:double"&gt;-2.4197042&lt;/D&gt;&lt;D xsi:type="xsd:double"&gt;-6.7628503&lt;/D&gt;&lt;D xsi:type="xsd:double"&gt;0.29013157&lt;/D&gt;&lt;D xsi:type="xsd:double"&gt;11.041474&lt;/D&gt;&lt;D xsi:type="xsd:double"&gt;-0.47875047&lt;/D&gt;&lt;D xsi:type="xsd:double"&gt;4.185021&lt;/D&gt;&lt;D xsi:type="xsd:double"&gt;-6.976742&lt;/D&gt;&lt;D xsi:type="xsd:double"&gt;1.3636351&lt;/D&gt;&lt;D xsi:type="xsd:double"&gt;-1.4349759&lt;/D&gt;&lt;D xsi:type="xsd:double"&gt;-5.459505&lt;/D&gt;&lt;D xsi:type="xsd:double"&gt;-0.88567734&lt;/D&gt;&lt;D xsi:type="xsd:double"&gt;5.734062&lt;/D&gt;&lt;D xsi:type="xsd:double"&gt;-0.74801445&lt;/D&gt;&lt;D xsi:type="xsd:double"&gt;-4.050863&lt;/D&gt;&lt;D xsi:type="xsd:double"&gt;4.17279&lt;/D&gt;&lt;D xsi:type="xsd:double"&gt;-0.094240904&lt;/D&gt;&lt;D xsi:type="xsd:double"&gt;2.151525&lt;/D&gt;&lt;D xsi:type="xsd:double"&gt;-0.32895207&lt;/D&gt;&lt;D xsi:type="xsd:double"&gt;1.8387556&lt;/D&gt;&lt;D xsi:type="xsd:double"&gt;1.6666651&lt;/D&gt;&lt;D xsi:type="xsd:double"&gt;3.779602&lt;/D&gt;&lt;D xsi:type="xsd:double"&gt;1.7990351&lt;/D&gt;&lt;D xsi:type="xsd:double"&gt;0.4630804&lt;/D&gt;&lt;D xsi:type="xsd:double"&gt;4.9694777&lt;/D&gt;&lt;D xsi:type="xsd:double"&gt;6.5199375&lt;/D&gt;&lt;D xsi:type="xsd:double"&gt;1.6764164&lt;/D&gt;&lt;D xsi:type="xsd:double"&gt;-3.9493918&lt;/D&gt;&lt;D xsi:type="xsd:double"&gt;-1.0379195&lt;/D&gt;&lt;D xsi:type="xsd:double"&gt;0.027358532&lt;/D&gt;&lt;D xsi:type="xsd:double"&gt;-2.5472522&lt;/D&gt;&lt;D xsi:type="xsd:double"&gt;-2.0657659&lt;/D&gt;&lt;D xsi:type="xsd:double"&gt;-5.6823072&lt;/D&gt;&lt;D xsi:type="xsd:double"&gt;13.418531&lt;/D&gt;&lt;D xsi:type="xsd:double"&gt;-2.8571486&lt;/D&gt;&lt;D xsi:type="xsd:double"&gt;3.2648563&lt;/D&gt;&lt;D xsi:type="xsd:double"&gt;-1.1470735&lt;/D&gt;&lt;D xsi:type="xsd:double"&gt;3.4811497&lt;/D&gt;&lt;/FQL&gt;&lt;FQL&gt;&lt;Q&gt;EIDO^FG_TOTAL_RETURNC(-5AY,0,AM)&lt;/Q&gt;&lt;R&gt;61&lt;/R&gt;&lt;C&gt;1&lt;/C&gt;&lt;D xsi:type="xsd:double"&gt;3.7473202&lt;/D&gt;&lt;D xsi:type="xsd:double"&gt;-10.165113&lt;/D&gt;&lt;D xsi:type="xsd:double"&gt;11.372768&lt;/D&gt;&lt;D xsi:type="xsd:double"&gt;17.276955&lt;/D&gt;&lt;D xsi:type="xsd:double"&gt;5.572319&lt;/D&gt;&lt;D xsi:type="xsd:double"&gt;-0.9651661&lt;/D&gt;&lt;D xsi:type="xsd:double"&gt;-3.4322023&lt;/D&gt;&lt;D xsi:type="xsd:double"&gt;-3.773588&lt;/D&gt;&lt;D xsi:type="xsd:double"&gt;-2.3255825&lt;/D&gt;&lt;D xsi:type="xsd:double"&gt;5.088699&lt;/D&gt;&lt;D xsi:type="xsd:double"&gt;-7.2782574&lt;/D&gt;&lt;D xsi:type="xsd:double"&gt;-1.3982594&lt;/D&gt;&lt;D xsi:type="xsd:double"&gt;5.427861&lt;/D&gt;&lt;D xsi:type="xsd:double"&gt;3.6641955&lt;/D&gt;&lt;D xsi:type="xsd:double"&gt;4.4742703&lt;/D&gt;&lt;D xsi:type="xsd:double"&gt;-1.1563182&lt;/D&gt;&lt;D xsi:type="xsd:double"&gt;1.4047623&lt;/D&gt;&lt;D xsi:type="xsd:double"&gt;-0.3012061&lt;/D&gt;&lt;D xsi:type="xsd:double"&gt;3.8843274&lt;/D&gt;&lt;D xsi:type="xsd:double"&gt;4.0299177&lt;/D&gt;&lt;D xsi:type="xsd:double"&gt;2.1166086&lt;/D&gt;&lt;D xsi:type="xsd:double"&gt;-3.1677723&lt;/D&gt;&lt;D xsi:type="xsd:double"&gt;-9.525156&lt;/D&gt;&lt;D xsi:type="xsd:double"&gt;6.247163&lt;/D&gt;&lt;D xsi:type="xsd:double"&gt;2.428639&lt;/D&gt;&lt;D xsi:type="xsd:double"&gt;0.04159212&lt;/D&gt;&lt;D xsi:type="xsd:double"&gt;-1.4552951&lt;/D&gt;&lt;D xsi:type="xsd:double"&gt;1.1814237&lt;/D&gt;&lt;D xsi:type="xsd:double"&gt;-5.9405985&lt;/D&gt;&lt;D xsi:type="xsd:double"&gt;4.9261093&lt;/D&gt;&lt;D xsi:type="xsd:double"&gt;-3.499788&lt;/D&gt;&lt;D xsi:type="xsd:double"&gt;4.4670463&lt;/D&gt;&lt;D xsi:type="xsd:double"&gt;2.2861957999999998&lt;/D&gt;&lt;D xsi:type="xsd:double"&gt;-1.5728414&lt;/D&gt;&lt;D xsi:type="xsd:double"&gt;-0.75962543&lt;/D&gt;&lt;D xsi:type="xsd:double"&gt;-0.2162695&lt;/D&gt;&lt;D xsi:type="xsd:double"&gt;0.6501913&lt;/D&gt;&lt;D xsi:type="xsd:double"&gt;-5.25409&lt;/D&gt;&lt;D xsi:type="xsd:double"&gt;-3.0454576&lt;/D&gt;&lt;D xsi:type="xsd:double"&gt;2.4847627&lt;/D&gt;&lt;D xsi:type="xsd:double"&gt;3.252542&lt;/D&gt;&lt;D xsi:type="xsd:double"&gt;-1.4738739&lt;/D&gt;&lt;D xsi:type="xsd:double"&gt;0.54397583&lt;/D&gt;&lt;D xsi:type="xsd:double"&gt;-0.54103136&lt;/D&gt;&lt;D xsi:type="xsd:double"&gt;-5.077058&lt;/D&gt;&lt;D xsi:type="xsd:double"&gt;-3.9159477&lt;/D&gt;&lt;D xsi:type="xsd:double"&gt;1.0464668&lt;/D&gt;&lt;D xsi:type="xsd:double"&gt;3.360486&lt;/D&gt;&lt;D xsi:type="xsd:double"&gt;7.635474&lt;/D&gt;&lt;D xsi:type="xsd:double"&gt;-1.2356997&lt;/D&gt;&lt;D xsi:type="xsd:double"&gt;-1.9462466&lt;/D&gt;&lt;D xsi:type="xsd:double"&gt;-3.8279772&lt;/D&gt;&lt;D xsi:type="xsd:double"&gt;-5.219555&lt;/D&gt;&lt;D xsi:type="xsd:double"&gt;-3.6334932&lt;/D&gt;&lt;D xsi:type="xsd:double"&gt;-10.054647&lt;/D&gt;&lt;D xsi:type="xsd:double"&gt;-8.323204&lt;/D&gt;&lt;D xsi:type="xsd:double"&gt;16.832329&lt;/D&gt;&lt;D xsi:type="xsd:double"&gt;4.651177&lt;/D&gt;&lt;D xsi:type="xsd:double"&gt;-2.7633965&lt;/D&gt;&lt;D xsi:type="xsd:double"&gt;0.68689585&lt;/D&gt;&lt;D xsi:type="xsd:double"&gt;1.0233164&lt;/D&gt;&lt;/FQL&gt;&lt;FQL&gt;&lt;Q&gt;ECH^FG_TOTAL_RETURNC(-5AY,0,AM)&lt;/Q&gt;&lt;R&gt;61&lt;/R&gt;&lt;C&gt;1&lt;/C&gt;&lt;D xsi:type="xsd:double"&gt;-3.9552212&lt;/D&gt;&lt;D xsi:type="xsd:double"&gt;-6.5656605&lt;/D&gt;&lt;D xsi:type="xsd:double"&gt;0.7900238&lt;/D&gt;&lt;D xsi:type="xsd:double"&gt;19.265675&lt;/D&gt;&lt;D xsi:type="xsd:double"&gt;7.3690176&lt;/D&gt;&lt;D xsi:type="xsd:double"&gt;-0.8743465&lt;/D&gt;&lt;D xsi:type="xsd:double"&gt;5.2270412&lt;/D&gt;&lt;D xsi:type="xsd:double"&gt;6.488669&lt;/D&gt;&lt;D xsi:type="xsd:double"&gt;-3.2653034&lt;/D&gt;&lt;D xsi:type="xsd:double"&gt;-11.693793&lt;/D&gt;&lt;D xsi:type="xsd:double"&gt;0.24158955&lt;/D&gt;&lt;D xsi:type="xsd:double"&gt;-7.825482&lt;/D&gt;&lt;D xsi:type="xsd:double"&gt;7.400453&lt;/D&gt;&lt;D xsi:type="xsd:double"&gt;-9.933543&lt;/D&gt;&lt;D xsi:type="xsd:double"&gt;4.1164994&lt;/D&gt;&lt;D xsi:type="xsd:double"&gt;-7.534498&lt;/D&gt;&lt;D xsi:type="xsd:double"&gt;-4.3371916&lt;/D&gt;&lt;D xsi:type="xsd:double"&gt;7.0122004&lt;/D&gt;&lt;D xsi:type="xsd:double"&gt;9.727311&lt;/D&gt;&lt;D xsi:type="xsd:double"&gt;10.53412&lt;/D&gt;&lt;D xsi:type="xsd:double"&gt;-10.402679&lt;/D&gt;&lt;D xsi:type="xsd:double"&gt;15.168535&lt;/D&gt;&lt;D xsi:type="xsd:double"&gt;-18.82016&lt;/D&gt;&lt;D xsi:type="xsd:double"&gt;7.8750014&lt;/D&gt;&lt;D xsi:type="xsd:double"&gt;14.368486&lt;/D&gt;&lt;D xsi:type="xsd:double"&gt;-13.272542&lt;/D&gt;&lt;D xsi:type="xsd:double"&gt;0.42835474&lt;/D&gt;&lt;D xsi:type="xsd:double"&gt;6.1651707&lt;/D&gt;&lt;D xsi:type="xsd:double"&gt;-2.4466395&lt;/D&gt;&lt;D xsi:type="xsd:double"&gt;11.866355&lt;/D&gt;&lt;D xsi:type="xsd:double"&gt;0.61792135&lt;/D&gt;&lt;D xsi:type="xsd:double"&gt;-5.493003&lt;/D&gt;&lt;D xsi:type="xsd:double"&gt;2.8880835&lt;/D&gt;&lt;D xsi:type="xsd:double"&gt;4.0701747&lt;/D&gt;&lt;D xsi:type="xsd:double"&gt;3.9515615&lt;/D&gt;&lt;D xsi:type="xsd:double"&gt;0.43845177&lt;/D&gt;&lt;D xsi:type="xsd:double"&gt;-4.4325113&lt;/D&gt;&lt;D xsi:type="xsd:double"&gt;-12.508785&lt;/D&gt;&lt;D xsi:type="xsd:double"&gt;3.4939766&lt;/D&gt;&lt;D xsi:type="xsd:double"&gt;4.190922&lt;/D&gt;&lt;D xsi:type="xsd:double"&gt;1.4304996&lt;/D&gt;&lt;D xsi:type="xsd:double"&gt;-7.243162&lt;/D&gt;&lt;D xsi:type="xsd:double"&gt;1.9920349&lt;/D&gt;&lt;D xsi:type="xsd:double"&gt;7.1484327&lt;/D&gt;&lt;D xsi:type="xsd:double"&gt;0.36456585&lt;/D&gt;&lt;D xsi:type="xsd:double"&gt;2.833271&lt;/D&gt;&lt;D xsi:type="xsd:double"&gt;-5.271083&lt;/D&gt;&lt;D xsi:type="xsd:double"&gt;-4.24636&lt;/D&gt;&lt;D xsi:type="xsd:double"&gt;2.237308&lt;/D&gt;&lt;D xsi:type="xsd:double"&gt;3.6342382&lt;/D&gt;&lt;D xsi:type="xsd:double"&gt;-2.2247374&lt;/D&gt;&lt;D xsi:type="xsd:double"&gt;-1.5040457&lt;/D&gt;&lt;D xsi:type="xsd:double"&gt;-3.5177946&lt;/D&gt;&lt;D xsi:type="xsd:double"&gt;13.314331&lt;/D&gt;&lt;D xsi:type="xsd:double"&gt;3.8447738&lt;/D&gt;&lt;D xsi:type="xsd:double"&gt;-2.4567425&lt;/D&gt;&lt;D xsi:type="xsd:double"&gt;11.209642&lt;/D&gt;&lt;D xsi:type="xsd:double"&gt;1.6905904&lt;/D&gt;&lt;D xsi:type="xsd:double"&gt;1.9689441&lt;/D&gt;&lt;D xsi:type="xsd:double"&gt;-4.9654303&lt;/D&gt;&lt;D xsi:type="xsd:double"&gt;10.449743&lt;/D&gt;&lt;/FQL&gt;&lt;FQL&gt;&lt;Q&gt;EWJ^FG_TOTAL_RETURNC(-5AY,0,AM)&lt;/Q&gt;&lt;R&gt;61&lt;/R&gt;&lt;C&gt;1&lt;/C&gt;&lt;D xsi:type="xsd:double"&gt;3.5497665&lt;/D&gt;&lt;D xsi:type="xsd:double"&gt;1.2747645&lt;/D&gt;&lt;D xsi:type="xsd:double"&gt;2.041161&lt;/D&gt;&lt;D xsi:type="xsd:double"&gt;10.118341&lt;/D&gt;&lt;D xsi:type="xsd:double"&gt;1.4556527&lt;/D&gt;&lt;D xsi:type="xsd:double"&gt;2.9209018&lt;/D&gt;&lt;D xsi:type="xsd:double"&gt;-1.6009271&lt;/D&gt;&lt;D xsi:type="xsd:double"&gt;2.2629738&lt;/D&gt;&lt;D xsi:type="xsd:double"&gt;-2.5744855&lt;/D&gt;&lt;D xsi:type="xsd:double"&gt;3.251195&lt;/D&gt;&lt;D xsi:type="xsd:double"&gt;-1.6413033&lt;/D&gt;&lt;D xsi:type="xsd:double"&gt;-0.5153954&lt;/D&gt;&lt;D xsi:type="xsd:double"&gt;6.29071&lt;/D&gt;&lt;D xsi:type="xsd:double"&gt;-5.3195953&lt;/D&gt;&lt;D xsi:type="xsd:double"&gt;3.3534288&lt;/D&gt;&lt;D xsi:type="xsd:double"&gt;-4.141164&lt;/D&gt;&lt;D xsi:type="xsd:double"&gt;2.1551132&lt;/D&gt;&lt;D xsi:type="xsd:double"&gt;-5.4336667&lt;/D&gt;&lt;D xsi:type="xsd:double"&gt;-4.7337294&lt;/D&gt;&lt;D xsi:type="xsd:double"&gt;2.0431519&lt;/D&gt;&lt;D xsi:type="xsd:double"&gt;-6.9998384&lt;/D&gt;&lt;D xsi:type="xsd:double"&gt;-1.8084764&lt;/D&gt;&lt;D xsi:type="xsd:double"&gt;-6.0357866&lt;/D&gt;&lt;D xsi:type="xsd:double"&gt;4.9010396&lt;/D&gt;&lt;D xsi:type="xsd:double"&gt;-5.8939877&lt;/D&gt;&lt;D xsi:type="xsd:double"&gt;-2.0049632&lt;/D&gt;&lt;D xsi:type="xsd:double"&gt;-0.8768499&lt;/D&gt;&lt;D xsi:type="xsd:double"&gt;9.94693&lt;/D&gt;&lt;D xsi:type="xsd:double"&gt;-2.9494584&lt;/D&gt;&lt;D xsi:type="xsd:double"&gt;7.200885&lt;/D&gt;&lt;D xsi:type="xsd:double"&gt;-1.1712015&lt;/D&gt;&lt;D xsi:type="xsd:double"&gt;2.718711&lt;/D&gt;&lt;D xsi:type="xsd:double"&gt;-0.33932328&lt;/D&gt;&lt;D xsi:type="xsd:double"&gt;5.549872&lt;/D&gt;&lt;D xsi:type="xsd:double"&gt;0.8521676&lt;/D&gt;&lt;D xsi:type="xsd:double"&gt;-0.4992783&lt;/D&gt;&lt;D xsi:type="xsd:double"&gt;0.42085648&lt;/D&gt;&lt;D xsi:type="xsd:double"&gt;-6.366861&lt;/D&gt;&lt;D xsi:type="xsd:double"&gt;6.730938&lt;/D&gt;&lt;D xsi:type="xsd:double"&gt;0.40322542&lt;/D&gt;&lt;D xsi:type="xsd:double"&gt;2.7290463&lt;/D&gt;&lt;D xsi:type="xsd:double"&gt;5.470979&lt;/D&gt;&lt;D xsi:type="xsd:double"&gt;5.1270366&lt;/D&gt;&lt;D xsi:type="xsd:double"&gt;-0.35755038&lt;/D&gt;&lt;D xsi:type="xsd:double"&gt;-0.5884826&lt;/D&gt;&lt;D xsi:type="xsd:double"&gt;0.31764507&lt;/D&gt;&lt;D xsi:type="xsd:double"&gt;0.76185465&lt;/D&gt;&lt;D xsi:type="xsd:double"&gt;-6.965023&lt;/D&gt;&lt;D xsi:type="xsd:double"&gt;8.52282&lt;/D&gt;&lt;D xsi:type="xsd:double"&gt;2.451527&lt;/D&gt;&lt;D xsi:type="xsd:double"&gt;-5.342233&lt;/D&gt;&lt;D xsi:type="xsd:double"&gt;4.570842&lt;/D&gt;&lt;D xsi:type="xsd:double"&gt;-3.9563775&lt;/D&gt;&lt;D xsi:type="xsd:double"&gt;1.4714599&lt;/D&gt;&lt;D xsi:type="xsd:double"&gt;0.5419731&lt;/D&gt;&lt;D xsi:type="xsd:double"&gt;-10.387527&lt;/D&gt;&lt;D xsi:type="xsd:double"&gt;16.875303&lt;/D&gt;&lt;D xsi:type="xsd:double"&gt;3.0463219&lt;/D&gt;&lt;D xsi:type="xsd:double"&gt;1.5157819&lt;/D&gt;&lt;D xsi:type="xsd:double"&gt;0.92493296&lt;/D&gt;&lt;D xsi:type="xsd:double"&gt;4.569006&lt;/D&gt;&lt;/FQL&gt;&lt;FQL&gt;&lt;Q&gt;EWQ^FG_PRICE(0,-200D)&lt;/Q&gt;&lt;R&gt;201&lt;/R&gt;&lt;C&gt;1&lt;/C&gt;&lt;D xsi:type="xsd:double"&gt;42.56&lt;/D&gt;&lt;D xsi:type="xsd:double"&gt;42.54&lt;/D&gt;&lt;D xsi:type="xsd:double"&gt;42.29&lt;/D&gt;&lt;D xsi:type="xsd:double"&gt;42.59&lt;/D&gt;&lt;D xsi:type="xsd:double"&gt;42.9&lt;/D&gt;&lt;D xsi:type="xsd:double"&gt;42.56&lt;/D&gt;&lt;D xsi:type="xsd:double"&gt;42.58&lt;/D&gt;&lt;D xsi:type="xsd:double"&gt;42.96&lt;/D&gt;&lt;D xsi:type="xsd:double"&gt;44.18&lt;/D&gt;&lt;D xsi:type="xsd:double"&gt;43.55&lt;/D&gt;&lt;D xsi:type="xsd:double"&gt;43.97&lt;/D&gt;&lt;D xsi:type="xsd:double"&gt;43.82&lt;/D&gt;&lt;D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xsi:type="xsd:double"&gt;42.04&lt;/D&gt;&lt;D xsi:type="xsd:double"&gt;41.57&lt;/D&gt;&lt;D xsi:type="xsd:double"&gt;41.29&lt;/D&gt;&lt;D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xsi:type="xsd:double"&gt;37.07&lt;/D&gt;&lt;D xsi:type="xsd:double"&gt;36.23&lt;/D&gt;&lt;D xsi:type="xsd:double"&gt;36.06&lt;/D&gt;&lt;D xsi:type="xsd:double"&gt;35.82&lt;/D&gt;&lt;D xsi:type="xsd:double"&gt;35.9&lt;/D&gt;&lt;D xsi:type="xsd:double"&gt;36.12&lt;/D&gt;&lt;D xsi:type="xsd:double"&gt;36.35&lt;/D&gt;&lt;D xsi:type="xsd:double"&gt;36.24&lt;/D&gt;&lt;D xsi:type="xsd:double"&gt;35.35&lt;/D&gt;&lt;D xsi:type="xsd:double"&gt;35.54&lt;/D&gt;&lt;D xsi:type="xsd:double"&gt;35.88&lt;/D&gt;&lt;D xsi:type="xsd:double"&gt;35.81&lt;/D&gt;&lt;D xsi:type="xsd:double"&gt;36.06&lt;/D&gt;&lt;D xsi:type="xsd:double"&gt;36.12&lt;/D&gt;&lt;D xsi:type="xsd:double"&gt;35.97&lt;/D&gt;&lt;D xsi:type="xsd:double"&gt;35.75&lt;/D&gt;&lt;D xsi:type="xsd:double"&gt;35.64&lt;/D&gt;&lt;D xsi:type="xsd:double"&gt;35.52&lt;/D&gt;&lt;D xsi:type="xsd:double"&gt;35.5&lt;/D&gt;&lt;D xsi:type="xsd:double"&gt;36.32&lt;/D&gt;&lt;D xsi:type="xsd:double"&gt;36.6&lt;/D&gt;&lt;D xsi:type="xsd:double"&gt;36.85&lt;/D&gt;&lt;D xsi:type="xsd:double"&gt;36.75&lt;/D&gt;&lt;D xsi:type="xsd:double"&gt;37.03&lt;/D&gt;&lt;D xsi:type="xsd:double"&gt;36.85&lt;/D&gt;&lt;D xsi:type="xsd:double"&gt;37.29&lt;/D&gt;&lt;D xsi:type="xsd:double"&gt;37.22&lt;/D&gt;&lt;D xsi:type="xsd:double"&gt;36.7&lt;/D&gt;&lt;D xsi:type="xsd:double"&gt;36.3&lt;/D&gt;&lt;D xsi:type="xsd:double"&gt;36.17&lt;/D&gt;&lt;D xsi:type="xsd:double"&gt;36&lt;/D&gt;&lt;D xsi:type="xsd:double"&gt;36.25&lt;/D&gt;&lt;D xsi:type="xsd:double"&gt;35.82&lt;/D&gt;</t>
        </r>
      </text>
    </comment>
    <comment ref="A9" authorId="0" shapeId="0" xr:uid="{582DF825-FF15-4912-896E-9D7BF7B74BED}">
      <text>
        <r>
          <rPr>
            <b/>
            <sz val="9"/>
            <color indexed="81"/>
            <rFont val="Tahoma"/>
            <charset val="1"/>
          </rPr>
          <t>&lt;D xsi:type="xsd:double"&gt;35.65&lt;/D&gt;&lt;D xsi:type="xsd:double"&gt;35.93&lt;/D&gt;&lt;D xsi:type="xsd:double"&gt;35.83&lt;/D&gt;&lt;D xsi:type="xsd:double"&gt;35.86&lt;/D&gt;&lt;D xsi:type="xsd:double"&gt;36.05&lt;/D&gt;&lt;D xsi:type="xsd:double"&gt;36.26&lt;/D&gt;&lt;D xsi:type="xsd:double"&gt;36.39&lt;/D&gt;&lt;D xsi:type="xsd:double"&gt;36.28&lt;/D&gt;&lt;D xsi:type="xsd:double"&gt;36.29&lt;/D&gt;&lt;D xsi:type="xsd:double"&gt;36.13&lt;/D&gt;&lt;/FQL&gt;&lt;FQL&gt;&lt;Q&gt;EWL^FG_PRICE(0,-200D)&lt;/Q&gt;&lt;R&gt;201&lt;/R&gt;&lt;C&gt;1&lt;/C&gt;&lt;D xsi:type="xsd:double"&gt;55.71&lt;/D&gt;&lt;D xsi:type="xsd:double"&gt;55.08&lt;/D&gt;&lt;D xsi:type="xsd:double"&gt;54.67&lt;/D&gt;&lt;D xsi:type="xsd:double"&gt;55.33&lt;/D&gt;&lt;D xsi:type="xsd:double"&gt;55.33&lt;/D&gt;&lt;D xsi:type="xsd:double"&gt;55.24&lt;/D&gt;&lt;D xsi:type="xsd:double"&gt;55.11&lt;/D&gt;&lt;D xsi:type="xsd:double"&gt;54.97&lt;/D&gt;&lt;D xsi:type="xsd:double"&gt;55.64&lt;/D&gt;&lt;D xsi:type="xsd:double"&gt;54.94&lt;/D&gt;&lt;D xsi:type="xsd:double"&gt;55.52&lt;/D&gt;&lt;D xsi:type="xsd:double"&gt;54.9&lt;/D&gt;&lt;D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xsi:type="xsd:double"&gt;47.11&lt;/D&gt;&lt;D xsi:type="xsd:double"&gt;46.6&lt;/D&gt;&lt;D xsi:type="xsd:double"&gt;46.33&lt;/D&gt;&lt;D xsi:type="xsd:double"&gt;46.16&lt;/D&gt;&lt;D xsi:type="xsd:double"&gt;46.41&lt;/D&gt;&lt;D xsi:type="xsd:double"&gt;47&lt;/D&gt;&lt;D xsi:type="xsd:double"&gt;46.87&lt;/D&gt;&lt;D xsi:type="xsd:double"&gt;46.52&lt;/D&gt;&lt;D xsi:type="xsd:double"&gt;46.26&lt;/D&gt;&lt;D xsi:type="xsd:double"&gt;45.85&lt;/D&gt;&lt;D xsi:type="xsd:double"&gt;45.96&lt;/D&gt;&lt;D xsi:type="xsd:double"&gt;46.2&lt;/D&gt;&lt;D xsi:type="xsd:double"&gt;46.34&lt;/D&gt;&lt;D xsi:type="xsd:double"&gt;46.62&lt;/D&gt;&lt;D xsi:type="xsd:double"&gt;46.47&lt;/D&gt;&lt;D xsi:type="xsd:double"&gt;46.3&lt;/D&gt;&lt;D xsi:type="xsd:double"&gt;45.92&lt;/D&gt;&lt;D xsi:type="xsd:double"&gt;45.73&lt;/D&gt;&lt;D xsi:type="xsd:double"&gt;45.96&lt;/D&gt;&lt;D xsi:type="xsd:double"&gt;47.24&lt;/D&gt;&lt;D xsi:type="xsd:double"&gt;47.09&lt;/D&gt;&lt;D xsi:type="xsd:double"&gt;47.18&lt;/D&gt;&lt;D xsi:type="xsd:double"&gt;47.21&lt;/D&gt;&lt;D xsi:type="xsd:double"&gt;47.67&lt;/D&gt;&lt;D xsi:type="xsd:double"&gt;47.43&lt;/D&gt;&lt;D xsi:type="xsd:double"&gt;48.09&lt;/D&gt;&lt;D xsi:type="xsd:double"&gt;48.25&lt;/D&gt;&lt;D xsi:type="xsd:double"&gt;48.18&lt;/D&gt;&lt;D xsi:type="xsd:double"&gt;47.96&lt;/D&gt;&lt;D xsi:type="xsd:double"&gt;47.99&lt;/D&gt;&lt;D xsi:type="xsd:double"&gt;48.04&lt;/D&gt;&lt;D xsi:type="xsd:double"&gt;48.19&lt;/D&gt;&lt;D xsi:type="xsd:double"&gt;47.6&lt;/D&gt;&lt;D xsi:type="xsd:double"&gt;47.24&lt;/D&gt;&lt;D xsi:type="xsd:double"&gt;47.41&lt;/D&gt;&lt;D xsi:type="xsd:double"&gt;47.28&lt;/D&gt;&lt;D xsi:type="xsd:double"&gt;47.19&lt;/D&gt;&lt;D xsi:type="xsd:double"&gt;47.19&lt;/D&gt;&lt;D xsi:type="xsd:double"&gt;47.2&lt;/D&gt;&lt;D xsi:type="xsd:double"&gt;47.45&lt;/D&gt;&lt;D xsi:type="xsd:double"&gt;47.17&lt;/D&gt;&lt;D xsi:type="xsd:double"&gt;47.46&lt;/D&gt;&lt;D xsi:type="xsd:double"&gt;47.58&lt;/D&gt;&lt;/FQL&gt;&lt;FQL&gt;&lt;Q&gt;EWA^FG_PRICE(0,-200D)&lt;/Q&gt;&lt;R&gt;201&lt;/R&gt;&lt;C&gt;1&lt;/C&gt;&lt;D xsi:type="xsd:double"&gt;26.9&lt;/D&gt;&lt;D xsi:type="xsd:double"&gt;26.6&lt;/D&gt;&lt;D xsi:type="xsd:double"&gt;26.77&lt;/D&gt;&lt;D xsi:type="xsd:double"&gt;27.08&lt;/D&gt;&lt;D xsi:type="xsd:double"&gt;27.09&lt;/D&gt;&lt;D xsi:type="xsd:double"&gt;27&lt;/D&gt;&lt;D xsi:type="xsd:double"&gt;26.97&lt;/D&gt;&lt;D xsi:type="xsd:double"&gt;26.83&lt;/D&gt;&lt;D xsi:type="xsd:double"&gt;27.26&lt;/D&gt;&lt;D xsi:type="xsd:double"&gt;26.86&lt;/D&gt;&lt;D xsi:type="xsd:double"&gt;26.7&lt;/D&gt;&lt;D xsi:type="xsd:double"&gt;26.61&lt;/D&gt;&lt;D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xsi:type="xsd:double"&gt;25.41&lt;/D&gt;&lt;D xsi:type="xsd:double"&gt;25.41&lt;/D&gt;&lt;D xsi:type="xsd:double"&gt;25.63&lt;/D&gt;&lt;D xsi:type="xsd:double"&gt;25.63&lt;/D&gt;&lt;D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xsi:type="xsd:double"&gt;24.33&lt;/D&gt;&lt;D xsi:type="xsd:double"&gt;24.35&lt;/D&gt;&lt;D xsi:type="xsd:double"&gt;23.98&lt;/D&gt;&lt;D xsi:type="xsd:double"&gt;23.88&lt;/D&gt;&lt;D xsi:type="xsd:double"&gt;23.81&lt;/D&gt;&lt;D xsi:type="xsd:double"&gt;24.36&lt;/D&gt;&lt;D xsi:type="xsd:double"&gt;24.22&lt;/D&gt;&lt;D xsi:type="xsd:double"&gt;24.33&lt;/D&gt;&lt;D xsi:type="xsd:double"&gt;24.2&lt;/D&gt;&lt;D xsi:type="xsd:double"&gt;23.91&lt;/D&gt;&lt;D xsi:type="xsd:double"&gt;23.86&lt;/D&gt;&lt;D xsi:type="xsd:double"&gt;23.97&lt;/D&gt;&lt;D xsi:type="xsd:double"&gt;24.06&lt;/D&gt;&lt;D xsi:type="xsd:double"&gt;24.32&lt;/D&gt;&lt;D xsi:type="xsd:double"&gt;24.2&lt;/D&gt;&lt;D xsi:type="xsd:double"&gt;24.1&lt;/D&gt;&lt;D xsi:type="xsd:double"&gt;23.77&lt;/D&gt;&lt;D xsi:type="xsd:double"&gt;23.83&lt;/D&gt;&lt;D xsi:type="xsd:double"&gt;23.98&lt;/D&gt;&lt;D xsi:type="xsd:double"&gt;24.8&lt;/D&gt;&lt;D xsi:type="xsd:double"&gt;25.15&lt;/D&gt;&lt;D xsi:type="xsd:double"&gt;25.1&lt;/D&gt;&lt;D xsi:type="xsd:double"&gt;25.2&lt;/D&gt;&lt;D xsi:type="xsd:double"&gt;25.63&lt;/D&gt;&lt;D xsi:type="xsd:double"&gt;25.58&lt;/D&gt;&lt;D xsi:type="xsd:double"&gt;26.02&lt;/D&gt;&lt;D xsi:type="xsd:double"&gt;25.7&lt;/D&gt;&lt;D xsi:type="xsd:double"&gt;26.09&lt;/D&gt;&lt;D xsi:type="xsd:double"&gt;26.13&lt;/D&gt;&lt;D xsi:type="xsd:double"&gt;26.29&lt;/D&gt;&lt;D xsi:type="xsd:double"&gt;26.36&lt;/D&gt;&lt;D xsi:type="xsd:double"&gt;26.43&lt;/D&gt;&lt;D xsi:type="xsd:double"&gt;26.25&lt;/D&gt;&lt;D xsi:type="xsd:double"&gt;25.97&lt;/D&gt;&lt;D xsi:type="xsd:double"&gt;26.32&lt;/D&gt;&lt;D xsi:type="xsd:double"&gt;26.32&lt;/D&gt;&lt;D xsi:type="xsd:double"&gt;26.24&lt;/D&gt;&lt;D xsi:type="xsd:double"&gt;25.98&lt;/D&gt;&lt;D xsi:type="xsd:double"&gt;26.14&lt;/D&gt;&lt;D xsi:type="xsd:double"&gt;25.92&lt;/D&gt;&lt;D xsi:type="xsd:double"&gt;25.57&lt;/D&gt;&lt;D xsi:type="xsd:double"&gt;25.56&lt;/D&gt;&lt;D xsi:type="xsd:double"&gt;25.51&lt;/D&gt;&lt;/FQL&gt;&lt;FQL&gt;&lt;Q&gt;UAE^FG_PRICE(0,-200D)&lt;/Q&gt;&lt;R&gt;201&lt;/R&gt;&lt;C&gt;1&lt;/C&gt;&lt;D xsi:type="xsd:double"&gt;19.2&lt;/D&gt;&lt;D xsi:type="xsd:double"&gt;19.03&lt;/D&gt;&lt;D xsi:type="xsd:double"&gt;19.14&lt;/D&gt;&lt;D xsi:type="xsd:double"&gt;19.38&lt;/D&gt;&lt;D xsi:type="xsd:double"&gt;19.53&lt;/D&gt;&lt;D xsi:type="xsd:double"&gt;19.68&lt;/D&gt;&lt;D xsi:type="xsd:double"&gt;19.75&lt;/D&gt;&lt;D xsi:type="xsd:double"&gt;19.83&lt;/D&gt;&lt;D xsi:type="xsd:double"&gt;19.96&lt;/D&gt;&lt;D xsi:type="xsd:double"&gt;19.753&lt;/D&gt;&lt;D xsi:type="xsd:double"&gt;19.8&lt;/D&gt;&lt;D xsi:type="xsd:double"&gt;19.8383&lt;/D&gt;&lt;D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xsi:type="xsd:double"&gt;16.81&lt;/D&gt;&lt;D xsi:type="xsd:double"&gt;17&lt;/D&gt;&lt;D xsi:type="xsd:double"&gt;16.73&lt;/D&gt;&lt;D xsi:type="xsd:double"&gt;16.74&lt;/D&gt;&lt;D xsi:type="xsd:double"&gt;16.62&lt;/D&gt;&lt;D xsi:type="xsd:double"&gt;16.49&lt;/D&gt;&lt;D xsi:type="xsd:double"&gt;16.37&lt;/D&gt;&lt;D xsi:type="xsd:double"&gt;16.36&lt;/D&gt;&lt;D xsi:type="xsd:double"&gt;16.3936&lt;/D&gt;&lt;D xsi:type="xsd:double"&gt;16.34&lt;/D&gt;&lt;D xsi:type="xsd:double"&gt;16.46&lt;/D&gt;&lt;D xsi:type="xsd:double"&gt;16.44&lt;/D&gt;&lt;D xsi:type="xsd:double"&gt;16.405&lt;/D&gt;&lt;D xsi:type="xsd:double"&gt;16.54&lt;/D&gt;&lt;D xsi:type="xsd:double"&gt;16.46&lt;/D&gt;&lt;D xsi:type="xsd:double"&gt;16.36&lt;/D&gt;&lt;D xsi:type="xsd:double"&gt;16.29&lt;/D&gt;&lt;D xsi:type="xsd:double"&gt;16.14&lt;/D&gt;&lt;D xsi:type="xsd:double"&gt;16.03&lt;/D&gt;&lt;D xsi:type="xsd:double"&gt;16.37&lt;/D&gt;&lt;D xsi:type="xsd:double"&gt;16.65&lt;/D&gt;&lt;D xsi:type="xsd:double"&gt;15.49&lt;/D&gt;&lt;D xsi:type="xsd:double"&gt;15.3933&lt;/D&gt;&lt;D xsi:type="xsd:double"&gt;15.44&lt;/D&gt;&lt;D xsi:type="xsd:double"&gt;15.25&lt;/D&gt;&lt;D xsi:type="xsd:double"&gt;15.41&lt;/D&gt;&lt;D xsi:type="xsd:double"&gt;15.48&lt;/D&gt;&lt;D xsi:type="xsd:double"&gt;15.43&lt;/D&gt;&lt;D xsi:type="xsd:double"&gt;15.45&lt;/D&gt;&lt;D xsi:type="xsd:double"&gt;15.525&lt;/D&gt;&lt;D xsi:type="xsd:double"&gt;15.515&lt;/D&gt;&lt;D xsi:type="xsd:double"&gt;15.5544&lt;/D&gt;&lt;D xsi:type="xsd:double"&gt;15.4857&lt;/D&gt;&lt;D xsi:type="xsd:double"&gt;15.4441&lt;/D&gt;&lt;D xsi:type="xsd:double"&gt;15.42&lt;/D&gt;&lt;D xsi:type="xsd:double"&gt;15.36&lt;/D&gt;&lt;D xsi:type="xsd:double"&gt;15.47&lt;/D&gt;&lt;D xsi:type="xsd:double"&gt;15.59&lt;/D&gt;&lt;D xsi:type="xsd:double"&gt;15.57&lt;/D&gt;&lt;D xsi:type="xsd:double"&gt;15.45&lt;/D&gt;&lt;D xsi:type="xsd:double"&gt;15.32&lt;/D&gt;&lt;D xsi:type="xsd:double"&gt;15.345&lt;/D&gt;&lt;D xsi:type="xsd:double"&gt;15.31&lt;/D&gt;&lt;/FQL&gt;&lt;FQL&gt;&lt;Q&gt;MCHI^FG_PRICE(0,-200D)&lt;/Q&gt;&lt;R&gt;201&lt;/R&gt;&lt;C&gt;1&lt;/C&gt;&lt;D xsi:type="xsd:double"&gt;60.3&lt;/D&gt;&lt;D xsi:type="xsd:double"&gt;61.33&lt;/D&gt;&lt;D xsi:type="xsd:double"&gt;61.64&lt;/D&gt;&lt;D xsi:type="xsd:double"&gt;61.31&lt;/D&gt;&lt;D xsi:type="xsd:double"&gt;60.45&lt;/D&gt;&lt;D xsi:type="xsd:double"&gt;60.02&lt;/D&gt;&lt;D xsi:type="xsd:double"&gt;61.62&lt;/D&gt;&lt;D xsi:type="xsd:double"&gt;61.54&lt;/D&gt;&lt;D xsi:type="xsd:double"&gt;61.57&lt;/D&gt;&lt;D xsi:type="xsd:double"&gt;60&lt;/D&gt;&lt;D xsi:type="xsd:double"&gt;59.92&lt;/D&gt;&lt;D xsi:type="xsd:double"&gt;59.59&lt;/D&gt;&lt;D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xsi:type="xsd:double"&gt;51.85&lt;/D&gt;&lt;D xsi:type="xsd:double"&gt;51.87&lt;/D&gt;&lt;D xsi:type="xsd:double"&gt;50.54&lt;/D&gt;&lt;D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xsi:type="xsd:double"&gt;45.28&lt;/D&gt;&lt;D xsi:type="xsd:double"&gt;45.31&lt;/D&gt;&lt;D xsi:type="xsd:double"&gt;44.83&lt;/D&gt;&lt;D xsi:type="xsd:double"&gt;43.87&lt;/D&gt;&lt;D xsi:type="xsd:double"&gt;43.71&lt;/D&gt;&lt;D xsi:type="xsd:double"&gt;44.93&lt;/D&gt;&lt;D xsi:type="xsd:double"&gt;45.24&lt;/D&gt;&lt;D xsi:type="xsd:double"&gt;45.62&lt;/D&gt;&lt;D xsi:type="xsd:double"&gt;46.39&lt;/D&gt;&lt;D xsi:type="xsd:double"&gt;46.02&lt;/D&gt;&lt;D xsi:type="xsd:double"&gt;46.86&lt;/D&gt;&lt;D xsi:type="xsd:double"&gt;46.95&lt;/D&gt;&lt;D xsi:type="xsd:double"&gt;47.47&lt;/D&gt;&lt;D xsi:type="xsd:double"&gt;47.83&lt;/D&gt;&lt;D xsi:type="xsd:double"&gt;47.71&lt;/D&gt;&lt;D xsi:type="xsd:double"&gt;47.29&lt;/D&gt;&lt;D xsi:type="xsd:double"&gt;47.1&lt;/D&gt;&lt;D xsi:type="xsd:double"&gt;46.72&lt;/D&gt;&lt;D xsi:type="xsd:double"&gt;46.39&lt;/D&gt;&lt;D xsi:type="xsd:double"&gt;47.22&lt;/D&gt;&lt;D xsi:type="xsd:double"&gt;47.49&lt;/D&gt;&lt;D xsi:type="xsd:double"&gt;48.22&lt;/D&gt;&lt;D xsi:type="xsd:double"&gt;48.85&lt;/D&gt;&lt;D xsi:type="xsd:double"&gt;48.84&lt;/D&gt;&lt;D xsi:type="xsd:double"&gt;49.19&lt;/D&gt;&lt;D xsi:type="xsd:double"&gt;51.52&lt;/D&gt;&lt;D xsi:type="xsd:double"&gt;47.81&lt;/D&gt;&lt;D xsi:type="xsd:double"&gt;47.39&lt;/D&gt;&lt;D xsi:type="xsd:double"&gt;47.09&lt;/D&gt;&lt;D xsi:type="xsd:double"&gt;47.56&lt;/D&gt;&lt;D xsi:type="xsd:double"&gt;47.38&lt;/D&gt;&lt;D xsi:type="xsd:double"&gt;47.32&lt;/D&gt;&lt;D xsi:type="xsd:double"&gt;47.24&lt;/D&gt;&lt;D xsi:type="xsd:double"&gt;46.1&lt;/D&gt;&lt;D xsi:type="xsd:double"&gt;46.38&lt;/D&gt;&lt;D xsi:type="xsd:double"&gt;46.48&lt;/D&gt;&lt;D xsi:type="xsd:double"&gt;47.59&lt;/D&gt;&lt;D xsi:type="xsd:double"&gt;47.98&lt;/D&gt;&lt;D xsi:type="xsd:double"&gt;47.69&lt;/D&gt;&lt;D xsi:type="xsd:double"&gt;48.04&lt;/D&gt;&lt;D xsi:type="xsd:double"&gt;47.38&lt;/D&gt;&lt;D xsi:type="xsd:double"&gt;47.35&lt;/D&gt;&lt;D xsi:type="xsd:double"&gt;47.76&lt;/D&gt;&lt;/FQL&gt;&lt;FQL&gt;&lt;Q&gt;EWZ^FG_PRICE(0,-200D)&lt;/Q&gt;&lt;R&gt;201&lt;/R&gt;&lt;C&gt;1&lt;/C&gt;&lt;D xsi:type="xsd:double"&gt;29.17&lt;/D&gt;&lt;D xsi:type="xsd:double"&gt;28.99&lt;/D&gt;&lt;D xsi:type="xsd:double"&gt;29&lt;/D&gt;&lt;D xsi:type="xsd:double"&gt;29.5&lt;/D&gt;&lt;D xsi:type="xsd:double"&gt;29.49&lt;/D&gt;&lt;D xsi:type="xsd:double"&gt;29.02&lt;/D&gt;&lt;D xsi:type="xsd:double"&gt;28.61&lt;/D&gt;&lt;D xsi:type="xsd:double"&gt;28.74&lt;/D&gt;&lt;D xsi:type="xsd:double"&gt;28.61&lt;/D&gt;&lt;D xsi:type="xsd:double"&gt;27.66&lt;/D&gt;&lt;D xsi:type="xsd:double"&gt;27.69&lt;/D&gt;&lt;D xsi:type="xsd:double"&gt;27.36&lt;/D&gt;&lt;D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xsi:type="xsd:double"&gt;26.94&lt;/D&gt;&lt;D xsi:type="xsd:double"&gt;26.74&lt;/D&gt;&lt;D xsi:type="xsd:double"&gt;26.31&lt;/D&gt;&lt;D xsi:type="xsd:double"&gt;25.86&lt;/D&gt;&lt;D xsi:type="xsd:double"&gt;25.2&lt;/D&gt;&lt;D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</t>
        </r>
      </text>
    </comment>
    <comment ref="A10" authorId="0" shapeId="0" xr:uid="{40254E97-224E-4F59-8CB4-97E4CE2569C8}">
      <text>
        <r>
          <rPr>
            <b/>
            <sz val="9"/>
            <color indexed="81"/>
            <rFont val="Tahoma"/>
            <charset val="1"/>
          </rPr>
          <t>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xsi:type="xsd:double"&gt;23.37&lt;/D&gt;&lt;D xsi:type="xsd:double"&gt;23.78&lt;/D&gt;&lt;D xsi:type="xsd:double"&gt;22.97&lt;/D&gt;&lt;D xsi:type="xsd:double"&gt;22.81&lt;/D&gt;&lt;D xsi:type="xsd:double"&gt;22.69&lt;/D&gt;&lt;D xsi:type="xsd:double"&gt;22.87&lt;/D&gt;&lt;D xsi:type="xsd:double"&gt;23.18&lt;/D&gt;&lt;D xsi:type="xsd:double"&gt;22.84&lt;/D&gt;&lt;D xsi:type="xsd:double"&gt;22.45&lt;/D&gt;&lt;D xsi:type="xsd:double"&gt;22.71&lt;/D&gt;&lt;D xsi:type="xsd:double"&gt;22.51&lt;/D&gt;&lt;D xsi:type="xsd:double"&gt;22.61&lt;/D&gt;&lt;D xsi:type="xsd:double"&gt;22.56&lt;/D&gt;&lt;D xsi:type="xsd:double"&gt;22.72&lt;/D&gt;&lt;D xsi:type="xsd:double"&gt;22.76&lt;/D&gt;&lt;D xsi:type="xsd:double"&gt;22.62&lt;/D&gt;&lt;D xsi:type="xsd:double"&gt;23.09&lt;/D&gt;&lt;D xsi:type="xsd:double"&gt;22.83&lt;/D&gt;&lt;D xsi:type="xsd:double"&gt;22.4&lt;/D&gt;&lt;D xsi:type="xsd:double"&gt;24&lt;/D&gt;&lt;D xsi:type="xsd:double"&gt;24.7&lt;/D&gt;&lt;D xsi:type="xsd:double"&gt;25.25&lt;/D&gt;&lt;D xsi:type="xsd:double"&gt;25.73&lt;/D&gt;&lt;D xsi:type="xsd:double"&gt;26.51&lt;/D&gt;&lt;D xsi:type="xsd:double"&gt;25.81&lt;/D&gt;&lt;D xsi:type="xsd:double"&gt;25.53&lt;/D&gt;&lt;D xsi:type="xsd:double"&gt;25.27&lt;/D&gt;&lt;D xsi:type="xsd:double"&gt;25.88&lt;/D&gt;&lt;D xsi:type="xsd:double"&gt;25.45&lt;/D&gt;&lt;D xsi:type="xsd:double"&gt;25.4&lt;/D&gt;&lt;D xsi:type="xsd:double"&gt;25.24&lt;/D&gt;&lt;D xsi:type="xsd:double"&gt;25.52&lt;/D&gt;&lt;D xsi:type="xsd:double"&gt;26.46&lt;/D&gt;&lt;D xsi:type="xsd:double"&gt;27.46&lt;/D&gt;&lt;D xsi:type="xsd:double"&gt;27.42&lt;/D&gt;&lt;D xsi:type="xsd:double"&gt;27.51&lt;/D&gt;&lt;D xsi:type="xsd:double"&gt;26.92&lt;/D&gt;&lt;D xsi:type="xsd:double"&gt;27.16&lt;/D&gt;&lt;D xsi:type="xsd:double"&gt;27.28&lt;/D&gt;&lt;D xsi:type="xsd:double"&gt;27.39&lt;/D&gt;&lt;D xsi:type="xsd:double"&gt;27.3&lt;/D&gt;&lt;D xsi:type="xsd:double"&gt;27.41&lt;/D&gt;&lt;D xsi:type="xsd:double"&gt;27.53&lt;/D&gt;&lt;/FQL&gt;&lt;FQL&gt;&lt;Q&gt;EWM^FG_PRICE(0,-200D)&lt;/Q&gt;&lt;R&gt;201&lt;/R&gt;&lt;C&gt;1&lt;/C&gt;&lt;D xsi:type="xsd:double"&gt;24.97&lt;/D&gt;&lt;D xsi:type="xsd:double"&gt;24.87&lt;/D&gt;&lt;D xsi:type="xsd:double"&gt;24.73&lt;/D&gt;&lt;D xsi:type="xsd:double"&gt;24.87&lt;/D&gt;&lt;D xsi:type="xsd:double"&gt;25.13&lt;/D&gt;&lt;D xsi:type="xsd:double"&gt;25.05&lt;/D&gt;&lt;D xsi:type="xsd:double"&gt;25.13&lt;/D&gt;&lt;D xsi:type="xsd:double"&gt;25.5&lt;/D&gt;&lt;D xsi:type="xsd:double"&gt;25.72&lt;/D&gt;&lt;D xsi:type="xsd:double"&gt;25.19&lt;/D&gt;&lt;D xsi:type="xsd:double"&gt;25.19&lt;/D&gt;&lt;D xsi:type="xsd:double"&gt;25.18&lt;/D&gt;&lt;D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xsi:type="xsd:double"&gt;23.73&lt;/D&gt;&lt;D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xsi:type="xsd:double"&gt;23.22&lt;/D&gt;&lt;D xsi:type="xsd:double"&gt;23.38&lt;/D&gt;&lt;D xsi:type="xsd:double"&gt;23.51&lt;/D&gt;&lt;D xsi:type="xsd:double"&gt;23.58&lt;/D&gt;&lt;D xsi:type="xsd:double"&gt;23.65&lt;/D&gt;&lt;D xsi:type="xsd:double"&gt;23.98&lt;/D&gt;&lt;D xsi:type="xsd:double"&gt;24.27&lt;/D&gt;&lt;D xsi:type="xsd:double"&gt;24.24&lt;/D&gt;&lt;D xsi:type="xsd:double"&gt;24.34&lt;/D&gt;&lt;D xsi:type="xsd:double"&gt;24.33&lt;/D&gt;&lt;D xsi:type="xsd:double"&gt;24.53&lt;/D&gt;&lt;D xsi:type="xsd:double"&gt;24.53&lt;/D&gt;&lt;D xsi:type="xsd:double"&gt;24.31&lt;/D&gt;&lt;D xsi:type="xsd:double"&gt;24.18&lt;/D&gt;&lt;D xsi:type="xsd:double"&gt;23.88&lt;/D&gt;&lt;D xsi:type="xsd:double"&gt;23.64&lt;/D&gt;&lt;D xsi:type="xsd:double"&gt;23.74&lt;/D&gt;&lt;D xsi:type="xsd:double"&gt;23.7&lt;/D&gt;&lt;D xsi:type="xsd:double"&gt;23.61&lt;/D&gt;&lt;D xsi:type="xsd:double"&gt;24.02&lt;/D&gt;&lt;D xsi:type="xsd:double"&gt;24.75&lt;/D&gt;&lt;D xsi:type="xsd:double"&gt;24.77&lt;/D&gt;&lt;D xsi:type="xsd:double"&gt;24.64&lt;/D&gt;&lt;D xsi:type="xsd:double"&gt;24.84&lt;/D&gt;&lt;D xsi:type="xsd:double"&gt;24.88&lt;/D&gt;&lt;D xsi:type="xsd:double"&gt;24.92&lt;/D&gt;&lt;D xsi:type="xsd:double"&gt;25&lt;/D&gt;&lt;D xsi:type="xsd:double"&gt;24.94&lt;/D&gt;&lt;D xsi:type="xsd:double"&gt;24.79&lt;/D&gt;&lt;D xsi:type="xsd:double"&gt;24.51&lt;/D&gt;&lt;D xsi:type="xsd:double"&gt;24.46&lt;/D&gt;&lt;D xsi:type="xsd:double"&gt;24.61&lt;/D&gt;&lt;D xsi:type="xsd:double"&gt;24.67&lt;/D&gt;&lt;D xsi:type="xsd:double"&gt;24.47&lt;/D&gt;&lt;D xsi:type="xsd:double"&gt;24.54&lt;/D&gt;&lt;D xsi:type="xsd:double"&gt;24.31&lt;/D&gt;&lt;D xsi:type="xsd:double"&gt;24.28&lt;/D&gt;&lt;D xsi:type="xsd:double"&gt;24.24&lt;/D&gt;&lt;D xsi:type="xsd:double"&gt;24.42&lt;/D&gt;&lt;D xsi:type="xsd:double"&gt;24.37&lt;/D&gt;&lt;D xsi:type="xsd:double"&gt;24.15&lt;/D&gt;&lt;D xsi:type="xsd:double"&gt;24.14&lt;/D&gt;&lt;D xsi:type="xsd:double"&gt;24.46&lt;/D&gt;&lt;/FQL&gt;&lt;FQL&gt;&lt;Q&gt;EIDO^FG_PRICE(0,-200D)&lt;/Q&gt;&lt;R&gt;201&lt;/R&gt;&lt;C&gt;1&lt;/C&gt;&lt;D xsi:type="xsd:double"&gt;17.77&lt;/D&gt;&lt;D xsi:type="xsd:double"&gt;17.81&lt;/D&gt;&lt;D xsi:type="xsd:double"&gt;17.74&lt;/D&gt;&lt;D xsi:type="xsd:double"&gt;17.67&lt;/D&gt;&lt;D xsi:type="xsd:double"&gt;18.19&lt;/D&gt;&lt;D xsi:type="xsd:double"&gt;18.16&lt;/D&gt;&lt;D xsi:type="xsd:double"&gt;18.38&lt;/D&gt;&lt;D xsi:type="xsd:double"&gt;18.61&lt;/D&gt;&lt;D xsi:type="xsd:double"&gt;18.65&lt;/D&gt;&lt;D xsi:type="xsd:double"&gt;18.44&lt;/D&gt;&lt;D xsi:type="xsd:double"&gt;18.6&lt;/D&gt;&lt;D xsi:type="xsd:double"&gt;18.31&lt;/D&gt;&lt;D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xsi:type="xsd:double"&gt;18.36&lt;/D&gt;&lt;D xsi:type="xsd:double"&gt;18.5&lt;/D&gt;&lt;D xsi:type="xsd:double"&gt;18&lt;/D&gt;&lt;D xsi:type="xsd:double"&gt;18.22&lt;/D&gt;&lt;D xsi:type="xsd:double"&gt;18.25&lt;/D&gt;&lt;D xsi:type="xsd:double"&gt;18.36&lt;/D&gt;&lt;D xsi:type="xsd:double"&gt;18.38&lt;/D&gt;&lt;D xsi:type="xsd:double"&gt;18.66&lt;/D&gt;&lt;D xsi:type="xsd:double"&gt;18.99&lt;/D&gt;&lt;D xsi:type="xsd:double"&gt;18.77&lt;/D&gt;&lt;D xsi:type="xsd:double"&gt;18.48&lt;/D&gt;&lt;D xsi:type="xsd:double"&gt;18.53&lt;/D&gt;&lt;D xsi:type="xsd:double"&gt;18.6&lt;/D&gt;&lt;D xsi:type="xsd:double"&gt;18.66&lt;/D&gt;&lt;D xsi:type="xsd:double"&gt;18.61&lt;/D&gt;&lt;D xsi:type="xsd:double"&gt;18.65&lt;/D&gt;&lt;D xsi:type="xsd:double"&gt;18.44&lt;/D&gt;&lt;D xsi:type="xsd:double"&gt;18.16&lt;/D&gt;&lt;D xsi:type="xsd:double"&gt;18.48&lt;/D&gt;&lt;D xsi:type="xsd:double"&gt;19.12&lt;/D&gt;&lt;D xsi:type="xsd:double"&gt;19.77&lt;/D&gt;&lt;D xsi:type="xsd:double"&gt;19.86&lt;/D&gt;&lt;D xsi:type="xsd:double"&gt;20.18&lt;/D&gt;&lt;D xsi:type="xsd:double"&gt;20.55&lt;/D&gt;&lt;D xsi:type="xsd:double"&gt;20.7&lt;/D&gt;&lt;D xsi:type="xsd:double"&gt;20.68&lt;/D&gt;&lt;D xsi:type="xsd:double"&gt;20.4&lt;/D&gt;&lt;D xsi:type="xsd:double"&gt;20.39&lt;/D&gt;&lt;D xsi:type="xsd:double"&gt;20.35&lt;/D&gt;&lt;D xsi:type="xsd:double"&gt;20&lt;/D&gt;&lt;D xsi:type="xsd:double"&gt;19.62&lt;/D&gt;&lt;D xsi:type="xsd:double"&gt;19.89&lt;/D&gt;&lt;D xsi:type="xsd:double"&gt;20.15&lt;/D&gt;&lt;D xsi:type="xsd:double"&gt;20.09&lt;/D&gt;&lt;D xsi:type="xsd:double"&gt;20.34&lt;/D&gt;&lt;D xsi:type="xsd:double"&gt;19.98&lt;/D&gt;&lt;D xsi:type="xsd:double"&gt;19.86&lt;/D&gt;&lt;D xsi:type="xsd:double"&gt;19.95&lt;/D&gt;&lt;D xsi:type="xsd:double"&gt;20.11&lt;/D&gt;&lt;D xsi:type="xsd:double"&gt;20&lt;/D&gt;&lt;D xsi:type="xsd:double"&gt;19.97&lt;/D&gt;&lt;D xsi:type="xsd:double"&gt;20&lt;/D&gt;&lt;D xsi:type="xsd:double"&gt;20.43&lt;/D&gt;&lt;/FQL&gt;&lt;FQL&gt;&lt;Q&gt;EWI^FG_TOTAL_RETURNC(-5AY,0,AM)&lt;/Q&gt;&lt;R&gt;61&lt;/R&gt;&lt;C&gt;1&lt;/C&gt;&lt;D xsi:type="xsd:double"&gt;0&lt;/D&gt;&lt;D xsi:type="xsd:double"&gt;-4.189515&lt;/D&gt;&lt;D xsi:type="xsd:double"&gt;0.36779642&lt;/D&gt;&lt;D xsi:type="xsd:double"&gt;19.096088&lt;/D&gt;&lt;D xsi:type="xsd:double"&gt;2.2737026&lt;/D&gt;&lt;D xsi:type="xsd:double"&gt;0.8763075&lt;/D&gt;&lt;D xsi:type="xsd:double"&gt;-0.13364553&lt;/D&gt;&lt;D xsi:type="xsd:double"&gt;6.457007&lt;/D&gt;&lt;D xsi:type="xsd:double"&gt;-1.037085&lt;/D&gt;&lt;D xsi:type="xsd:double"&gt;8.320105&lt;/D&gt;&lt;D xsi:type="xsd:double"&gt;-3.4692883&lt;/D&gt;&lt;D xsi:type="xsd:double"&gt;0.030744076&lt;/D&gt;&lt;D xsi:type="xsd:double"&gt;1.7516851&lt;/D&gt;&lt;D xsi:type="xsd:double"&gt;-4.2283354&lt;/D&gt;&lt;D xsi:type="xsd:double"&gt;7.4424505&lt;/D&gt;&lt;D xsi:type="xsd:double"&gt;-7.279128&lt;/D&gt;&lt;D xsi:type="xsd:double"&gt;7.588315&lt;/D&gt;&lt;D xsi:type="xsd:double"&gt;-2.417183&lt;/D&gt;&lt;D xsi:type="xsd:double"&gt;-18.715595&lt;/D&gt;&lt;D xsi:type="xsd:double"&gt;12.151993&lt;/D&gt;&lt;D xsi:type="xsd:double"&gt;-5.3002357&lt;/D&gt;&lt;D xsi:type="xsd:double"&gt;0.4250884&lt;/D&gt;&lt;D xsi:type="xsd:double"&gt;-11.981976&lt;/D&gt;&lt;D xsi:type="xsd:double"&gt;1.9826531&lt;/D&gt;&lt;D xsi:type="xsd:double"&gt;-7.614422&lt;/D&gt;&lt;D xsi:type="xsd:double"&gt;1.6221046&lt;/D&gt;&lt;D xsi:type="xsd:double"&gt;7.8516006&lt;/D&gt;&lt;D xsi:type="xsd:double"&gt;11.839998&lt;/D&gt;&lt;D xsi:type="xsd:double"&gt;1.6126037&lt;/D&gt;&lt;D xsi:type="xsd:double"&gt;7.359767&lt;/D&gt;&lt;D xsi:type="xsd:double"&gt;2.5291204&lt;/D&gt;&lt;D xsi:type="xsd:double"&gt;-0.5517721&lt;/D&gt;&lt;D xsi:type="xsd:double"&gt;1.8603086&lt;/D&gt;&lt;D xsi:type="xsd:double"&gt;-1.3777614&lt;/D&gt;&lt;D xsi:type="xsd:double"&gt;6.3148737&lt;/D&gt;&lt;D xsi:type="xsd:double"&gt;0.5948663&lt;/D&gt;&lt;D xsi:type="xsd:double"&gt;-0.9025872&lt;/D&gt;&lt;D xsi:type="xsd:double"&gt;-7.44347&lt;/D&gt;&lt;D xsi:type="xsd:double"&gt;6.345439&lt;/D&gt;&lt;D xsi:type="xsd:double"&gt;5.392468&lt;/D&gt;&lt;D xsi:type="xsd:double"&gt;2.8558016&lt;/D&gt;&lt;D xsi:type="xsd:double"&gt;0.23845434&lt;/D&gt;&lt;D xsi:type="xsd:double"&gt;6.8093896&lt;/D&gt;&lt;D xsi:type="xsd:double"&gt;3.1737328&lt;/D&gt;&lt;D xsi:type="xsd:double"&gt;-0.2698362&lt;/D&gt;&lt;D xsi:type="xsd:double"&gt;4.5184016&lt;/D&gt;&lt;D xsi:type="xsd:double"&gt;-2.5372088&lt;/D&gt;&lt;D xsi:type="xsd:double"&gt;-2.3679972&lt;/D&gt;&lt;D xsi:type="xsd:double"&gt;6.1890244&lt;/D&gt;&lt;D xsi:type="xsd:double"&gt;-0.70884824&lt;/D&gt;&lt;D xsi:type="xsd:double"&gt;1.0311961&lt;/D&gt;&lt;D xsi:type="xsd:double"&gt;-3.716302&lt;/D&gt;&lt;D xsi:type="xsd:double"&gt;-1.5586793&lt;/D&gt;&lt;D xsi:type="xsd:double"&gt;8.97113&lt;/D&gt;&lt;D xsi:type="xsd:double"&gt;6.2001586&lt;/D&gt;&lt;D xsi:type="xsd:double"&gt;-6.7587137&lt;/D&gt;&lt;D xsi:type="xsd:double"&gt;16.887497&lt;/D&gt;&lt;D xsi:type="xsd:double"&gt;6.1124682&lt;/D&gt;&lt;D xsi:type="xsd:double"&gt;2.7419448&lt;/D&gt;&lt;D xsi:type="xsd:double"&gt;0.7467389&lt;/D&gt;&lt;D xsi:type="xsd:double"&gt;4.2824864&lt;/D&gt;&lt;/FQL&gt;&lt;FQL&gt;&lt;Q&gt;SPY^FG_TOTAL_RETURNC(-5AY,0,AM)&lt;/Q&gt;&lt;R&gt;61&lt;/R&gt;&lt;C&gt;1&lt;/C&gt;&lt;D xsi:type="xsd:double"&gt;3.7902236&lt;/D&gt;&lt;D xsi:type="xsd:double"&gt;-2.1536767&lt;/D&gt;&lt;D xsi:type="xsd:double"&gt;2.9055834&lt;/D&gt;&lt;D xsi:type="xsd:double"&gt;7.6584935&lt;/D&gt;&lt;D xsi:type="xsd:double"&gt;0.14014244&lt;/D&gt;&lt;D xsi:type="xsd:double"&gt;4.718125&lt;/D&gt;&lt;D xsi:type="xsd:double"&gt;-2.4573386&lt;/D&gt;&lt;D xsi:type="xsd:double"&gt;6.696129&lt;/D&gt;&lt;D xsi:type="xsd:double"&gt;3.7467837&lt;/D&gt;&lt;D xsi:type="xsd:double"&gt;1.6794205&lt;/D&gt;&lt;D xsi:type="xsd:double"&gt;2.9716492&lt;/D&gt;&lt;D xsi:type="xsd:double"&gt;1.2127638&lt;/D&gt;&lt;D xsi:type="xsd:double"&gt;3.211987&lt;/D&gt;&lt;D xsi:type="xsd:double"&gt;-5.088091&lt;/D&gt;&lt;D xsi:type="xsd:double"&gt;8.92824&lt;/D&gt;&lt;D xsi:type="xsd:double"&gt;-2.889204&lt;/D&gt;&lt;D xsi:type="xsd:double"&gt;5.696547&lt;/D&gt;&lt;D xsi:type="xsd:double"&gt;-6.0412464&lt;/D&gt;&lt;D xsi:type="xsd:double"&gt;-3.6839783&lt;/D&gt;&lt;D xsi:type="xsd:double"&gt;6.0239553&lt;/D&gt;&lt;D xsi:type="xsd:double"&gt;-6.072676&lt;/D&gt;&lt;D xsi:type="xsd:double"&gt;-4.316407&lt;/D&gt;&lt;D xsi:type="xsd:double"&gt;-6.736702&lt;/D&gt;&lt;D xsi:type="xsd:double"&gt;8.637608&lt;/D&gt;&lt;D xsi:type="xsd:double"&gt;-5.294931&lt;/D&gt;&lt;D xsi:type="xsd:double"&gt;-3.2390893&lt;/D&gt;&lt;D xsi:type="xsd:double"&gt;-0.42860508&lt;/D&gt;&lt;D xsi:type="xsd:double"&gt;8.120096&lt;/D&gt;&lt;D xsi:type="xsd:double"&gt;-5.250871&lt;/D&gt;&lt;D xsi:type="xsd:double"&gt;7.4499726&lt;/D&gt;&lt;D xsi:type="xsd:double"&gt;-1.978904&lt;/D&gt;&lt;D xsi:type="xsd:double"&gt;1.4988899&lt;/D&gt;&lt;D xsi:type="xsd:double"&gt;-0.86622834&lt;/D&gt;&lt;D xsi:type="xsd:double"&gt;5.6253552&lt;/D&gt;&lt;D xsi:type="xsd:double"&gt;4.09528&lt;/D&gt;&lt;D xsi:type="xsd:double"&gt;0.6804943&lt;/D&gt;&lt;D xsi:type="xsd:double"&gt;0.98028183&lt;/D&gt;&lt;D xsi:type="xsd:double"&gt;-5.5439234&lt;/D&gt;&lt;D xsi:type="xsd:double"&gt;2.3618937&lt;/D&gt;&lt;D xsi:type="xsd:double"&gt;5.061078&lt;/D&gt;&lt;D xsi:type="xsd:double"&gt;2.7344108&lt;/D&gt;&lt;D xsi:type="xsd:double"&gt;5.7931066&lt;/D&gt;&lt;D xsi:type="xsd:double"&gt;3.6310315&lt;/D&gt;&lt;D xsi:type="xsd:double"&gt;0.46360493&lt;/D&gt;&lt;D xsi:type="xsd:double"&gt;-0.34692883&lt;/D&gt;&lt;D xsi:type="xsd:double"&gt;3.3444881&lt;/D&gt;&lt;D xsi:type="xsd:double"&gt;4.7032475&lt;/D&gt;&lt;D xsi:type="xsd:double"&gt;-3.365612&lt;/D&gt;&lt;D xsi:type="xsd:double"&gt;3.3871293&lt;/D&gt;&lt;D xsi:type="xsd:double"&gt;4.318011&lt;/D&gt;&lt;D xsi:type="xsd:double"&gt;-0.55324435&lt;/D&gt;&lt;D xsi:type="xsd:double"&gt;6.642556&lt;/D&gt;&lt;D xsi:type="xsd:double"&gt;-2.261424&lt;/D&gt;&lt;D xsi:type="xsd:double"&gt;1.6606212&lt;/D&gt;&lt;D xsi:type="xsd:double"&gt;-4.1410565&lt;/D&gt;&lt;D xsi:type="xsd:double"&gt;-12.145222&lt;/D&gt;&lt;D xsi:type="xsd:double"&gt;12.167513&lt;/D&gt;&lt;D xsi:type="xsd:double"&gt;5.1468015&lt;/D&gt;&lt;D xsi:type="xsd:double"&gt;5.2461267&lt;/D&gt;&lt;D xsi:type="xsd:double"&gt;0.93228817&lt;/D&gt;&lt;D xsi:type="xsd:double"&gt;2.8439283&lt;/D&gt;&lt;/FQL&gt;&lt;FQL&gt;&lt;Q&gt;ENZL^FG_TOTAL_RETURNC(-5AY,0,AM)&lt;/Q&gt;&lt;R&gt;61&lt;/R&gt;&lt;C&gt;1&lt;/C&gt;&lt;D xsi:type="xsd:double"&gt;0.47369003&lt;/D&gt;&lt;D xsi:type="xsd:double"&gt;-1.7285764&lt;/D&gt;&lt;D xsi:type="xsd:double"&gt;4.269111&lt;/D&gt;&lt;D xsi:type="xsd:double"&gt;8.536696&lt;/D&gt;&lt;D xsi:type="xsd:double"&gt;4.018724&lt;/D&gt;&lt;D xsi:type="xsd:double"&gt;-0.58892965&lt;/D&gt;&lt;D xsi:type="xsd:double"&gt;-7.8495207&lt;/D&gt;&lt;D xsi:type="xsd:double"&gt;0.2089262&lt;/D&gt;&lt;D xsi:type="xsd:double"&gt;4.2502046&lt;/D&gt;&lt;D xsi:type="xsd:double"&gt;-3.6307693&lt;/D&gt;&lt;D xsi:type="xsd:double"&gt;-0.705868&lt;/D&gt;&lt;D xsi:type="xsd:double"&gt;0.68137646&lt;/D&gt;&lt;D xsi:type="xsd:double"&gt;4.3667316&lt;/D&gt;&lt;D xsi:type="xsd:double"&gt;-3.103286&lt;/D&gt;&lt;D xsi:type="xsd:double"&gt;0.1912117&lt;/D&gt;&lt;D xsi:type="xsd:double"&gt;-7.6812983&lt;/D&gt;&lt;D xsi:type="xsd:double"&gt;3.6479712&lt;/D&gt;&lt;D xsi:type="xsd:double"&gt;-9.264255&lt;/D&gt;&lt;D xsi:type="xsd:double"&gt;4.0729046&lt;/D&gt;&lt;D xsi:type="xsd:double"&gt;-0.89349747&lt;/D&gt;&lt;D xsi:type="xsd:double"&gt;-9.162641&lt;/D&gt;&lt;D xsi:type="xsd:double"&gt;-2.8948903&lt;/D&gt;&lt;D xsi:type="xsd:double"&gt;-8.27806&lt;/D&gt;&lt;D xsi:type="xsd:double"&gt;11.025942&lt;/D&gt;&lt;D xsi:type="xsd:double"&gt;-4.8131647&lt;/D&gt;&lt;D xsi:type="xsd:double"&gt;-9.0676365&lt;/D&gt;&lt;D xsi:type="xsd:double"&gt;4.6691775&lt;/D&gt;&lt;D xsi:type="xsd:double"&gt;11.947989&lt;/D&gt;&lt;D xsi:type="xsd:double"&gt;-1.2857795&lt;/D&gt;&lt;D xsi:type="xsd:double"&gt;5.788827&lt;/D&gt;&lt;D xsi:type="xsd:double"&gt;-4.1425824&lt;/D&gt;&lt;D xsi:type="xsd:double"&gt;1.045227&lt;/D&gt;&lt;D xsi:type="xsd:double"&gt;0.03978014&lt;/D&gt;&lt;D xsi:type="xsd:double"&gt;-2.8633952&lt;/D&gt;&lt;D xsi:type="xsd:double"&gt;1.476562&lt;/D&gt;&lt;D xsi:type="xsd:double"&gt;-1.5484989&lt;/D&gt;&lt;D xsi:type="xsd:double"&gt;-5.8360934&lt;/D&gt;&lt;D xsi:type="xsd:double"&gt;-3.5384655&lt;/D&gt;&lt;D xsi:type="xsd:double"&gt;0.95694065&lt;/D&gt;&lt;D xsi:type="xsd:double"&gt;4.3105364&lt;/D&gt;&lt;D xsi:type="xsd:double"&gt;4.8638344&lt;/D&gt;&lt;D xsi:type="xsd:double"&gt;-2.5063157&lt;/D&gt;&lt;D xsi:type="xsd:double"&gt;-2.6139557&lt;/D&gt;&lt;D xsi:type="xsd:double"&gt;0.4711628&lt;/D&gt;&lt;D xsi:type="xsd:double"&gt;1.0103226&lt;/D&gt;&lt;D xsi:type="xsd:double"&gt;1.6393423&lt;/D&gt;&lt;D xsi:type="xsd:double"&gt;-1.2924075&lt;/D&gt;&lt;D xsi:type="xsd:double"&gt;1.1635661&lt;/D&gt;&lt;D xsi:type="xsd:double"&gt;6.8793416&lt;/D&gt;&lt;D xsi:type="xsd:double"&gt;-0.95431805&lt;/D&gt;&lt;D xsi:type="xsd:double"&gt;-3.7925363&lt;/D&gt;&lt;D xsi:type="xsd:double"&gt;0.72448254&lt;/D&gt;&lt;D xsi:type="xsd:double"&gt;-2.8212488&lt;/D&gt;&lt;D xsi:type="xsd:double"&gt;-0.4632771&lt;/D&gt;&lt;D xsi:type="xsd:double"&gt;-6.360811&lt;/D&gt;&lt;D xsi:type="xsd:double"&gt;-5.0177517&lt;/D&gt;&lt;D xsi:type="xsd:double"&gt;10.366308&lt;/D&gt;&lt;D xsi:type="xsd:double"&gt;2.1675348&lt;/D&gt;&lt;D xsi:type="xsd:double"&gt;2.5307655&lt;/D&gt;&lt;D xsi:type="xsd:double"&gt;-2.241075&lt;/D&gt;&lt;D xsi:type="xsd:double"&gt;0.9792924&lt;/D&gt;&lt;/FQL&gt;&lt;FQL&gt;&lt;Q&gt;TUR^FG_TOTAL_RETURNC(-5AY,0,AM)&lt;/Q&gt;&lt;R&gt;61&lt;/R&gt;&lt;C&gt;1&lt;/C&gt;&lt;D xsi:type="xsd:double"&gt;-6.654257&lt;/D&gt;&lt;D xsi:type="xsd:double"&gt;-1.5453637&lt;/D&gt;&lt;D xsi:type="xsd:double"&gt;-5.8227835&lt;/D&gt;&lt;D xsi:type="xsd:double"&gt;24.731182&lt;/D&gt;&lt;D xsi:type="xsd:double"&gt;15.549505&lt;/D&gt;&lt;D xsi:type="xsd:double"&gt;7.821858&lt;/D&gt;&lt;D xsi:type="xsd:double"&gt;-4.338771&lt;/D&gt;&lt;D xsi:type="xsd:double"&gt;-13.715524&lt;/D&gt;&lt;D xsi:type="xsd:double"&gt;-1.9764543&lt;/D&gt;&lt;D xsi:type="xsd:double"&gt;-1.7589033&lt;/D&gt;&lt;D xsi:type="xsd:double"&gt;-3.680998&lt;/D&gt;&lt;D xsi:type="xsd:double"&gt;4.295051&lt;/D&gt;&lt;D xsi:type="xsd:double"&gt;7.1172833&lt;/D&gt;&lt;D xsi:type="xsd:double"&gt;-11.032176&lt;/D&gt;&lt;D xsi:type="xsd:double"&gt;3.8046002&lt;/D&gt;&lt;D xsi:type="xsd:double"&gt;-15.520364&lt;/D&gt;&lt;D xsi:type="xsd:double"&gt;5.5576563&lt;/D&gt;&lt;D xsi:type="xsd:double"&gt;-2.85424&lt;/D&gt;&lt;D xsi:type="xsd:double"&gt;-1.7313719&lt;/D&gt;&lt;D xsi:type="xsd:double"&gt;15.696753&lt;/D&gt;&lt;D xsi:type="xsd:double"&gt;3.137982&lt;/D&gt;&lt;D xsi:type="xsd:double"&gt;-3.221482&lt;/D&gt;&lt;D xsi:type="xsd:double"&gt;-8.477521&lt;/D&gt;&lt;D xsi:type="xsd:double"&gt;4.4155836&lt;/D&gt;&lt;D xsi:type="xsd:double"&gt;13.880587&lt;/D&gt;&lt;D xsi:type="xsd:double"&gt;5.9851527&lt;/D&gt;&lt;D xsi:type="xsd:double"&gt;18.054401&lt;/D&gt;&lt;D xsi:type="xsd:double"&gt;17.388271&lt;/D&gt;&lt;D xsi:type="xsd:double"&gt;11.917866&lt;/D&gt;&lt;D xsi:type="xsd:double"&gt;-9.294873&lt;/D&gt;&lt;D xsi:type="xsd:double"&gt;3.8574815&lt;/D&gt;&lt;D xsi:type="xsd:double"&gt;-4.111147&lt;/D&gt;&lt;D xsi:type="xsd:double"&gt;-11.176813&lt;/D&gt;&lt;D xsi:type="xsd:double"&gt;6.0585856&lt;/D&gt;&lt;D xsi:type="xsd:double"&gt;-5.1822243&lt;/D&gt;&lt;D xsi:type="xsd:double"&gt;18.621397&lt;/D&gt;&lt;D xsi:type="xsd:double"&gt;10.234177&lt;/D&gt;&lt;D xsi:type="xsd:double"&gt;1.783371&lt;/D&gt;&lt;D xsi:type="xsd:double"&gt;-10.358154&lt;/D&gt;&lt;D xsi:type="xsd:double"&gt;2.8743863&lt;/D&gt;&lt;D xsi:type="xsd:double"&gt;-8.879423&lt;/D&gt;&lt;D xsi:type="xsd:double"&gt;11.310804&lt;/D&gt;&lt;D xsi:type="xsd:double"&gt;0.77952147&lt;/D&gt;&lt;D xsi:type="xsd:double"&gt;1.8508196&lt;/D&gt;&lt;D xsi:type="xsd:double"&gt;12.557638&lt;/D&gt;&lt;D xsi:type="xsd:double"&gt;-0.24095774&lt;/D&gt;&lt;D xsi:type="xsd:double"&gt;4.2699695&lt;/D&gt;&lt;D xsi:type="xsd:double"&gt;-4.6904325&lt;/D&gt;&lt;D xsi:type="xsd:double"&gt;-7.627946&lt;/D&gt;&lt;D xsi:type="xsd:double"&gt;-8.364409&lt;/D&gt;&lt;D xsi:type="xsd:double"&gt;-5.319774&lt;/D&gt;&lt;D xsi:type="xsd:double"&gt;14.000618&lt;/D&gt;&lt;D xsi:type="xsd:double"&gt;0.12406111&lt;/D&gt;&lt;D xsi:type="xsd:double"&gt;-4.6448765&lt;/D&gt;&lt;D xsi:type="xsd:double"&gt;-0.31152964&lt;/D&gt;&lt;D xsi:type="xsd:double"&gt;-10.02841&lt;/D&gt;&lt;D xsi:type="xsd:double"&gt;-2.305019&lt;/D&gt;&lt;D xsi:type="xsd:double"&gt;1.357472&lt;/D&gt;&lt;D xsi:type="xsd:double"&gt;6.96069&lt;/D&gt;&lt;D xsi:type="xsd:double"&gt;3.8740873&lt;/D&gt;&lt;D xsi:type="xsd:double"&gt;-1.7191172&lt;/D&gt;&lt;/FQL&gt;&lt;FQL&gt;&lt;Q&gt;INDA^FG_TOTAL_RETURNC(-5AY,0,AM)&lt;/Q&gt;&lt;R&gt;61&lt;/R&gt;&lt;C&gt;1&lt;/C&gt;&lt;D xsi:type="xsd:double"&gt;3.242743&lt;/D&gt;&lt;D xsi:type="xsd:double"&gt;1.9443631&lt;/D&gt;&lt;D xsi:type="xsd:double"&gt;2.2300363&lt;/D&gt;&lt;D xsi:type="xsd:double"&gt;9.156143&lt;/D&gt;&lt;D xsi:type="xsd:double"&gt;6.0824037&lt;/D&gt;&lt;D xsi:type="xsd:double"&gt;4.713464&lt;/D&gt;&lt;D xsi:type="xsd:double"&gt;0.3790617&lt;/D&gt;&lt;D xsi:type="xsd:double"&gt;0.02360344&lt;/D&gt;&lt;D xsi:type="xsd:double"&gt;-3.3270419&lt;/D&gt;&lt;D xsi:type="xsd:double"&gt;10.7639675&lt;/D&gt;&lt;D xsi:type="xsd:double"&gt;-2.0912945&lt;/D&gt;&lt;D xsi:type="xsd:double"&gt;2.861011&lt;/D&gt;&lt;D xsi:type="xsd:double"&gt;8.848011&lt;/D&gt;&lt;D xsi:type="xsd:double"&gt;-1.5895367&lt;/D&gt;&lt;D xsi:type="xsd:double"&gt;1.4720917&lt;/D&gt;&lt;D xsi:type="xsd:double"&gt;-3.8283348&lt;/D&gt;&lt;D xsi:type="xsd:double"&gt;4.3580055&lt;/D&gt;&lt;D xsi:type="xsd:double"&gt;-2.971989&lt;/D&gt;&lt;D xsi:type="xsd:double"&gt;-8.550024&lt;/D&gt;&lt;D xsi:type="xsd:double"&gt;11.903608&lt;/D&gt;&lt;D xsi:type="xsd:double"&gt;-5.5555525&lt;/D&gt;&lt;D xsi:type="xsd:double"&gt;-5.6771574&lt;/D&gt;&lt;D xsi:type="xsd:double"&gt;-4.568529&lt;/D&gt;&lt;D xsi:type="xsd:double"&gt;9.042549&lt;/D&gt;&lt;D xsi:type="xsd:double"&gt;-0.41812062&lt;/D&gt;&lt;D xsi:type="xsd:double"&gt;-2.682525&lt;/D&gt;&lt;D xsi:type="xsd:double"&gt;3.2118917&lt;/D&gt;&lt;D xsi:type="xsd:double"&gt;2.1829963&lt;/D&gt;&lt;D xsi:type="xsd:double"&gt;-4.863638&lt;/D&gt;&lt;D xsi:type="xsd:double"&gt;-4.300046&lt;/D&gt;&lt;D xsi:type="xsd:double"&gt;0.074887276&lt;/D&gt;&lt;D xsi:type="xsd:double"&gt;-1.2222528&lt;/D&gt;&lt;D xsi:type="xsd:double"&gt;4.191923&lt;/D&gt;&lt;D xsi:type="xsd:double"&gt;2.4721265&lt;/D&gt;&lt;D xsi:type="xsd:double"&gt;3.7673473&lt;/D&gt;&lt;D xsi:type="xsd:double"&gt;0.5480647&lt;/D&gt;&lt;D xsi:type="xsd:double"&gt;0.47695637&lt;/D&gt;&lt;D xsi:type="xsd:double"&gt;-0.8363545&lt;/D&gt;&lt;D xsi:type="xsd:double"&gt;0.63825846&lt;/D&gt;&lt;D xsi:type="xsd:double"&gt;6.0928583&lt;/D&gt;&lt;D xsi:type="xsd:double"&gt;4.632783&lt;/D&gt;&lt;D xsi:type="xsd:double"&gt;2.7851462&lt;/D&gt;&lt;D xsi:type="xsd:double"&gt;3.0471444&lt;/D&gt;&lt;D xsi:type="xsd:double"&gt;-0.65497756&lt;/D&gt;&lt;D xsi:type="xsd:double"&gt;2.249372&lt;/D&gt;&lt;D xsi:type="xsd:double"&gt;-2.4084985&lt;/D&gt;&lt;D xsi:type="xsd:double"&gt;9.619129&lt;/D&gt;&lt;D xsi:type="xsd:double"&gt;-0.2659142&lt;/D&gt;&lt;D xsi:type="xsd:double"&gt;2.292931&lt;/D&gt;&lt;D xsi:type="xsd:double"&gt;-0.7819295&lt;/D&gt;&lt;D xsi:type="xsd:double"&gt;-4.903674&lt;/D&gt;&lt;D xsi:type="xsd:double"&gt;1.6022086&lt;/D&gt;&lt;D xsi:type="xsd:double"&gt;-2.554667&lt;/D&gt;&lt;D xsi:type="xsd:double"&gt;-3.6350012&lt;/D&gt;&lt;D xsi:type="xsd:double"&gt;-6.9609222&lt;/D&gt;&lt;D xsi:type="xsd:double"&gt;2.800417&lt;/D&gt;&lt;D xsi:type="xsd:double"&gt;9.595453&lt;/D&gt;&lt;D xsi:type="xsd:double"&gt;0.018548965&lt;/D&gt;&lt;D xsi:type="xsd:double"&gt;3.4681082&lt;/D&gt;&lt;D xsi:type="xsd:double"&gt;-5.932963&lt;/D&gt;&lt;D xsi:type="xsd:double"&gt;0.2096057&lt;/D&gt;&lt;/FQL&gt;&lt;FQL&gt;&lt;Q&gt;EPU^FG_TOTAL_RETURNC(-5AY,0,AM)&lt;/Q&gt;&lt;R&gt;61&lt;/R&gt;&lt;C&gt;1&lt;/C&gt;&lt;D xsi:type="xsd:double"&gt;2.4703503&lt;/D&gt;&lt;D xsi:type="xsd:double"&gt;-5.5265245&lt;/D&gt;&lt;D xsi:type="xsd:double"&gt;0.61005354&lt;/D&gt;&lt;D xsi:type="xsd:double"&gt;16.503216&lt;/D&gt;&lt;D xsi:type="xsd:double"&gt;2.4448156&lt;/D&gt;&lt;D xsi:type="xsd:double"&gt;0.52508116&lt;/D&gt;&lt;D xsi:type="xsd:double"&gt;3.6438227&lt;/D&gt;&lt;D xsi:type="xsd:double"&gt;-5.27755&lt;/D&gt;&lt;D xsi:type="xsd:double"&gt;-8.458429&lt;/D&gt;&lt;D xsi:type="xsd:double"&gt;9.492278&lt;/D&gt;&lt;D xsi:type="xsd:double"&gt;-16.176313&lt;/D&gt;&lt;D xsi:type="xsd:double"&gt;-8.177412&lt;/D&gt;&lt;D xsi:type="xsd:double"&gt;1.0188699&lt;/D&gt;&lt;D xsi:type="xsd:double"&gt;-1.6436338&lt;/D&gt;&lt;D xsi:type="xsd:double"&gt;10.330415&lt;/D&gt;&lt;D xsi:type="xsd:double"&gt;-4.0275393&lt;/D&gt;&lt;D xsi:type="xsd:double"&gt;12.361681&lt;/D&gt;&lt;D xsi:type="xsd:double"&gt;3.0718923&lt;/D&gt;&lt;D xsi:type="xsd:double"&gt;14.806593&lt;/D&gt;&lt;D xsi:type="xsd:double"&gt;4.142499&lt;/D&gt;&lt;D xsi:type="xsd:double"&gt;-14.558464&lt;/D&gt;&lt;D xsi:type="xsd:double"&gt;-2.6070833&lt;/D&gt;&lt;D xsi:type="xsd:double"&gt;-14.318538&lt;/D&gt;&lt;D xsi:type="xsd:double"&gt;-1.4654875&lt;/D&gt;&lt;D xsi:type="xsd:double"&gt;-2.38747&lt;/D&gt;&lt;D xsi:type="xsd:double"&gt;3.9695263&lt;/D&gt;&lt;D xsi:type="xsd:double"&gt;8.445824&lt;/D&gt;&lt;D xsi:type="xsd:double"&gt;5.903268&lt;/D&gt;&lt;D xsi:type="xsd:double"&gt;-0.22351146&lt;/D&gt;&lt;D xsi:type="xsd:double"&gt;5.513692&lt;/D&gt;&lt;D xsi:type="xsd:double"&gt;-1.6553104&lt;/D&gt;&lt;D xsi:type="xsd:double"&gt;0.59405565&lt;/D&gt;&lt;D xsi:type="xsd:double"&gt;0.2624631&lt;/D&gt;&lt;D xsi:type="xsd:double"&gt;0.12238026&lt;/D&gt;&lt;D xsi:type="xsd:double"&gt;2.9785275&lt;/D&gt;&lt;D xsi:type="xsd:double"&gt;7.1320653&lt;/D&gt;&lt;D xsi:type="xsd:double"&gt;-2.2444725&lt;/D&gt;&lt;D xsi:type="xsd:double"&gt;-9.835559&lt;/D&gt;&lt;D xsi:type="xsd:double"&gt;1.5829325&lt;/D&gt;&lt;D xsi:type="xsd:double"&gt;4.5054197&lt;/D&gt;&lt;D xsi:type="xsd:double"&gt;11.849594&lt;/D&gt;&lt;D xsi:type="xsd:double"&gt;-0.37636757&lt;/D&gt;&lt;D xsi:type="xsd:double"&gt;5.8666587&lt;/D&gt;&lt;D xsi:type="xsd:double"&gt;11.9923115&lt;/D&gt;&lt;D xsi:type="xsd:double"&gt;3.2189488&lt;/D&gt;&lt;D xsi:type="xsd:double"&gt;2.6088953&lt;/D&gt;&lt;D xsi:type="xsd:double"&gt;0.5435109&lt;/D&gt;&lt;D xsi:type="xsd:double"&gt;-5.8086276&lt;/D&gt;&lt;D xsi:type="xsd:double"&gt;-0.4414022&lt;/D&gt;&lt;D xsi:type="xsd:double"&gt;12.379098&lt;/D&gt;&lt;D xsi:type="xsd:double"&gt;-0.26049614&lt;/D&gt;&lt;D xsi:type="xsd:double"&gt;-1.1313915&lt;/D&gt;&lt;D xsi:type="xsd:double"&gt;-4.61483&lt;/D&gt;&lt;D xsi:type="xsd:double"&gt;3.094852&lt;/D&gt;&lt;D xsi:type="xsd:double"&gt;-1.603651&lt;/D&gt;&lt;D xsi:type="xsd:double"&gt;-0.9665966&lt;/D&gt;&lt;D xsi:type="xsd:double"&gt;10.961294&lt;/D&gt;&lt;D xsi:type="xsd:double"&gt;8.157063&lt;/D&gt;&lt;D xsi:type="xsd:double"&gt;6.1065197&lt;/D&gt;&lt;D xsi:type="xsd:double"&gt;-1.5781105&lt;/D&gt;&lt;D xsi:type="xsd:double"&gt;13.111424&lt;/D&gt;&lt;/FQL&gt;&lt;/Schema&gt;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<sst xmlns="http://schemas.openxmlformats.org/spreadsheetml/2006/main" count="167" uniqueCount="82">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</sst>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0"/>
  <sheetViews>
    <sheetView workbookViewId="0"/>
  </sheetViews>
  <sheetFormatPr defaultRowHeight="14.4" x14ac:dyDescent="0.3"/>
  <sheetData>
    <row r="1" spans="1:2" x14ac:dyDescent="0.3">
      <c r="B1" t="s">
        <v>37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4"/>
  <sheetViews>
    <sheetView workbookViewId="0">
      <selection activeCell="A3" sqref="A3"/>
    </sheetView>
  </sheetViews>
  <sheetFormatPr defaultRowHeight="14.4" x14ac:dyDescent="0.3"/>
  <cols>
    <col min="2" max="2" width="9.21875" bestFit="1" customWidth="1"/>
    <col min="3" max="3" width="10.77734375" bestFit="1" customWidth="1"/>
    <col min="4" max="4" width="18.109375" bestFit="1" customWidth="1"/>
    <col min="8" max="8" width="1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MONTHLY_RETURNS!$B$73:$AI$73=1)),"")</f>
        <v>EPU</v>
      </c>
      <c r="B2" s="4" t="str" cm="1">
        <f t="array" ref="B2">IFERROR(TRANSPOSE(_xlfn._xlws.FILTER(MONTHLY_RETURNS!B65:AI65, MONTHLY_RETURNS!$B$73:$AI$73=1)),"")</f>
        <v>Peru</v>
      </c>
      <c r="C2" s="4" t="str" cm="1">
        <f t="array" ref="C2">IFERROR(TRANSPOSE(_xlfn._xlws.FILTER(MONTHLY_RETURNS!B66:AI66, MONTHLY_RETURNS!$B$73:$AI$73=1)),"")</f>
        <v>EMERGING</v>
      </c>
      <c r="D2" s="4" cm="1">
        <f t="array" ref="D2">IFERROR(TRANSPOSE(_xlfn._xlws.FILTER(MONTHLY_RETURNS!B67:AI67, MONTHLY_RETURNS!$B$73:$AI$73=1)),"")</f>
        <v>0.13111423999999999</v>
      </c>
      <c r="E2" s="4" cm="1">
        <f t="array" ref="E2">IFERROR(TRANSPOSE(_xlfn._xlws.FILTER(MONTHLY_RETURNS!B68:AI68, MONTHLY_RETURNS!$B$73:$AI$73=1)),"")</f>
        <v>1.5894609973770488E-2</v>
      </c>
      <c r="F2" s="4" cm="1">
        <f t="array" ref="F2">IFERROR(TRANSPOSE(_xlfn._xlws.FILTER(MONTHLY_RETURNS!B69:AI69, MONTHLY_RETURNS!$B$73:$AI$73=1)),"")</f>
        <v>5.6714407254465013E-2</v>
      </c>
      <c r="G2" s="4" cm="1">
        <f t="array" ref="G2">IFERROR(TRANSPOSE(_xlfn._xlws.FILTER(MONTHLY_RETURNS!B70:AI70, MONTHLY_RETURNS!$B$73:$AI$73=1)),"")</f>
        <v>0.11342881450893003</v>
      </c>
      <c r="H2" s="1" cm="1">
        <f t="array" ref="H2">IFERROR(TRANSPOSE(_xlfn._xlws.FILTER(MONTHLY_RETURNS!B71:AI71, MONTHLY_RETURNS!$B$73:$AI$73=1)),"")</f>
        <v>55.73</v>
      </c>
      <c r="I2" s="1" cm="1">
        <f t="array" ref="I2">IFERROR(TRANSPOSE(_xlfn._xlws.FILTER(MONTHLY_RETURNS!B72:AI72, MONTHLY_RETURNS!$B$73:$AI$73=1)),"")</f>
        <v>44.976970646766141</v>
      </c>
    </row>
    <row r="3" spans="1:9" x14ac:dyDescent="0.3">
      <c r="A3" s="5"/>
      <c r="B3" s="4"/>
      <c r="C3" s="4"/>
      <c r="D3" s="6"/>
      <c r="E3" s="6"/>
      <c r="F3" s="6"/>
      <c r="G3" s="6"/>
      <c r="H3" s="1"/>
      <c r="I3" s="1"/>
    </row>
    <row r="4" spans="1:9" x14ac:dyDescent="0.3">
      <c r="A4" s="5"/>
      <c r="B4" s="4"/>
      <c r="C4" s="4"/>
      <c r="D4" s="6"/>
      <c r="E4" s="6"/>
      <c r="F4" s="6"/>
      <c r="G4" s="6"/>
      <c r="H4" s="1"/>
      <c r="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workbookViewId="0">
      <selection activeCell="A2" sqref="A2"/>
    </sheetView>
  </sheetViews>
  <sheetFormatPr defaultRowHeight="14.4" x14ac:dyDescent="0.3"/>
  <cols>
    <col min="1" max="1" width="3.88671875" bestFit="1" customWidth="1"/>
    <col min="2" max="2" width="9.21875" bestFit="1" customWidth="1"/>
    <col min="3" max="3" width="10" bestFit="1" customWidth="1"/>
    <col min="4" max="4" width="18.109375" bestFit="1" customWidth="1"/>
    <col min="5" max="5" width="6.33203125" bestFit="1" customWidth="1"/>
    <col min="6" max="6" width="8.6640625" bestFit="1" customWidth="1"/>
    <col min="7" max="7" width="8.7773437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3">
      <c r="A3" s="5"/>
      <c r="B3" s="4"/>
      <c r="C3" s="4"/>
      <c r="D3" s="6"/>
      <c r="E3" s="6"/>
      <c r="F3" s="6"/>
      <c r="G3" s="6"/>
    </row>
    <row r="4" spans="1:9" x14ac:dyDescent="0.3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abSelected="1" topLeftCell="A50" workbookViewId="0">
      <selection activeCell="A73" sqref="A73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44078</v>
      </c>
      <c r="B2" s="3" cm="1">
        <f t="array" ref="B2:B62">_xll.FDS(B1,"FG_TOTAL_RETURNC(-5AY,0,AM)")/100</f>
        <v>2.5945902E-2</v>
      </c>
      <c r="C2" s="3" cm="1">
        <f t="array" ref="C2:C62">_xll.FDS(C1,"FG_TOTAL_RETURNC(-5AY,0,AM)")/100</f>
        <v>-3.9552212000000003E-2</v>
      </c>
      <c r="D2" s="3" cm="1">
        <f t="array" ref="D2:D62">_xll.FDS(D1,"FG_TOTAL_RETURNC(-5AY,0,AM)")/100</f>
        <v>3.7473201999999997E-2</v>
      </c>
      <c r="E2" s="3" cm="1">
        <f t="array" ref="E2:E62">_xll.FDS(E1,"FG_TOTAL_RETURNC(-5AY,0,AM)")/100</f>
        <v>3.1080246000000002E-3</v>
      </c>
      <c r="F2" s="3" cm="1">
        <f t="array" ref="F2:F62">_xll.FDS(F1,"FG_TOTAL_RETURNC(-5AY,0,AM)")/100</f>
        <v>-3.9713143999999999E-2</v>
      </c>
      <c r="G2" s="3" cm="1">
        <f t="array" ref="G2:G62">_xll.FDS(G1,"FG_TOTAL_RETURNC(-5AY,0,AM)")/100</f>
        <v>2.4703503000000002E-2</v>
      </c>
      <c r="H2" s="3" cm="1">
        <f t="array" ref="H2:H62">_xll.FDS(H1,"FG_TOTAL_RETURNC(-5AY,0,AM)")/100</f>
        <v>-4.4322309999999997E-2</v>
      </c>
      <c r="I2" s="3" cm="1">
        <f t="array" ref="I2:I62">_xll.FDS(I1,"FG_TOTAL_RETURNC(-5AY,0,AM)")/100</f>
        <v>-2.0376563E-2</v>
      </c>
      <c r="J2" s="3" cm="1">
        <f t="array" ref="J2:J62">_xll.FDS(J1,"FG_TOTAL_RETURNC(-5AY,0,AM)")/100</f>
        <v>2.7244568E-2</v>
      </c>
      <c r="K2" s="3" cm="1">
        <f t="array" ref="K2:K62">_xll.FDS(K1,"FG_TOTAL_RETURNC(-5AY,0,AM)")/100</f>
        <v>3.2393932E-2</v>
      </c>
      <c r="L2" s="3" cm="1">
        <f t="array" ref="L2:L62">_xll.FDS(L1,"FG_TOTAL_RETURNC(-5AY,0,AM)")/100</f>
        <v>-1.0155498999999998E-2</v>
      </c>
      <c r="M2" s="3" cm="1">
        <f t="array" ref="M2:M62">_xll.FDS(M1,"FG_TOTAL_RETURNC(-5AY,0,AM)")/100</f>
        <v>2.6893616000000001E-4</v>
      </c>
      <c r="N2" s="3" cm="1">
        <f t="array" ref="N2:N62">_xll.FDS(N1,"FG_TOTAL_RETURNC(-5AY,0,AM)")/100</f>
        <v>2.4630546999999999E-2</v>
      </c>
      <c r="O2" s="3" cm="1">
        <f t="array" ref="O2:O62">_xll.FDS(O1,"FG_TOTAL_RETURNC(-5AY,0,AM)")/100</f>
        <v>3.242743E-2</v>
      </c>
      <c r="P2" s="3" cm="1">
        <f t="array" ref="P2:P62">_xll.FDS(P1,"FG_TOTAL_RETURNC(-5AY,0,AM)")/100</f>
        <v>1.0809302E-2</v>
      </c>
      <c r="Q2" s="3" cm="1">
        <f t="array" ref="Q2:Q62">_xll.FDS(Q1,"FG_TOTAL_RETURNC(-5AY,0,AM)")/100</f>
        <v>2.8486609999999999E-2</v>
      </c>
      <c r="R2" s="3" cm="1">
        <f t="array" ref="R2:R62">_xll.FDS(R1,"FG_TOTAL_RETURNC(-5AY,0,AM)")/100</f>
        <v>-1.4171898E-2</v>
      </c>
      <c r="S2" s="3" cm="1">
        <f t="array" ref="S2:S62">_xll.FDS(S1,"FG_TOTAL_RETURNC(-5AY,0,AM)")/100</f>
        <v>-6.6542570000000009E-2</v>
      </c>
      <c r="T2" s="3" cm="1">
        <f t="array" ref="T2:T62">_xll.FDS(T1,"FG_TOTAL_RETURNC(-5AY,0,AM)")/100</f>
        <v>3.3857942000000002E-2</v>
      </c>
      <c r="U2" s="3" cm="1">
        <f t="array" ref="U2:U62">_xll.FDS(U1,"FG_TOTAL_RETURNC(-5AY,0,AM)")/100</f>
        <v>4.5264720000000001E-2</v>
      </c>
      <c r="V2" s="3" cm="1">
        <f t="array" ref="V2:V62">_xll.FDS(V1,"FG_TOTAL_RETURNC(-5AY,0,AM)")/100</f>
        <v>6.785977E-2</v>
      </c>
      <c r="W2" s="3" cm="1">
        <f t="array" ref="W2:W62">_xll.FDS(W1,"FG_TOTAL_RETURNC(-5AY,0,AM)")/100</f>
        <v>4.7369003000000002E-3</v>
      </c>
      <c r="X2" s="3" cm="1">
        <f t="array" ref="X2:X62">_xll.FDS(X1,"FG_TOTAL_RETURNC(-5AY,0,AM)")/100</f>
        <v>-1.4763474E-3</v>
      </c>
      <c r="Y2" s="3" cm="1">
        <f t="array" ref="Y2:Y62">_xll.FDS(Y1,"FG_TOTAL_RETURNC(-5AY,0,AM)")/100</f>
        <v>1.5844344999999999E-2</v>
      </c>
      <c r="Z2" s="3" cm="1">
        <f t="array" ref="Z2:Z62">_xll.FDS(Z1,"FG_TOTAL_RETURNC(-5AY,0,AM)")/100</f>
        <v>2.9310345999999998E-2</v>
      </c>
      <c r="AA2" s="3" cm="1">
        <f t="array" ref="AA2:AA62">_xll.FDS(AA1,"FG_TOTAL_RETURNC(-5AY,0,AM)")/100</f>
        <v>3.5497664999999998E-2</v>
      </c>
      <c r="AB2" s="3" cm="1">
        <f t="array" ref="AB2:AB62">_xll.FDS(AB1,"FG_TOTAL_RETURNC(-5AY,0,AM)")/100</f>
        <v>8.2484484000000004E-3</v>
      </c>
      <c r="AC2" s="3" cm="1">
        <f t="array" ref="AC2:AC62">_xll.FDS(AC1,"FG_TOTAL_RETURNC(-5AY,0,AM)")/100</f>
        <v>-1.3202607999999999E-2</v>
      </c>
      <c r="AD2" s="3" cm="1">
        <f t="array" ref="AD2:AD62">_xll.FDS(AD1,"FG_TOTAL_RETURNC(-5AY,0,AM)")/100</f>
        <v>4.8820139999999998E-2</v>
      </c>
      <c r="AE2" s="3" cm="1">
        <f t="array" ref="AE2:AE62">_xll.FDS(AE1,"FG_TOTAL_RETURNC(-5AY,0,AM)")/100</f>
        <v>3.7902235999999999E-2</v>
      </c>
      <c r="AF2" s="3" cm="1">
        <f t="array" ref="AF2:AF62">_xll.FDS(AF1,"FG_TOTAL_RETURNC(-5AY,0,AM)")/100</f>
        <v>2.3393869999999997E-2</v>
      </c>
      <c r="AG2" s="3" cm="1">
        <f t="array" ref="AG2:AG62">_xll.FDS(AG1,"FG_TOTAL_RETURNC(-5AY,0,AM)")/100</f>
        <v>8.6104870000000002E-4</v>
      </c>
      <c r="AH2" s="3" cm="1">
        <f t="array" ref="AH2:AH62">_xll.FDS(AH1,"FG_TOTAL_RETURNC(-5AY,0,AM)")/100</f>
        <v>2.2720813999999999E-2</v>
      </c>
      <c r="AI2" s="3" cm="1">
        <f t="array" ref="AI2:AI62">_xll.FDS(AI1,"FG_TOTAL_RETURNC(-5AY,0,AM)")/100</f>
        <v>0</v>
      </c>
      <c r="AJ2" s="3"/>
      <c r="AK2" s="3"/>
      <c r="AL2" s="3"/>
    </row>
    <row r="3" spans="1:38" x14ac:dyDescent="0.3">
      <c r="A3" s="2">
        <v>44106</v>
      </c>
      <c r="B3" s="3">
        <v>-3.2665908E-2</v>
      </c>
      <c r="C3" s="3">
        <v>-6.5656604999999993E-2</v>
      </c>
      <c r="D3" s="3">
        <v>-0.10165112999999999</v>
      </c>
      <c r="E3" s="3">
        <v>4.4926405000000003E-2</v>
      </c>
      <c r="F3" s="3">
        <v>-5.9735719999999999E-2</v>
      </c>
      <c r="G3" s="3">
        <v>-5.5265244999999998E-2</v>
      </c>
      <c r="H3" s="3">
        <v>4.5994520000000004E-3</v>
      </c>
      <c r="I3" s="3">
        <v>1.6730784999999998E-2</v>
      </c>
      <c r="J3" s="3">
        <v>2.4110079E-3</v>
      </c>
      <c r="K3" s="3">
        <v>2.2748708999999999E-2</v>
      </c>
      <c r="L3" s="3">
        <v>-0.12920809</v>
      </c>
      <c r="M3" s="3">
        <v>8.6044073000000002E-3</v>
      </c>
      <c r="N3" s="3">
        <v>-4.6634555000000001E-2</v>
      </c>
      <c r="O3" s="3">
        <v>1.9443630999999999E-2</v>
      </c>
      <c r="P3" s="3">
        <v>-1.0961114999999999E-2</v>
      </c>
      <c r="Q3" s="3">
        <v>2.712059E-2</v>
      </c>
      <c r="R3" s="3">
        <v>-5.6717040000000003E-2</v>
      </c>
      <c r="S3" s="3">
        <v>-1.5453636999999999E-2</v>
      </c>
      <c r="T3" s="3">
        <v>-3.1365335000000001E-2</v>
      </c>
      <c r="U3" s="3">
        <v>-1.0659574999999999E-2</v>
      </c>
      <c r="V3" s="3">
        <v>2.1648049999999999E-2</v>
      </c>
      <c r="W3" s="3">
        <v>-1.7285763999999999E-2</v>
      </c>
      <c r="X3" s="3">
        <v>-2.1685599999999999E-2</v>
      </c>
      <c r="Y3" s="3">
        <v>-2.3750365000000002E-2</v>
      </c>
      <c r="Z3" s="3">
        <v>-2.2780597E-2</v>
      </c>
      <c r="AA3" s="3">
        <v>1.2747645E-2</v>
      </c>
      <c r="AB3" s="3">
        <v>-1.9249916E-3</v>
      </c>
      <c r="AC3" s="3">
        <v>-1.6055048000000002E-2</v>
      </c>
      <c r="AD3" s="3">
        <v>-3.1285225999999999E-2</v>
      </c>
      <c r="AE3" s="3">
        <v>-2.1536767000000002E-2</v>
      </c>
      <c r="AF3" s="3">
        <v>-4.1282835000000004E-2</v>
      </c>
      <c r="AG3" s="3">
        <v>1.4625787999999999E-2</v>
      </c>
      <c r="AH3" s="3">
        <v>-5.9055685999999993E-3</v>
      </c>
      <c r="AI3" s="3">
        <v>-4.1895149999999999E-2</v>
      </c>
      <c r="AJ3" s="3"/>
      <c r="AK3" s="3"/>
      <c r="AL3" s="3"/>
    </row>
    <row r="4" spans="1:38" x14ac:dyDescent="0.3">
      <c r="A4" s="2">
        <v>44139</v>
      </c>
      <c r="B4" s="3">
        <v>8.2788580000000001E-2</v>
      </c>
      <c r="C4" s="3">
        <v>7.9002380000000004E-3</v>
      </c>
      <c r="D4" s="3">
        <v>0.11372768000000001</v>
      </c>
      <c r="E4" s="3">
        <v>0.101927395</v>
      </c>
      <c r="F4" s="3">
        <v>-5.8033046999999997E-2</v>
      </c>
      <c r="G4" s="3">
        <v>6.1005353999999999E-3</v>
      </c>
      <c r="H4" s="3">
        <v>-6.8675280000000003E-3</v>
      </c>
      <c r="I4" s="3">
        <v>4.0471435E-2</v>
      </c>
      <c r="J4" s="3">
        <v>5.051112E-2</v>
      </c>
      <c r="K4" s="3">
        <v>5.5683374000000001E-2</v>
      </c>
      <c r="L4" s="3">
        <v>4.5287129999999995E-2</v>
      </c>
      <c r="M4" s="3">
        <v>5.9450865000000006E-2</v>
      </c>
      <c r="N4" s="3">
        <v>-5.7992935000000002E-2</v>
      </c>
      <c r="O4" s="3">
        <v>2.2300363E-2</v>
      </c>
      <c r="P4" s="3">
        <v>0.1006893</v>
      </c>
      <c r="Q4" s="3">
        <v>-2.9775201999999997E-2</v>
      </c>
      <c r="R4" s="3">
        <v>-1.2201726E-2</v>
      </c>
      <c r="S4" s="3">
        <v>-5.8227834999999999E-2</v>
      </c>
      <c r="T4" s="3">
        <v>2.5714278E-2</v>
      </c>
      <c r="U4" s="3">
        <v>4.1077374999999999E-2</v>
      </c>
      <c r="V4" s="3">
        <v>4.4429301999999995E-3</v>
      </c>
      <c r="W4" s="3">
        <v>4.2691109999999997E-2</v>
      </c>
      <c r="X4" s="3">
        <v>3.4256935000000002E-2</v>
      </c>
      <c r="Y4" s="3">
        <v>3.6299230000000002E-4</v>
      </c>
      <c r="Z4" s="3">
        <v>-4.4223546999999995E-2</v>
      </c>
      <c r="AA4" s="3">
        <v>2.0411609999999997E-2</v>
      </c>
      <c r="AB4" s="3">
        <v>4.0984154000000004E-3</v>
      </c>
      <c r="AC4" s="3">
        <v>-7.7699419999999993E-3</v>
      </c>
      <c r="AD4" s="3">
        <v>4.5933485000000003E-2</v>
      </c>
      <c r="AE4" s="3">
        <v>2.9055833999999999E-2</v>
      </c>
      <c r="AF4" s="3">
        <v>1.2099624E-2</v>
      </c>
      <c r="AG4" s="3">
        <v>1.4414906999999999E-2</v>
      </c>
      <c r="AH4" s="3">
        <v>9.3352794999999999E-3</v>
      </c>
      <c r="AI4" s="3">
        <v>3.6779642000000002E-3</v>
      </c>
      <c r="AJ4" s="3"/>
      <c r="AK4" s="3"/>
      <c r="AL4" s="3"/>
    </row>
    <row r="5" spans="1:38" x14ac:dyDescent="0.3">
      <c r="A5" s="2">
        <v>44169</v>
      </c>
      <c r="B5" s="3">
        <v>4.2756557000000001E-2</v>
      </c>
      <c r="C5" s="3">
        <v>0.19265675000000002</v>
      </c>
      <c r="D5" s="3">
        <v>0.17276955000000002</v>
      </c>
      <c r="E5" s="3">
        <v>0.10326266000000001</v>
      </c>
      <c r="F5" s="3">
        <v>0.23735405000000001</v>
      </c>
      <c r="G5" s="3">
        <v>0.16503215999999998</v>
      </c>
      <c r="H5" s="3">
        <v>0.10257398999999999</v>
      </c>
      <c r="I5" s="3">
        <v>0.11540926000000001</v>
      </c>
      <c r="J5" s="3">
        <v>0.23354327999999999</v>
      </c>
      <c r="K5" s="3">
        <v>0.20589946999999997</v>
      </c>
      <c r="L5" s="3">
        <v>0.27333582000000001</v>
      </c>
      <c r="M5" s="3">
        <v>0.10468042000000001</v>
      </c>
      <c r="N5" s="3">
        <v>0.39052463999999998</v>
      </c>
      <c r="O5" s="3">
        <v>9.1561429999999999E-2</v>
      </c>
      <c r="P5" s="3">
        <v>-8.5953473999999998E-3</v>
      </c>
      <c r="Q5" s="3">
        <v>8.5425620000000008E-2</v>
      </c>
      <c r="R5" s="3">
        <v>0.18601322000000001</v>
      </c>
      <c r="S5" s="3">
        <v>0.24731182000000002</v>
      </c>
      <c r="T5" s="3">
        <v>9.4206090000000006E-2</v>
      </c>
      <c r="U5" s="3">
        <v>6.209576E-2</v>
      </c>
      <c r="V5" s="3">
        <v>7.3154209999999997E-2</v>
      </c>
      <c r="W5" s="3">
        <v>8.5366959999999992E-2</v>
      </c>
      <c r="X5" s="3">
        <v>0.14807593999999999</v>
      </c>
      <c r="Y5" s="3">
        <v>0.13756811000000002</v>
      </c>
      <c r="Z5" s="3">
        <v>0.11692977</v>
      </c>
      <c r="AA5" s="3">
        <v>0.10118340999999999</v>
      </c>
      <c r="AB5" s="3">
        <v>3.8415313E-2</v>
      </c>
      <c r="AC5" s="3">
        <v>0.16875479999999998</v>
      </c>
      <c r="AD5" s="3">
        <v>6.4863442999999993E-2</v>
      </c>
      <c r="AE5" s="3">
        <v>7.6584934999999993E-2</v>
      </c>
      <c r="AF5" s="3">
        <v>0.18389584</v>
      </c>
      <c r="AG5" s="3">
        <v>0.12705493000000001</v>
      </c>
      <c r="AH5" s="3">
        <v>0.11715244999999999</v>
      </c>
      <c r="AI5" s="3">
        <v>0.19096088000000003</v>
      </c>
      <c r="AJ5" s="3"/>
      <c r="AK5" s="3"/>
      <c r="AL5" s="3"/>
    </row>
    <row r="6" spans="1:38" x14ac:dyDescent="0.3">
      <c r="A6" s="2">
        <v>44200</v>
      </c>
      <c r="B6" s="3">
        <v>6.0121536000000003E-2</v>
      </c>
      <c r="C6" s="3">
        <v>7.3690175999999996E-2</v>
      </c>
      <c r="D6" s="3">
        <v>5.5723190000000006E-2</v>
      </c>
      <c r="E6" s="3">
        <v>1.2681484000000001E-3</v>
      </c>
      <c r="F6" s="3">
        <v>1.8900633E-2</v>
      </c>
      <c r="G6" s="3">
        <v>2.4448156000000002E-2</v>
      </c>
      <c r="H6" s="3">
        <v>-1.0104537E-2</v>
      </c>
      <c r="I6" s="3">
        <v>5.0012470000000003E-2</v>
      </c>
      <c r="J6" s="3">
        <v>1.7026663000000001E-2</v>
      </c>
      <c r="K6" s="3">
        <v>7.2469829999999999E-2</v>
      </c>
      <c r="L6" s="3">
        <v>1.9332169999999999E-2</v>
      </c>
      <c r="M6" s="3">
        <v>4.4986485999999999E-2</v>
      </c>
      <c r="N6" s="3">
        <v>1.0723472000000001E-2</v>
      </c>
      <c r="O6" s="3">
        <v>6.0824037000000004E-2</v>
      </c>
      <c r="P6" s="3">
        <v>1.3928055999999999E-2</v>
      </c>
      <c r="Q6" s="3">
        <v>-5.0839780000000003E-3</v>
      </c>
      <c r="R6" s="3">
        <v>1.2698054E-2</v>
      </c>
      <c r="S6" s="3">
        <v>0.15549505</v>
      </c>
      <c r="T6" s="3">
        <v>1.6365767E-2</v>
      </c>
      <c r="U6" s="3">
        <v>7.3264003000000008E-2</v>
      </c>
      <c r="V6" s="3">
        <v>-1.0622620000000001E-2</v>
      </c>
      <c r="W6" s="3">
        <v>4.0187239999999999E-2</v>
      </c>
      <c r="X6" s="3">
        <v>2.8168201E-2</v>
      </c>
      <c r="Y6" s="3">
        <v>-4.0763617000000004E-4</v>
      </c>
      <c r="Z6" s="3">
        <v>4.5766830000000001E-2</v>
      </c>
      <c r="AA6" s="3">
        <v>1.4556527E-2</v>
      </c>
      <c r="AB6" s="3">
        <v>4.4938684E-2</v>
      </c>
      <c r="AC6" s="3">
        <v>5.6971309999999994E-3</v>
      </c>
      <c r="AD6" s="3">
        <v>1.4244794999999999E-2</v>
      </c>
      <c r="AE6" s="3">
        <v>1.4014244E-3</v>
      </c>
      <c r="AF6" s="3">
        <v>3.7561654999999998E-3</v>
      </c>
      <c r="AG6" s="3">
        <v>4.1217566000000004E-2</v>
      </c>
      <c r="AH6" s="3">
        <v>1.8605231999999999E-2</v>
      </c>
      <c r="AI6" s="3">
        <v>2.2737026E-2</v>
      </c>
      <c r="AJ6" s="3"/>
      <c r="AK6" s="3"/>
      <c r="AL6" s="3"/>
    </row>
    <row r="7" spans="1:38" x14ac:dyDescent="0.3">
      <c r="A7" s="2">
        <v>44231</v>
      </c>
      <c r="B7" s="3">
        <v>4.1542410000000002E-2</v>
      </c>
      <c r="C7" s="3">
        <v>-8.7434650000000006E-3</v>
      </c>
      <c r="D7" s="3">
        <v>-9.6516610000000006E-3</v>
      </c>
      <c r="E7" s="3">
        <v>-4.6994210000000002E-2</v>
      </c>
      <c r="F7" s="3">
        <v>-2.8955519999999998E-2</v>
      </c>
      <c r="G7" s="3">
        <v>5.2508116000000004E-3</v>
      </c>
      <c r="H7" s="3">
        <v>-2.8511047000000001E-2</v>
      </c>
      <c r="I7" s="3">
        <v>7.5678705999999998E-2</v>
      </c>
      <c r="J7" s="3">
        <v>-4.2003335999999995E-2</v>
      </c>
      <c r="K7" s="3">
        <v>3.7250876000000002E-2</v>
      </c>
      <c r="L7" s="3">
        <v>-2.980584E-2</v>
      </c>
      <c r="M7" s="3">
        <v>4.7683834999999994E-2</v>
      </c>
      <c r="N7" s="3">
        <v>-8.0870919999999999E-2</v>
      </c>
      <c r="O7" s="3">
        <v>4.7134639999999998E-2</v>
      </c>
      <c r="P7" s="3">
        <v>0.13035452</v>
      </c>
      <c r="Q7" s="3">
        <v>-1.0187685E-2</v>
      </c>
      <c r="R7" s="3">
        <v>1.003921E-2</v>
      </c>
      <c r="S7" s="3">
        <v>7.8218579999999996E-2</v>
      </c>
      <c r="T7" s="3">
        <v>0.10526312</v>
      </c>
      <c r="U7" s="3">
        <v>1.7094135E-2</v>
      </c>
      <c r="V7" s="3">
        <v>-2.8929709999999998E-3</v>
      </c>
      <c r="W7" s="3">
        <v>-5.8892964999999993E-3</v>
      </c>
      <c r="X7" s="3">
        <v>2.1639585000000003E-2</v>
      </c>
      <c r="Y7" s="3">
        <v>2.5210023000000002E-2</v>
      </c>
      <c r="Z7" s="3">
        <v>9.6393824000000003E-3</v>
      </c>
      <c r="AA7" s="3">
        <v>2.9209018000000003E-2</v>
      </c>
      <c r="AB7" s="3">
        <v>-1.1290670000000001E-2</v>
      </c>
      <c r="AC7" s="3">
        <v>-6.7389009999999994E-4</v>
      </c>
      <c r="AD7" s="3">
        <v>6.7666770000000001E-2</v>
      </c>
      <c r="AE7" s="3">
        <v>4.7181249999999994E-2</v>
      </c>
      <c r="AF7" s="3">
        <v>-1.2191474000000001E-2</v>
      </c>
      <c r="AG7" s="3">
        <v>3.9542674999999999E-2</v>
      </c>
      <c r="AH7" s="3">
        <v>3.9206028000000004E-2</v>
      </c>
      <c r="AI7" s="3">
        <v>8.7630750000000004E-3</v>
      </c>
      <c r="AJ7" s="3"/>
      <c r="AK7" s="3"/>
      <c r="AL7" s="3"/>
    </row>
    <row r="8" spans="1:38" x14ac:dyDescent="0.3">
      <c r="A8" s="2">
        <v>44259</v>
      </c>
      <c r="B8" s="3">
        <v>-5.5971804E-2</v>
      </c>
      <c r="C8" s="3">
        <v>5.2270412000000002E-2</v>
      </c>
      <c r="D8" s="3">
        <v>-3.4322023E-2</v>
      </c>
      <c r="E8" s="3">
        <v>-2.5936604000000002E-2</v>
      </c>
      <c r="F8" s="3">
        <v>-9.0521574E-3</v>
      </c>
      <c r="G8" s="3">
        <v>3.6438226999999997E-2</v>
      </c>
      <c r="H8" s="3">
        <v>-9.0579987000000001E-3</v>
      </c>
      <c r="I8" s="3">
        <v>-7.0872900000000004E-3</v>
      </c>
      <c r="J8" s="3">
        <v>4.5772790000000001E-3</v>
      </c>
      <c r="K8" s="3">
        <v>-4.4318256E-2</v>
      </c>
      <c r="L8" s="3">
        <v>-8.9064239999999989E-2</v>
      </c>
      <c r="M8" s="3">
        <v>2.4057270000000002E-2</v>
      </c>
      <c r="N8" s="3">
        <v>7.4873090000000003E-2</v>
      </c>
      <c r="O8" s="3">
        <v>3.790617E-3</v>
      </c>
      <c r="P8" s="3">
        <v>-7.6554479999999994E-2</v>
      </c>
      <c r="Q8" s="3">
        <v>-3.1110466E-2</v>
      </c>
      <c r="R8" s="3">
        <v>3.4477830000000001E-2</v>
      </c>
      <c r="S8" s="3">
        <v>-4.3387710000000003E-2</v>
      </c>
      <c r="T8" s="3">
        <v>-1.7384707999999999E-2</v>
      </c>
      <c r="U8" s="3">
        <v>-2.6890754999999999E-2</v>
      </c>
      <c r="V8" s="3">
        <v>6.9632529999999998E-2</v>
      </c>
      <c r="W8" s="3">
        <v>-7.8495206999999997E-2</v>
      </c>
      <c r="X8" s="3">
        <v>1.8329978E-2</v>
      </c>
      <c r="Y8" s="3">
        <v>2.868855E-2</v>
      </c>
      <c r="Z8" s="3">
        <v>-1.0471224999999999E-2</v>
      </c>
      <c r="AA8" s="3">
        <v>-1.6009271000000002E-2</v>
      </c>
      <c r="AB8" s="3">
        <v>-3.6498009999999997E-2</v>
      </c>
      <c r="AC8" s="3">
        <v>4.1132809999999999E-2</v>
      </c>
      <c r="AD8" s="3">
        <v>-7.9154489999999994E-2</v>
      </c>
      <c r="AE8" s="3">
        <v>-2.4573385999999999E-2</v>
      </c>
      <c r="AF8" s="3">
        <v>2.5888084999999998E-2</v>
      </c>
      <c r="AG8" s="3">
        <v>-1.5811144999999999E-2</v>
      </c>
      <c r="AH8" s="3">
        <v>1.9102216000000002E-2</v>
      </c>
      <c r="AI8" s="3">
        <v>-1.3364553000000002E-3</v>
      </c>
      <c r="AJ8" s="3"/>
      <c r="AK8" s="3"/>
      <c r="AL8" s="3"/>
    </row>
    <row r="9" spans="1:38" x14ac:dyDescent="0.3">
      <c r="A9" s="2">
        <v>44287</v>
      </c>
      <c r="B9" s="3">
        <v>-2.754438E-2</v>
      </c>
      <c r="C9" s="3">
        <v>6.4886689999999997E-2</v>
      </c>
      <c r="D9" s="3">
        <v>-3.7735879999999999E-2</v>
      </c>
      <c r="E9" s="3">
        <v>-3.9447784E-2</v>
      </c>
      <c r="F9" s="3">
        <v>-2.1494030999999999E-3</v>
      </c>
      <c r="G9" s="3">
        <v>-5.2775499999999996E-2</v>
      </c>
      <c r="H9" s="3">
        <v>-4.0219425999999999E-3</v>
      </c>
      <c r="I9" s="3">
        <v>4.9965261999999996E-2</v>
      </c>
      <c r="J9" s="3">
        <v>6.8824887000000001E-2</v>
      </c>
      <c r="K9" s="3">
        <v>3.5865187999999999E-2</v>
      </c>
      <c r="L9" s="3">
        <v>9.2821120000000003E-3</v>
      </c>
      <c r="M9" s="3">
        <v>6.4761876999999995E-2</v>
      </c>
      <c r="N9" s="3">
        <v>6.0212492999999999E-2</v>
      </c>
      <c r="O9" s="3">
        <v>2.3603440000000001E-4</v>
      </c>
      <c r="P9" s="3">
        <v>-2.2169888000000002E-2</v>
      </c>
      <c r="Q9" s="3">
        <v>6.6774009999999995E-2</v>
      </c>
      <c r="R9" s="3">
        <v>4.0518640000000002E-2</v>
      </c>
      <c r="S9" s="3">
        <v>-0.13715524000000001</v>
      </c>
      <c r="T9" s="3">
        <v>3.8461566000000003E-2</v>
      </c>
      <c r="U9" s="3">
        <v>6.7933082999999991E-2</v>
      </c>
      <c r="V9" s="3">
        <v>8.3484060000000013E-2</v>
      </c>
      <c r="W9" s="3">
        <v>2.0892620000000002E-3</v>
      </c>
      <c r="X9" s="3">
        <v>5.199909E-3</v>
      </c>
      <c r="Y9" s="3">
        <v>6.1599729999999998E-2</v>
      </c>
      <c r="Z9" s="3">
        <v>5.6644917000000003E-2</v>
      </c>
      <c r="AA9" s="3">
        <v>2.2629738E-2</v>
      </c>
      <c r="AB9" s="3">
        <v>4.4620037000000001E-2</v>
      </c>
      <c r="AC9" s="3">
        <v>2.558291E-2</v>
      </c>
      <c r="AD9" s="3">
        <v>6.8635463999999993E-2</v>
      </c>
      <c r="AE9" s="3">
        <v>6.6961290000000007E-2</v>
      </c>
      <c r="AF9" s="3">
        <v>3.8438916000000004E-2</v>
      </c>
      <c r="AG9" s="3">
        <v>0.10291028000000001</v>
      </c>
      <c r="AH9" s="3">
        <v>6.0215592000000005E-2</v>
      </c>
      <c r="AI9" s="3">
        <v>6.4570069999999993E-2</v>
      </c>
      <c r="AJ9" s="3"/>
      <c r="AK9" s="3"/>
      <c r="AL9" s="3"/>
    </row>
    <row r="10" spans="1:38" x14ac:dyDescent="0.3">
      <c r="A10" s="2">
        <v>44320</v>
      </c>
      <c r="B10" s="3">
        <v>4.0806532000000001E-3</v>
      </c>
      <c r="C10" s="3">
        <v>-3.2653033999999997E-2</v>
      </c>
      <c r="D10" s="3">
        <v>-2.3255824999999997E-2</v>
      </c>
      <c r="E10" s="3">
        <v>-9.9246500000000001E-3</v>
      </c>
      <c r="F10" s="3">
        <v>5.492735E-2</v>
      </c>
      <c r="G10" s="3">
        <v>-8.4584290000000006E-2</v>
      </c>
      <c r="H10" s="3">
        <v>5.5066349999999993E-3</v>
      </c>
      <c r="I10" s="3">
        <v>2.7192829999999998E-2</v>
      </c>
      <c r="J10" s="3">
        <v>2.8270125E-2</v>
      </c>
      <c r="K10" s="3">
        <v>-3.7490726000000002E-3</v>
      </c>
      <c r="L10" s="3">
        <v>7.9705834000000003E-2</v>
      </c>
      <c r="M10" s="3">
        <v>-2.6038586999999998E-2</v>
      </c>
      <c r="N10" s="3">
        <v>4.4172169999999997E-2</v>
      </c>
      <c r="O10" s="3">
        <v>-3.3270419000000002E-2</v>
      </c>
      <c r="P10" s="3">
        <v>-2.5687397000000001E-2</v>
      </c>
      <c r="Q10" s="3">
        <v>2.9874206E-2</v>
      </c>
      <c r="R10" s="3">
        <v>-8.2316995E-3</v>
      </c>
      <c r="S10" s="3">
        <v>-1.9764543000000002E-2</v>
      </c>
      <c r="T10" s="3">
        <v>1.2592554000000001E-2</v>
      </c>
      <c r="U10" s="3">
        <v>8.6253880000000012E-3</v>
      </c>
      <c r="V10" s="3">
        <v>4.5062540000000005E-2</v>
      </c>
      <c r="W10" s="3">
        <v>4.2502046000000002E-2</v>
      </c>
      <c r="X10" s="3">
        <v>3.7007569999999997E-2</v>
      </c>
      <c r="Y10" s="3">
        <v>3.2043933999999996E-2</v>
      </c>
      <c r="Z10" s="3">
        <v>3.2401085E-3</v>
      </c>
      <c r="AA10" s="3">
        <v>-2.5744855000000001E-2</v>
      </c>
      <c r="AB10" s="3">
        <v>2.4694085000000001E-2</v>
      </c>
      <c r="AC10" s="3">
        <v>3.1259893999999996E-2</v>
      </c>
      <c r="AD10" s="3">
        <v>1.7161131E-2</v>
      </c>
      <c r="AE10" s="3">
        <v>3.7467836999999997E-2</v>
      </c>
      <c r="AF10" s="3">
        <v>4.4927954999999999E-2</v>
      </c>
      <c r="AG10" s="3">
        <v>-1.2665987000000001E-3</v>
      </c>
      <c r="AH10" s="3">
        <v>1.7237544E-2</v>
      </c>
      <c r="AI10" s="3">
        <v>-1.0370850000000001E-2</v>
      </c>
      <c r="AJ10" s="3"/>
      <c r="AK10" s="3"/>
      <c r="AL10" s="3"/>
    </row>
    <row r="11" spans="1:38" x14ac:dyDescent="0.3">
      <c r="A11" s="2">
        <v>44351</v>
      </c>
      <c r="B11" s="3">
        <v>7.8890680000000005E-2</v>
      </c>
      <c r="C11" s="3">
        <v>-0.11693793</v>
      </c>
      <c r="D11" s="3">
        <v>5.088699E-2</v>
      </c>
      <c r="E11" s="3">
        <v>9.1946125000000004E-2</v>
      </c>
      <c r="F11" s="3">
        <v>0.16692198000000003</v>
      </c>
      <c r="G11" s="3">
        <v>9.4922780000000012E-2</v>
      </c>
      <c r="H11" s="3">
        <v>1.4604329999999999E-3</v>
      </c>
      <c r="I11" s="3">
        <v>3.034711E-2</v>
      </c>
      <c r="J11" s="3">
        <v>5.738592E-2</v>
      </c>
      <c r="K11" s="3">
        <v>3.8184881000000004E-2</v>
      </c>
      <c r="L11" s="3">
        <v>0.18313444000000001</v>
      </c>
      <c r="M11" s="3">
        <v>0.11632657</v>
      </c>
      <c r="N11" s="3">
        <v>3.9459704999999998E-2</v>
      </c>
      <c r="O11" s="3">
        <v>0.10763967499999999</v>
      </c>
      <c r="P11" s="3">
        <v>2.3641466999999999E-2</v>
      </c>
      <c r="Q11" s="3">
        <v>-1.1704803E-2</v>
      </c>
      <c r="R11" s="3">
        <v>1.7939210000000001E-2</v>
      </c>
      <c r="S11" s="3">
        <v>-1.7589033E-2</v>
      </c>
      <c r="T11" s="3">
        <v>7.9005119999999998E-2</v>
      </c>
      <c r="U11" s="3">
        <v>7.5895309999999994E-2</v>
      </c>
      <c r="V11" s="3">
        <v>4.4450399999999994E-2</v>
      </c>
      <c r="W11" s="3">
        <v>-3.6307693000000002E-2</v>
      </c>
      <c r="X11" s="3">
        <v>5.0652385000000001E-2</v>
      </c>
      <c r="Y11" s="3">
        <v>6.881118E-2</v>
      </c>
      <c r="Z11" s="3">
        <v>6.4004659999999991E-2</v>
      </c>
      <c r="AA11" s="3">
        <v>3.2511949999999998E-2</v>
      </c>
      <c r="AB11" s="3">
        <v>7.4250937000000003E-2</v>
      </c>
      <c r="AC11" s="3">
        <v>4.4396877000000001E-2</v>
      </c>
      <c r="AD11" s="3">
        <v>1.6538382000000001E-2</v>
      </c>
      <c r="AE11" s="3">
        <v>1.6794205E-2</v>
      </c>
      <c r="AF11" s="3">
        <v>6.0302854000000003E-2</v>
      </c>
      <c r="AG11" s="3">
        <v>5.6013464999999998E-2</v>
      </c>
      <c r="AH11" s="3">
        <v>7.1475150000000001E-2</v>
      </c>
      <c r="AI11" s="3">
        <v>8.3201049999999999E-2</v>
      </c>
      <c r="AJ11" s="3"/>
      <c r="AK11" s="3"/>
      <c r="AL11" s="3"/>
    </row>
    <row r="12" spans="1:38" x14ac:dyDescent="0.3">
      <c r="A12" s="2">
        <v>44379</v>
      </c>
      <c r="B12" s="3">
        <v>-4.0755090000000001E-2</v>
      </c>
      <c r="C12" s="3">
        <v>2.4158954999999997E-3</v>
      </c>
      <c r="D12" s="3">
        <v>-7.2782574000000003E-2</v>
      </c>
      <c r="E12" s="3">
        <v>1.0704994000000001E-4</v>
      </c>
      <c r="F12" s="3">
        <v>-3.8088619999999997E-2</v>
      </c>
      <c r="G12" s="3">
        <v>-0.16176313</v>
      </c>
      <c r="H12" s="3">
        <v>-4.1455564E-2</v>
      </c>
      <c r="I12" s="3">
        <v>5.1699877000000007E-3</v>
      </c>
      <c r="J12" s="3">
        <v>6.5878630000000002E-3</v>
      </c>
      <c r="K12" s="3">
        <v>-8.5288285999999998E-3</v>
      </c>
      <c r="L12" s="3">
        <v>-1.8800676000000002E-2</v>
      </c>
      <c r="M12" s="3">
        <v>-9.4111980000000012E-2</v>
      </c>
      <c r="N12" s="3">
        <v>-4.3433666000000003E-2</v>
      </c>
      <c r="O12" s="3">
        <v>-2.0912945000000002E-2</v>
      </c>
      <c r="P12" s="3">
        <v>-2.3641765000000002E-2</v>
      </c>
      <c r="Q12" s="3">
        <v>1.22499466E-3</v>
      </c>
      <c r="R12" s="3">
        <v>-2.050227E-2</v>
      </c>
      <c r="S12" s="3">
        <v>-3.6809979999999999E-2</v>
      </c>
      <c r="T12" s="3">
        <v>1.4199017999999999E-3</v>
      </c>
      <c r="U12" s="3">
        <v>3.7754654999999998E-2</v>
      </c>
      <c r="V12" s="3">
        <v>2.4348974000000002E-2</v>
      </c>
      <c r="W12" s="3">
        <v>-7.0586800000000003E-3</v>
      </c>
      <c r="X12" s="3">
        <v>-3.1611502E-2</v>
      </c>
      <c r="Y12" s="3">
        <v>-9.1173649999999988E-3</v>
      </c>
      <c r="Z12" s="3">
        <v>-2.3419142E-2</v>
      </c>
      <c r="AA12" s="3">
        <v>-1.6413033E-2</v>
      </c>
      <c r="AB12" s="3">
        <v>7.7415705000000003E-3</v>
      </c>
      <c r="AC12" s="3">
        <v>-1.5002310000000001E-2</v>
      </c>
      <c r="AD12" s="3">
        <v>6.9884420000000003E-2</v>
      </c>
      <c r="AE12" s="3">
        <v>2.9716491999999997E-2</v>
      </c>
      <c r="AF12" s="3">
        <v>-1.8228589999999999E-2</v>
      </c>
      <c r="AG12" s="3">
        <v>-2.4406313999999998E-2</v>
      </c>
      <c r="AH12" s="3">
        <v>-2.4225712E-2</v>
      </c>
      <c r="AI12" s="3">
        <v>-3.4692883000000001E-2</v>
      </c>
      <c r="AJ12" s="3"/>
      <c r="AK12" s="3"/>
      <c r="AL12" s="3"/>
    </row>
    <row r="13" spans="1:38" x14ac:dyDescent="0.3">
      <c r="A13" s="2">
        <v>44412</v>
      </c>
      <c r="B13" s="3">
        <v>-8.6280109999999997E-3</v>
      </c>
      <c r="C13" s="3">
        <v>-7.8254820000000003E-2</v>
      </c>
      <c r="D13" s="3">
        <v>-1.3982593999999999E-2</v>
      </c>
      <c r="E13" s="3">
        <v>-7.9031229999999994E-2</v>
      </c>
      <c r="F13" s="3">
        <v>2.2799969000000002E-3</v>
      </c>
      <c r="G13" s="3">
        <v>-8.1774120000000006E-2</v>
      </c>
      <c r="H13" s="3">
        <v>-3.6484896999999995E-2</v>
      </c>
      <c r="I13" s="3">
        <v>1.3559818E-2</v>
      </c>
      <c r="J13" s="3">
        <v>1.3429761E-2</v>
      </c>
      <c r="K13" s="3">
        <v>-1.8387079000000001E-2</v>
      </c>
      <c r="L13" s="3">
        <v>-6.5309167000000001E-2</v>
      </c>
      <c r="M13" s="3">
        <v>-8.1461670000000002E-4</v>
      </c>
      <c r="N13" s="3">
        <v>2.8601884999999998E-3</v>
      </c>
      <c r="O13" s="3">
        <v>2.8610110000000001E-2</v>
      </c>
      <c r="P13" s="3">
        <v>-0.10140246</v>
      </c>
      <c r="Q13" s="3">
        <v>-2.1345615000000003E-3</v>
      </c>
      <c r="R13" s="3">
        <v>-2.0671666000000002E-2</v>
      </c>
      <c r="S13" s="3">
        <v>4.2950509999999997E-2</v>
      </c>
      <c r="T13" s="3">
        <v>-2.8031467999999997E-3</v>
      </c>
      <c r="U13" s="3">
        <v>-4.9784540000000002E-2</v>
      </c>
      <c r="V13" s="3">
        <v>1.0547519E-2</v>
      </c>
      <c r="W13" s="3">
        <v>6.8137645999999993E-3</v>
      </c>
      <c r="X13" s="3">
        <v>0</v>
      </c>
      <c r="Y13" s="3">
        <v>-1.1692882E-2</v>
      </c>
      <c r="Z13" s="3">
        <v>-5.7470800000000005E-4</v>
      </c>
      <c r="AA13" s="3">
        <v>-5.1539539999999997E-3</v>
      </c>
      <c r="AB13" s="3">
        <v>3.0433058999999998E-2</v>
      </c>
      <c r="AC13" s="3">
        <v>4.8426390000000001E-3</v>
      </c>
      <c r="AD13" s="3">
        <v>2.4258255999999999E-2</v>
      </c>
      <c r="AE13" s="3">
        <v>1.2127638000000001E-2</v>
      </c>
      <c r="AF13" s="3">
        <v>2.04885E-2</v>
      </c>
      <c r="AG13" s="3">
        <v>4.4196724999999999E-2</v>
      </c>
      <c r="AH13" s="3">
        <v>3.9549232000000004E-2</v>
      </c>
      <c r="AI13" s="3">
        <v>3.0744075999999997E-4</v>
      </c>
      <c r="AJ13" s="3"/>
      <c r="AK13" s="3"/>
      <c r="AL13" s="3"/>
    </row>
    <row r="14" spans="1:38" x14ac:dyDescent="0.3">
      <c r="A14" s="2">
        <v>44442</v>
      </c>
      <c r="B14" s="3">
        <v>-7.6341033000000003E-3</v>
      </c>
      <c r="C14" s="3">
        <v>7.4004529999999999E-2</v>
      </c>
      <c r="D14" s="3">
        <v>5.4278609999999998E-2</v>
      </c>
      <c r="E14" s="3">
        <v>5.3979277999999999E-2</v>
      </c>
      <c r="F14" s="3">
        <v>6.5969109999999997E-2</v>
      </c>
      <c r="G14" s="3">
        <v>1.0188699000000001E-2</v>
      </c>
      <c r="H14" s="3">
        <v>7.6547265000000003E-2</v>
      </c>
      <c r="I14" s="3">
        <v>8.7652206E-3</v>
      </c>
      <c r="J14" s="3">
        <v>2.5891899999999999E-2</v>
      </c>
      <c r="K14" s="3">
        <v>-3.9325297000000002E-2</v>
      </c>
      <c r="L14" s="3">
        <v>-4.7555804000000007E-2</v>
      </c>
      <c r="M14" s="3">
        <v>2.853632E-3</v>
      </c>
      <c r="N14" s="3">
        <v>3.5650609999999999E-2</v>
      </c>
      <c r="O14" s="3">
        <v>8.8480110000000001E-2</v>
      </c>
      <c r="P14" s="3">
        <v>-4.9723982999999999E-3</v>
      </c>
      <c r="Q14" s="3">
        <v>3.6913633000000001E-2</v>
      </c>
      <c r="R14" s="3">
        <v>6.7580460000000009E-2</v>
      </c>
      <c r="S14" s="3">
        <v>7.1172833000000005E-2</v>
      </c>
      <c r="T14" s="3">
        <v>4.6380997E-2</v>
      </c>
      <c r="U14" s="3">
        <v>1.7632246000000001E-2</v>
      </c>
      <c r="V14" s="3">
        <v>3.3548713000000001E-2</v>
      </c>
      <c r="W14" s="3">
        <v>4.3667315999999998E-2</v>
      </c>
      <c r="X14" s="3">
        <v>1.4914035999999999E-2</v>
      </c>
      <c r="Y14" s="3">
        <v>2.4468898999999999E-2</v>
      </c>
      <c r="Z14" s="3">
        <v>9.7757580000000007E-3</v>
      </c>
      <c r="AA14" s="3">
        <v>6.2907099999999994E-2</v>
      </c>
      <c r="AB14" s="3">
        <v>5.7482719999999996E-3</v>
      </c>
      <c r="AC14" s="3">
        <v>8.1325770000000002E-3</v>
      </c>
      <c r="AD14" s="3">
        <v>3.8738012000000002E-2</v>
      </c>
      <c r="AE14" s="3">
        <v>3.2119870000000002E-2</v>
      </c>
      <c r="AF14" s="3">
        <v>4.6331882E-3</v>
      </c>
      <c r="AG14" s="3">
        <v>6.1511040000000003E-2</v>
      </c>
      <c r="AH14" s="3">
        <v>-4.2953490000000004E-3</v>
      </c>
      <c r="AI14" s="3">
        <v>1.7516851E-2</v>
      </c>
      <c r="AJ14" s="3"/>
      <c r="AK14" s="3"/>
      <c r="AL14" s="3"/>
    </row>
    <row r="15" spans="1:38" x14ac:dyDescent="0.3">
      <c r="A15" s="2">
        <v>44473</v>
      </c>
      <c r="B15" s="3">
        <v>-2.1284043999999998E-2</v>
      </c>
      <c r="C15" s="3">
        <v>-9.9335430000000002E-2</v>
      </c>
      <c r="D15" s="3">
        <v>3.6641954999999997E-2</v>
      </c>
      <c r="E15" s="3">
        <v>-1.7399847999999999E-2</v>
      </c>
      <c r="F15" s="3">
        <v>-3.9265929999999998E-2</v>
      </c>
      <c r="G15" s="3">
        <v>-1.6436337999999998E-2</v>
      </c>
      <c r="H15" s="3">
        <v>-4.8411549999999998E-2</v>
      </c>
      <c r="I15" s="3">
        <v>-8.0792669999999997E-2</v>
      </c>
      <c r="J15" s="3">
        <v>-4.4117689999999994E-2</v>
      </c>
      <c r="K15" s="3">
        <v>-9.5096880000000009E-2</v>
      </c>
      <c r="L15" s="3">
        <v>-0.1059972</v>
      </c>
      <c r="M15" s="3">
        <v>-4.8983755000000004E-2</v>
      </c>
      <c r="N15" s="3">
        <v>-6.1617850000000002E-2</v>
      </c>
      <c r="O15" s="3">
        <v>-1.5895367000000001E-2</v>
      </c>
      <c r="P15" s="3">
        <v>-9.1477030000000001E-2</v>
      </c>
      <c r="Q15" s="3">
        <v>3.8617849999999995E-2</v>
      </c>
      <c r="R15" s="3">
        <v>-2.1722913E-2</v>
      </c>
      <c r="S15" s="3">
        <v>-0.11032175999999999</v>
      </c>
      <c r="T15" s="3">
        <v>-1.2760282000000001E-2</v>
      </c>
      <c r="U15" s="3">
        <v>-5.4455460000000004E-2</v>
      </c>
      <c r="V15" s="3">
        <v>3.3662320000000003E-3</v>
      </c>
      <c r="W15" s="3">
        <v>-3.1032860000000002E-2</v>
      </c>
      <c r="X15" s="3">
        <v>-5.6141734000000006E-2</v>
      </c>
      <c r="Y15" s="3">
        <v>-3.8057685000000001E-2</v>
      </c>
      <c r="Z15" s="3">
        <v>-6.9476070000000001E-2</v>
      </c>
      <c r="AA15" s="3">
        <v>-5.3195952999999997E-2</v>
      </c>
      <c r="AB15" s="3">
        <v>-7.4300346000000003E-2</v>
      </c>
      <c r="AC15" s="3">
        <v>-3.0475080000000002E-2</v>
      </c>
      <c r="AD15" s="3">
        <v>-7.4824810000000005E-2</v>
      </c>
      <c r="AE15" s="3">
        <v>-5.0880910000000001E-2</v>
      </c>
      <c r="AF15" s="3">
        <v>-4.2018948E-2</v>
      </c>
      <c r="AG15" s="3">
        <v>-9.260291000000001E-2</v>
      </c>
      <c r="AH15" s="3">
        <v>-7.8677120000000003E-2</v>
      </c>
      <c r="AI15" s="3">
        <v>-4.2283353999999995E-2</v>
      </c>
      <c r="AJ15" s="3"/>
      <c r="AK15" s="3"/>
      <c r="AL15" s="3"/>
    </row>
    <row r="16" spans="1:38" x14ac:dyDescent="0.3">
      <c r="A16" s="2">
        <v>44504</v>
      </c>
      <c r="B16" s="3">
        <v>3.3281207E-2</v>
      </c>
      <c r="C16" s="3">
        <v>4.1164994000000003E-2</v>
      </c>
      <c r="D16" s="3">
        <v>4.4742702999999995E-2</v>
      </c>
      <c r="E16" s="3">
        <v>6.7824839999999997E-2</v>
      </c>
      <c r="F16" s="3">
        <v>4.3980480000000002E-2</v>
      </c>
      <c r="G16" s="3">
        <v>0.10330415</v>
      </c>
      <c r="H16" s="3">
        <v>1.8680453E-2</v>
      </c>
      <c r="I16" s="3">
        <v>5.3399679999999998E-2</v>
      </c>
      <c r="J16" s="3">
        <v>1.8918872E-2</v>
      </c>
      <c r="K16" s="3">
        <v>2.6462078000000001E-3</v>
      </c>
      <c r="L16" s="3">
        <v>-8.6739429999999992E-2</v>
      </c>
      <c r="M16" s="3">
        <v>2.7356267E-2</v>
      </c>
      <c r="N16" s="3">
        <v>2.971387E-2</v>
      </c>
      <c r="O16" s="3">
        <v>1.4720917E-2</v>
      </c>
      <c r="P16" s="3">
        <v>5.0725699999999999E-2</v>
      </c>
      <c r="Q16" s="3">
        <v>2.3586035000000002E-2</v>
      </c>
      <c r="R16" s="3">
        <v>7.3026420000000007E-3</v>
      </c>
      <c r="S16" s="3">
        <v>3.8046001999999995E-2</v>
      </c>
      <c r="T16" s="3">
        <v>6.9387794000000003E-2</v>
      </c>
      <c r="U16" s="3">
        <v>5.7591677000000001E-2</v>
      </c>
      <c r="V16" s="3">
        <v>3.0912994999999999E-2</v>
      </c>
      <c r="W16" s="3">
        <v>1.9121170000000001E-3</v>
      </c>
      <c r="X16" s="3">
        <v>4.7505020000000002E-2</v>
      </c>
      <c r="Y16" s="3">
        <v>7.6398373000000006E-2</v>
      </c>
      <c r="Z16" s="3">
        <v>5.6303499999999999E-2</v>
      </c>
      <c r="AA16" s="3">
        <v>3.3534288000000002E-2</v>
      </c>
      <c r="AB16" s="3">
        <v>9.0909119999999996E-2</v>
      </c>
      <c r="AC16" s="3">
        <v>2.8967619999999999E-2</v>
      </c>
      <c r="AD16" s="3">
        <v>0.12931765000000001</v>
      </c>
      <c r="AE16" s="3">
        <v>8.9282400000000012E-2</v>
      </c>
      <c r="AF16" s="3">
        <v>7.2479250000000009E-2</v>
      </c>
      <c r="AG16" s="3">
        <v>9.1786380000000001E-2</v>
      </c>
      <c r="AH16" s="3">
        <v>8.6956500000000006E-2</v>
      </c>
      <c r="AI16" s="3">
        <v>7.4424505000000002E-2</v>
      </c>
      <c r="AJ16" s="3"/>
      <c r="AK16" s="3"/>
      <c r="AL16" s="3"/>
    </row>
    <row r="17" spans="1:38" x14ac:dyDescent="0.3">
      <c r="A17" s="2">
        <v>44533</v>
      </c>
      <c r="B17" s="3">
        <v>1.5581369000000001E-2</v>
      </c>
      <c r="C17" s="3">
        <v>-7.5344980000000006E-2</v>
      </c>
      <c r="D17" s="3">
        <v>-1.1563182E-2</v>
      </c>
      <c r="E17" s="3">
        <v>-1.4080048000000001E-2</v>
      </c>
      <c r="F17" s="3">
        <v>-0.116595745</v>
      </c>
      <c r="G17" s="3">
        <v>-4.0275393E-2</v>
      </c>
      <c r="H17" s="3">
        <v>-3.9797068000000005E-2</v>
      </c>
      <c r="I17" s="3">
        <v>3.5736799999999999E-2</v>
      </c>
      <c r="J17" s="3">
        <v>-4.7133206999999996E-2</v>
      </c>
      <c r="K17" s="3">
        <v>-1.1059403000000001E-2</v>
      </c>
      <c r="L17" s="3">
        <v>1.7082333999999998E-2</v>
      </c>
      <c r="M17" s="3">
        <v>-4.8054933999999994E-2</v>
      </c>
      <c r="N17" s="3">
        <v>-5.4862794999999999E-2</v>
      </c>
      <c r="O17" s="3">
        <v>-3.8283348000000002E-2</v>
      </c>
      <c r="P17" s="3">
        <v>-8.2594100000000004E-2</v>
      </c>
      <c r="Q17" s="3">
        <v>-2.1608770000000003E-2</v>
      </c>
      <c r="R17" s="3">
        <v>-2.3415564999999999E-2</v>
      </c>
      <c r="S17" s="3">
        <v>-0.15520364</v>
      </c>
      <c r="T17" s="3">
        <v>4.6444060000000002E-2</v>
      </c>
      <c r="U17" s="3">
        <v>8.4158180000000003E-3</v>
      </c>
      <c r="V17" s="3">
        <v>-6.8805160000000004E-2</v>
      </c>
      <c r="W17" s="3">
        <v>-7.6812983000000001E-2</v>
      </c>
      <c r="X17" s="3">
        <v>-7.3551835999999995E-2</v>
      </c>
      <c r="Y17" s="3">
        <v>-5.804819E-2</v>
      </c>
      <c r="Z17" s="3">
        <v>-7.821554E-2</v>
      </c>
      <c r="AA17" s="3">
        <v>-4.141164E-2</v>
      </c>
      <c r="AB17" s="3">
        <v>-3.1615972999999999E-2</v>
      </c>
      <c r="AC17" s="3">
        <v>-3.4141958E-2</v>
      </c>
      <c r="AD17" s="3">
        <v>-3.7893593000000003E-2</v>
      </c>
      <c r="AE17" s="3">
        <v>-2.8892039999999997E-2</v>
      </c>
      <c r="AF17" s="3">
        <v>-5.7107153000000001E-2</v>
      </c>
      <c r="AG17" s="3">
        <v>-9.2345295000000008E-2</v>
      </c>
      <c r="AH17" s="3">
        <v>-8.8820570000000001E-2</v>
      </c>
      <c r="AI17" s="3">
        <v>-7.279128E-2</v>
      </c>
      <c r="AJ17" s="3"/>
      <c r="AK17" s="3"/>
      <c r="AL17" s="3"/>
    </row>
    <row r="18" spans="1:38" x14ac:dyDescent="0.3">
      <c r="A18" s="2">
        <v>44565</v>
      </c>
      <c r="B18" s="3">
        <v>-5.3485035999999994E-3</v>
      </c>
      <c r="C18" s="3">
        <v>-4.3371915999999996E-2</v>
      </c>
      <c r="D18" s="3">
        <v>1.4047623E-2</v>
      </c>
      <c r="E18" s="3">
        <v>-2.0560622000000001E-3</v>
      </c>
      <c r="F18" s="3">
        <v>4.6771765E-2</v>
      </c>
      <c r="G18" s="3">
        <v>0.12361681000000001</v>
      </c>
      <c r="H18" s="3">
        <v>4.0004134000000004E-2</v>
      </c>
      <c r="I18" s="3">
        <v>5.8454156E-2</v>
      </c>
      <c r="J18" s="3">
        <v>9.755694999999999E-2</v>
      </c>
      <c r="K18" s="3">
        <v>8.5297819999999996E-3</v>
      </c>
      <c r="L18" s="3">
        <v>-1.5439271999999999E-2</v>
      </c>
      <c r="M18" s="3">
        <v>3.4171343E-2</v>
      </c>
      <c r="N18" s="3">
        <v>2.7245164000000002E-2</v>
      </c>
      <c r="O18" s="3">
        <v>4.3580054999999999E-2</v>
      </c>
      <c r="P18" s="3">
        <v>-1.6531885E-2</v>
      </c>
      <c r="Q18" s="3">
        <v>-2.9863119999999996E-3</v>
      </c>
      <c r="R18" s="3">
        <v>5.1687836999999993E-2</v>
      </c>
      <c r="S18" s="3">
        <v>5.5576562999999995E-2</v>
      </c>
      <c r="T18" s="3">
        <v>4.1382312999999997E-3</v>
      </c>
      <c r="U18" s="3">
        <v>6.2236430000000002E-2</v>
      </c>
      <c r="V18" s="3">
        <v>4.0039300000000007E-2</v>
      </c>
      <c r="W18" s="3">
        <v>3.6479712000000004E-2</v>
      </c>
      <c r="X18" s="3">
        <v>7.6521039999999999E-2</v>
      </c>
      <c r="Y18" s="3">
        <v>4.1020750000000002E-2</v>
      </c>
      <c r="Z18" s="3">
        <v>5.4297924000000004E-2</v>
      </c>
      <c r="AA18" s="3">
        <v>2.1551132000000001E-2</v>
      </c>
      <c r="AB18" s="3">
        <v>6.3683986999999997E-2</v>
      </c>
      <c r="AC18" s="3">
        <v>7.5321079999999999E-2</v>
      </c>
      <c r="AD18" s="3">
        <v>3.6154270000000002E-2</v>
      </c>
      <c r="AE18" s="3">
        <v>5.6965469999999997E-2</v>
      </c>
      <c r="AF18" s="3">
        <v>7.3325515000000008E-2</v>
      </c>
      <c r="AG18" s="3">
        <v>4.4487475999999998E-2</v>
      </c>
      <c r="AH18" s="3">
        <v>9.111727E-2</v>
      </c>
      <c r="AI18" s="3">
        <v>7.5883149999999996E-2</v>
      </c>
      <c r="AJ18" s="3"/>
      <c r="AK18" s="3"/>
      <c r="AL18" s="3"/>
    </row>
    <row r="19" spans="1:38" x14ac:dyDescent="0.3">
      <c r="A19" s="2">
        <v>44596</v>
      </c>
      <c r="B19" s="3">
        <v>-6.6449822999999991E-2</v>
      </c>
      <c r="C19" s="3">
        <v>7.0122004000000002E-2</v>
      </c>
      <c r="D19" s="3">
        <v>-3.0120609999999999E-3</v>
      </c>
      <c r="E19" s="3">
        <v>2.5215386999999999E-2</v>
      </c>
      <c r="F19" s="3">
        <v>-3.1627892999999997E-2</v>
      </c>
      <c r="G19" s="3">
        <v>3.0718922999999999E-2</v>
      </c>
      <c r="H19" s="3">
        <v>-1.4124334000000001E-2</v>
      </c>
      <c r="I19" s="3">
        <v>-4.8546433E-2</v>
      </c>
      <c r="J19" s="3">
        <v>-4.4914903999999999E-2</v>
      </c>
      <c r="K19" s="3">
        <v>-6.3972235000000002E-2</v>
      </c>
      <c r="L19" s="3">
        <v>0.16299557000000001</v>
      </c>
      <c r="M19" s="3">
        <v>6.5542219999999998E-2</v>
      </c>
      <c r="N19" s="3">
        <v>9.1113570000000005E-2</v>
      </c>
      <c r="O19" s="3">
        <v>-2.9719890000000002E-2</v>
      </c>
      <c r="P19" s="3">
        <v>1.3151526E-2</v>
      </c>
      <c r="Q19" s="3">
        <v>0.10393119000000001</v>
      </c>
      <c r="R19" s="3">
        <v>2.3587942000000001E-3</v>
      </c>
      <c r="S19" s="3">
        <v>-2.8542399999999999E-2</v>
      </c>
      <c r="T19" s="3">
        <v>1.6615391E-2</v>
      </c>
      <c r="U19" s="3">
        <v>-8.4068774999999998E-2</v>
      </c>
      <c r="V19" s="3">
        <v>8.0976599999999996E-2</v>
      </c>
      <c r="W19" s="3">
        <v>-9.2642550000000004E-2</v>
      </c>
      <c r="X19" s="3">
        <v>-8.475244500000001E-2</v>
      </c>
      <c r="Y19" s="3">
        <v>5.2369833000000003E-3</v>
      </c>
      <c r="Z19" s="3">
        <v>-3.8484633000000004E-2</v>
      </c>
      <c r="AA19" s="3">
        <v>-5.4336666999999998E-2</v>
      </c>
      <c r="AB19" s="3">
        <v>-7.4081063000000003E-2</v>
      </c>
      <c r="AC19" s="3">
        <v>1.1851907E-2</v>
      </c>
      <c r="AD19" s="3">
        <v>-9.7006080000000008E-2</v>
      </c>
      <c r="AE19" s="3">
        <v>-6.0412464000000006E-2</v>
      </c>
      <c r="AF19" s="3">
        <v>-3.2160043999999999E-2</v>
      </c>
      <c r="AG19" s="3">
        <v>-8.0844289999999999E-2</v>
      </c>
      <c r="AH19" s="3">
        <v>-9.9808509999999989E-2</v>
      </c>
      <c r="AI19" s="3">
        <v>-2.4171830000000002E-2</v>
      </c>
      <c r="AJ19" s="3"/>
      <c r="AK19" s="3"/>
      <c r="AL19" s="3"/>
    </row>
    <row r="20" spans="1:38" x14ac:dyDescent="0.3">
      <c r="A20" s="2">
        <v>44624</v>
      </c>
      <c r="B20" s="3">
        <v>-9.7063184000000004E-3</v>
      </c>
      <c r="C20" s="3">
        <v>9.7273109999999996E-2</v>
      </c>
      <c r="D20" s="3">
        <v>3.8843274000000004E-2</v>
      </c>
      <c r="E20" s="3">
        <v>-2.4905801000000001E-3</v>
      </c>
      <c r="F20" s="3">
        <v>-0.22430354999999999</v>
      </c>
      <c r="G20" s="3">
        <v>0.14806592999999998</v>
      </c>
      <c r="H20" s="3">
        <v>5.1985264000000003E-2</v>
      </c>
      <c r="I20" s="3">
        <v>-3.1172513999999998E-2</v>
      </c>
      <c r="J20" s="3">
        <v>1.6573429000000001E-2</v>
      </c>
      <c r="K20" s="3">
        <v>-3.7541270000000002E-2</v>
      </c>
      <c r="L20" s="3">
        <v>8.2386379999999995E-2</v>
      </c>
      <c r="M20" s="3">
        <v>4.3678639999999998E-2</v>
      </c>
      <c r="N20" s="3">
        <v>-0.16254293</v>
      </c>
      <c r="O20" s="3">
        <v>-8.5500240000000005E-2</v>
      </c>
      <c r="P20" s="3">
        <v>-0.1110577</v>
      </c>
      <c r="Q20" s="3">
        <v>6.7883369999999998E-2</v>
      </c>
      <c r="R20" s="3">
        <v>-1.4932156E-3</v>
      </c>
      <c r="S20" s="3">
        <v>-1.7313719000000002E-2</v>
      </c>
      <c r="T20" s="3">
        <v>0.10351086000000001</v>
      </c>
      <c r="U20" s="3">
        <v>-4.0568113000000001E-3</v>
      </c>
      <c r="V20" s="3">
        <v>4.4499040000000004E-2</v>
      </c>
      <c r="W20" s="3">
        <v>4.0729046000000005E-2</v>
      </c>
      <c r="X20" s="3">
        <v>7.1830389999999994E-2</v>
      </c>
      <c r="Y20" s="3">
        <v>3.9073229999999999E-3</v>
      </c>
      <c r="Z20" s="3">
        <v>-0.19043154000000001</v>
      </c>
      <c r="AA20" s="3">
        <v>-4.7337293999999995E-2</v>
      </c>
      <c r="AB20" s="3">
        <v>-6.0159564000000006E-2</v>
      </c>
      <c r="AC20" s="3">
        <v>-8.023429E-2</v>
      </c>
      <c r="AD20" s="3">
        <v>-5.7847619999999995E-2</v>
      </c>
      <c r="AE20" s="3">
        <v>-3.6839783000000001E-2</v>
      </c>
      <c r="AF20" s="3">
        <v>-0.16457354999999999</v>
      </c>
      <c r="AG20" s="3">
        <v>-0.16269493000000002</v>
      </c>
      <c r="AH20" s="3">
        <v>-0.18723397999999999</v>
      </c>
      <c r="AI20" s="3">
        <v>-0.18715595000000002</v>
      </c>
      <c r="AJ20" s="3"/>
      <c r="AK20" s="3"/>
      <c r="AL20" s="3"/>
    </row>
    <row r="21" spans="1:38" x14ac:dyDescent="0.3">
      <c r="A21" s="2">
        <v>44655</v>
      </c>
      <c r="B21" s="3">
        <v>-5.3782344000000003E-2</v>
      </c>
      <c r="C21" s="3">
        <v>0.1053412</v>
      </c>
      <c r="D21" s="3">
        <v>4.0299177000000005E-2</v>
      </c>
      <c r="E21" s="3">
        <v>-1.6229749000000002E-2</v>
      </c>
      <c r="F21" s="3">
        <v>0.1931889</v>
      </c>
      <c r="G21" s="3">
        <v>4.1424990000000002E-2</v>
      </c>
      <c r="H21" s="3">
        <v>8.1712009999999995E-3</v>
      </c>
      <c r="I21" s="3">
        <v>-6.4033269999999999E-4</v>
      </c>
      <c r="J21" s="3">
        <v>0.12227428</v>
      </c>
      <c r="K21" s="3">
        <v>2.9147029999999997E-2</v>
      </c>
      <c r="L21" s="3">
        <v>0.15252256</v>
      </c>
      <c r="M21" s="3">
        <v>7.8133939999999999E-2</v>
      </c>
      <c r="N21" s="3">
        <v>0.11407458999999999</v>
      </c>
      <c r="O21" s="3">
        <v>0.11903608</v>
      </c>
      <c r="P21" s="3">
        <v>1.8388271000000001E-2</v>
      </c>
      <c r="Q21" s="3">
        <v>1.7507315000000002E-2</v>
      </c>
      <c r="R21" s="3">
        <v>1.8669485999999999E-2</v>
      </c>
      <c r="S21" s="3">
        <v>0.15696752999999999</v>
      </c>
      <c r="T21" s="3">
        <v>6.1985849999999995E-2</v>
      </c>
      <c r="U21" s="3">
        <v>-9.6740720000000006E-3</v>
      </c>
      <c r="V21" s="3">
        <v>3.0828595E-2</v>
      </c>
      <c r="W21" s="3">
        <v>-8.9349747000000007E-3</v>
      </c>
      <c r="X21" s="3">
        <v>8.5183620000000002E-2</v>
      </c>
      <c r="Y21" s="3">
        <v>5.3969860000000001E-2</v>
      </c>
      <c r="Z21" s="3">
        <v>0.10467362</v>
      </c>
      <c r="AA21" s="3">
        <v>2.0431518999999999E-2</v>
      </c>
      <c r="AB21" s="3">
        <v>8.4040999999999991E-2</v>
      </c>
      <c r="AC21" s="3">
        <v>7.9274178000000001E-2</v>
      </c>
      <c r="AD21" s="3">
        <v>9.6227409999999999E-2</v>
      </c>
      <c r="AE21" s="3">
        <v>6.0239553000000001E-2</v>
      </c>
      <c r="AF21" s="3">
        <v>0.11713112000000001</v>
      </c>
      <c r="AG21" s="3">
        <v>0.11642944</v>
      </c>
      <c r="AH21" s="3">
        <v>0.16026759999999998</v>
      </c>
      <c r="AI21" s="3">
        <v>0.12151993</v>
      </c>
      <c r="AJ21" s="3"/>
      <c r="AK21" s="3"/>
      <c r="AL21" s="3"/>
    </row>
    <row r="22" spans="1:38" x14ac:dyDescent="0.3">
      <c r="A22" s="2">
        <v>44685</v>
      </c>
      <c r="B22" s="3">
        <v>-0.109429</v>
      </c>
      <c r="C22" s="3">
        <v>-0.10402678999999999</v>
      </c>
      <c r="D22" s="3">
        <v>2.1166086000000001E-2</v>
      </c>
      <c r="E22" s="3">
        <v>-7.6459409999999992E-2</v>
      </c>
      <c r="F22" s="3">
        <v>-0.16087187</v>
      </c>
      <c r="G22" s="3">
        <v>-0.14558464000000002</v>
      </c>
      <c r="H22" s="3">
        <v>-3.1647979999999999E-2</v>
      </c>
      <c r="I22" s="3">
        <v>-8.1851660000000007E-2</v>
      </c>
      <c r="J22" s="3">
        <v>-8.3166840000000006E-2</v>
      </c>
      <c r="K22" s="3">
        <v>-5.2339260000000006E-2</v>
      </c>
      <c r="L22" s="3">
        <v>-0.16270245</v>
      </c>
      <c r="M22" s="3">
        <v>-0.12909544000000001</v>
      </c>
      <c r="N22" s="3">
        <v>-9.9447965999999999E-3</v>
      </c>
      <c r="O22" s="3">
        <v>-5.5555525000000001E-2</v>
      </c>
      <c r="P22" s="3">
        <v>-8.7095079999999991E-2</v>
      </c>
      <c r="Q22" s="3">
        <v>-8.1933736999999993E-3</v>
      </c>
      <c r="R22" s="3">
        <v>-2.9736996000000002E-2</v>
      </c>
      <c r="S22" s="3">
        <v>3.1379820000000003E-2</v>
      </c>
      <c r="T22" s="3">
        <v>-2.5826454000000002E-2</v>
      </c>
      <c r="U22" s="3">
        <v>-0.12287927</v>
      </c>
      <c r="V22" s="3">
        <v>4.6313643000000002E-2</v>
      </c>
      <c r="W22" s="3">
        <v>-9.1626410000000005E-2</v>
      </c>
      <c r="X22" s="3">
        <v>-5.6175528000000002E-2</v>
      </c>
      <c r="Y22" s="3">
        <v>-5.7360887999999999E-2</v>
      </c>
      <c r="Z22" s="3">
        <v>-6.5734329999999994E-2</v>
      </c>
      <c r="AA22" s="3">
        <v>-6.9998383999999997E-2</v>
      </c>
      <c r="AB22" s="3">
        <v>-6.5675855000000005E-2</v>
      </c>
      <c r="AC22" s="3">
        <v>-2.5368750000000002E-2</v>
      </c>
      <c r="AD22" s="3">
        <v>-0.10750061000000001</v>
      </c>
      <c r="AE22" s="3">
        <v>-6.0726760000000005E-2</v>
      </c>
      <c r="AF22" s="3">
        <v>-5.2705289999999995E-2</v>
      </c>
      <c r="AG22" s="3">
        <v>-8.4588640000000007E-2</v>
      </c>
      <c r="AH22" s="3">
        <v>-8.5986499999999993E-2</v>
      </c>
      <c r="AI22" s="3">
        <v>-5.3002357E-2</v>
      </c>
      <c r="AJ22" s="3"/>
      <c r="AK22" s="3"/>
      <c r="AL22" s="3"/>
    </row>
    <row r="23" spans="1:38" x14ac:dyDescent="0.3">
      <c r="A23" s="2">
        <v>44715</v>
      </c>
      <c r="B23" s="3">
        <v>4.0858983999999994E-2</v>
      </c>
      <c r="C23" s="3">
        <v>0.15168535</v>
      </c>
      <c r="D23" s="3">
        <v>-3.1677723000000005E-2</v>
      </c>
      <c r="E23" s="3">
        <v>-2.6107847999999999E-2</v>
      </c>
      <c r="F23" s="3">
        <v>4.3289660000000001E-3</v>
      </c>
      <c r="G23" s="3">
        <v>-2.6070833000000002E-2</v>
      </c>
      <c r="H23" s="3">
        <v>-5.8589040000000002E-2</v>
      </c>
      <c r="I23" s="3">
        <v>-1.9016027000000001E-2</v>
      </c>
      <c r="J23" s="3">
        <v>1.4656305000000001E-2</v>
      </c>
      <c r="K23" s="3">
        <v>-1.8165945999999999E-2</v>
      </c>
      <c r="L23" s="3">
        <v>6.4974309999999993E-2</v>
      </c>
      <c r="M23" s="3">
        <v>-2.2285819999999998E-2</v>
      </c>
      <c r="N23" s="3">
        <v>-2.9761789999999998E-3</v>
      </c>
      <c r="O23" s="3">
        <v>-5.6771573999999998E-2</v>
      </c>
      <c r="P23" s="3">
        <v>6.5929890000000005E-3</v>
      </c>
      <c r="Q23" s="3">
        <v>-5.9479474999999997E-2</v>
      </c>
      <c r="R23" s="3">
        <v>-2.7961135E-3</v>
      </c>
      <c r="S23" s="3">
        <v>-3.2214819999999998E-2</v>
      </c>
      <c r="T23" s="3">
        <v>-9.0137900000000007E-2</v>
      </c>
      <c r="U23" s="3">
        <v>-7.3270740000000001E-2</v>
      </c>
      <c r="V23" s="3">
        <v>-9.5275879999999993E-2</v>
      </c>
      <c r="W23" s="3">
        <v>-2.8948903000000002E-2</v>
      </c>
      <c r="X23" s="3">
        <v>-1.5372515E-2</v>
      </c>
      <c r="Y23" s="3">
        <v>-7.051468E-3</v>
      </c>
      <c r="Z23" s="3">
        <v>2.4326443999999999E-2</v>
      </c>
      <c r="AA23" s="3">
        <v>-1.8084764E-2</v>
      </c>
      <c r="AB23" s="3">
        <v>-3.3748924999999999E-2</v>
      </c>
      <c r="AC23" s="3">
        <v>-4.8426390000000001E-3</v>
      </c>
      <c r="AD23" s="3">
        <v>-7.0995150000000007E-2</v>
      </c>
      <c r="AE23" s="3">
        <v>-4.3164069999999999E-2</v>
      </c>
      <c r="AF23" s="3">
        <v>1.6572832999999999E-2</v>
      </c>
      <c r="AG23" s="3">
        <v>-1.3924003000000001E-2</v>
      </c>
      <c r="AH23" s="3">
        <v>1.1245251000000001E-2</v>
      </c>
      <c r="AI23" s="3">
        <v>4.2508839999999999E-3</v>
      </c>
      <c r="AJ23" s="3"/>
      <c r="AK23" s="3"/>
      <c r="AL23" s="3"/>
    </row>
    <row r="24" spans="1:38" x14ac:dyDescent="0.3">
      <c r="A24" s="2">
        <v>44743</v>
      </c>
      <c r="B24" s="3">
        <v>8.9142440000000003E-2</v>
      </c>
      <c r="C24" s="3">
        <v>-0.18820160000000002</v>
      </c>
      <c r="D24" s="3">
        <v>-9.5251560000000013E-2</v>
      </c>
      <c r="E24" s="3">
        <v>-8.9221529999999993E-2</v>
      </c>
      <c r="F24" s="3">
        <v>-9.5289470000000001E-2</v>
      </c>
      <c r="G24" s="3">
        <v>-0.14318538</v>
      </c>
      <c r="H24" s="3">
        <v>-4.8245669999999997E-2</v>
      </c>
      <c r="I24" s="3">
        <v>-0.12715625999999999</v>
      </c>
      <c r="J24" s="3">
        <v>-7.9198599999999994E-2</v>
      </c>
      <c r="K24" s="3">
        <v>-0.14353918999999998</v>
      </c>
      <c r="L24" s="3">
        <v>-0.19525797</v>
      </c>
      <c r="M24" s="3">
        <v>-9.4129199999999996E-2</v>
      </c>
      <c r="N24" s="3">
        <v>-0.13062244000000001</v>
      </c>
      <c r="O24" s="3">
        <v>-4.5685289999999996E-2</v>
      </c>
      <c r="P24" s="3">
        <v>8.1808569999999997E-2</v>
      </c>
      <c r="Q24" s="3">
        <v>-5.1761207999999996E-2</v>
      </c>
      <c r="R24" s="3">
        <v>-5.3044615000000003E-2</v>
      </c>
      <c r="S24" s="3">
        <v>-8.477520999999999E-2</v>
      </c>
      <c r="T24" s="3">
        <v>-7.6852919999999991E-2</v>
      </c>
      <c r="U24" s="3">
        <v>-8.4124029999999989E-2</v>
      </c>
      <c r="V24" s="3">
        <v>-8.2797410000000002E-2</v>
      </c>
      <c r="W24" s="3">
        <v>-8.2780599999999996E-2</v>
      </c>
      <c r="X24" s="3">
        <v>-0.12844867000000001</v>
      </c>
      <c r="Y24" s="3">
        <v>-9.800774000000001E-2</v>
      </c>
      <c r="Z24" s="3">
        <v>-0.13255042</v>
      </c>
      <c r="AA24" s="3">
        <v>-6.0357865999999996E-2</v>
      </c>
      <c r="AB24" s="3">
        <v>-5.6098994999999999E-2</v>
      </c>
      <c r="AC24" s="3">
        <v>-7.4246764000000007E-2</v>
      </c>
      <c r="AD24" s="3">
        <v>-7.6879980000000001E-2</v>
      </c>
      <c r="AE24" s="3">
        <v>-6.736702E-2</v>
      </c>
      <c r="AF24" s="3">
        <v>-9.7579659999999999E-2</v>
      </c>
      <c r="AG24" s="3">
        <v>-9.641087000000001E-2</v>
      </c>
      <c r="AH24" s="3">
        <v>-0.14770830000000001</v>
      </c>
      <c r="AI24" s="3">
        <v>-0.11981976</v>
      </c>
      <c r="AJ24" s="3"/>
      <c r="AK24" s="3"/>
      <c r="AL24" s="3"/>
    </row>
    <row r="25" spans="1:38" x14ac:dyDescent="0.3">
      <c r="A25" s="2">
        <v>44777</v>
      </c>
      <c r="B25" s="3">
        <v>-8.3552950000000001E-2</v>
      </c>
      <c r="C25" s="3">
        <v>7.8750014000000007E-2</v>
      </c>
      <c r="D25" s="3">
        <v>6.2471629999999993E-2</v>
      </c>
      <c r="E25" s="3">
        <v>3.4482718000000002E-2</v>
      </c>
      <c r="F25" s="3">
        <v>-2.6785731E-2</v>
      </c>
      <c r="G25" s="3">
        <v>-1.4654875000000001E-2</v>
      </c>
      <c r="H25" s="3">
        <v>3.1774759999999999E-2</v>
      </c>
      <c r="I25" s="3">
        <v>2.9747366999999997E-2</v>
      </c>
      <c r="J25" s="3">
        <v>-1.3559996999999999E-2</v>
      </c>
      <c r="K25" s="3">
        <v>5.8013915999999999E-2</v>
      </c>
      <c r="L25" s="3">
        <v>8.2748410000000008E-2</v>
      </c>
      <c r="M25" s="3">
        <v>-5.1922800000000005E-3</v>
      </c>
      <c r="N25" s="3">
        <v>5.2491426000000001E-2</v>
      </c>
      <c r="O25" s="3">
        <v>9.0425489999999997E-2</v>
      </c>
      <c r="P25" s="3">
        <v>-0.10442418000000001</v>
      </c>
      <c r="Q25" s="3">
        <v>7.4269294999999999E-2</v>
      </c>
      <c r="R25" s="3">
        <v>2.4662375E-2</v>
      </c>
      <c r="S25" s="3">
        <v>4.4155835999999997E-2</v>
      </c>
      <c r="T25" s="3">
        <v>5.4874180000000002E-2</v>
      </c>
      <c r="U25" s="3">
        <v>5.3867459999999999E-2</v>
      </c>
      <c r="V25" s="3">
        <v>6.1686753999999996E-2</v>
      </c>
      <c r="W25" s="3">
        <v>0.11025942000000001</v>
      </c>
      <c r="X25" s="3">
        <v>6.8753004000000006E-2</v>
      </c>
      <c r="Y25" s="3">
        <v>2.6439428000000001E-2</v>
      </c>
      <c r="Z25" s="3">
        <v>3.7342548000000003E-2</v>
      </c>
      <c r="AA25" s="3">
        <v>4.9010395999999998E-2</v>
      </c>
      <c r="AB25" s="3">
        <v>4.3290019999999999E-2</v>
      </c>
      <c r="AC25" s="3">
        <v>3.0779480000000001E-2</v>
      </c>
      <c r="AD25" s="3">
        <v>0.149824505</v>
      </c>
      <c r="AE25" s="3">
        <v>8.6376080000000008E-2</v>
      </c>
      <c r="AF25" s="3">
        <v>6.5426825999999993E-2</v>
      </c>
      <c r="AG25" s="3">
        <v>0.10103619</v>
      </c>
      <c r="AH25" s="3">
        <v>0.10412573999999999</v>
      </c>
      <c r="AI25" s="3">
        <v>1.9826531000000001E-2</v>
      </c>
      <c r="AJ25" s="3"/>
      <c r="AK25" s="3"/>
      <c r="AL25" s="3"/>
    </row>
    <row r="26" spans="1:38" x14ac:dyDescent="0.3">
      <c r="A26" s="2">
        <v>44806</v>
      </c>
      <c r="B26" s="3">
        <v>-4.4291077000000005E-2</v>
      </c>
      <c r="C26" s="3">
        <v>0.14368486</v>
      </c>
      <c r="D26" s="3">
        <v>2.4286390000000001E-2</v>
      </c>
      <c r="E26" s="3">
        <v>-4.9242376999999995E-3</v>
      </c>
      <c r="F26" s="3">
        <v>-0.14537758000000001</v>
      </c>
      <c r="G26" s="3">
        <v>-2.3874699999999999E-2</v>
      </c>
      <c r="H26" s="3">
        <v>-2.4197041999999998E-2</v>
      </c>
      <c r="I26" s="3">
        <v>-3.7000476999999997E-2</v>
      </c>
      <c r="J26" s="3">
        <v>-5.4549574999999996E-3</v>
      </c>
      <c r="K26" s="3">
        <v>-7.9038380000000005E-2</v>
      </c>
      <c r="L26" s="3">
        <v>5.3224206000000003E-2</v>
      </c>
      <c r="M26" s="3">
        <v>-6.0023784999999996E-2</v>
      </c>
      <c r="N26" s="3">
        <v>-7.5629890000000005E-2</v>
      </c>
      <c r="O26" s="3">
        <v>-4.1812061999999999E-3</v>
      </c>
      <c r="P26" s="3">
        <v>-3.3600032000000002E-2</v>
      </c>
      <c r="Q26" s="3">
        <v>-8.4745884E-3</v>
      </c>
      <c r="R26" s="3">
        <v>1.4636397000000001E-2</v>
      </c>
      <c r="S26" s="3">
        <v>0.13880587</v>
      </c>
      <c r="T26" s="3">
        <v>-2.5091766999999997E-2</v>
      </c>
      <c r="U26" s="3">
        <v>-5.8977603999999994E-3</v>
      </c>
      <c r="V26" s="3">
        <v>1.1347532000000001E-3</v>
      </c>
      <c r="W26" s="3">
        <v>-4.8131647E-2</v>
      </c>
      <c r="X26" s="3">
        <v>-3.4161508E-2</v>
      </c>
      <c r="Y26" s="3">
        <v>-3.6634207000000002E-2</v>
      </c>
      <c r="Z26" s="3">
        <v>-0.10632061999999999</v>
      </c>
      <c r="AA26" s="3">
        <v>-5.8939877000000002E-2</v>
      </c>
      <c r="AB26" s="3">
        <v>-7.7685649999999995E-2</v>
      </c>
      <c r="AC26" s="3">
        <v>-7.7896776000000001E-2</v>
      </c>
      <c r="AD26" s="3">
        <v>-9.0104760000000006E-2</v>
      </c>
      <c r="AE26" s="3">
        <v>-5.2949309999999999E-2</v>
      </c>
      <c r="AF26" s="3">
        <v>-9.756862999999999E-2</v>
      </c>
      <c r="AG26" s="3">
        <v>-0.13411766</v>
      </c>
      <c r="AH26" s="3">
        <v>-0.13463819499999999</v>
      </c>
      <c r="AI26" s="3">
        <v>-7.6144219999999999E-2</v>
      </c>
      <c r="AJ26" s="3"/>
      <c r="AK26" s="3"/>
      <c r="AL26" s="3"/>
    </row>
    <row r="27" spans="1:38" x14ac:dyDescent="0.3">
      <c r="A27" s="2">
        <v>44838</v>
      </c>
      <c r="B27" s="3">
        <v>-4.4237137000000003E-2</v>
      </c>
      <c r="C27" s="3">
        <v>-0.13272541999999998</v>
      </c>
      <c r="D27" s="3">
        <v>4.1592120000000005E-4</v>
      </c>
      <c r="E27" s="3">
        <v>-0.11457938000000001</v>
      </c>
      <c r="F27" s="3">
        <v>-2.8901696000000001E-2</v>
      </c>
      <c r="G27" s="3">
        <v>3.9695263000000001E-2</v>
      </c>
      <c r="H27" s="3">
        <v>-6.7628503000000006E-2</v>
      </c>
      <c r="I27" s="3">
        <v>-7.4172916000000005E-2</v>
      </c>
      <c r="J27" s="3">
        <v>9.2145205000000001E-3</v>
      </c>
      <c r="K27" s="3">
        <v>-9.3509729999999999E-2</v>
      </c>
      <c r="L27" s="3">
        <v>5.863297E-2</v>
      </c>
      <c r="M27" s="3">
        <v>-2.0444154999999999E-2</v>
      </c>
      <c r="N27" s="3">
        <v>3.9805173999999995E-3</v>
      </c>
      <c r="O27" s="3">
        <v>-2.6825250000000002E-2</v>
      </c>
      <c r="P27" s="3">
        <v>-7.8849373E-2</v>
      </c>
      <c r="Q27" s="3">
        <v>-7.1974990000000004E-3</v>
      </c>
      <c r="R27" s="3">
        <v>-2.7216969999999997E-2</v>
      </c>
      <c r="S27" s="3">
        <v>5.9851527000000002E-2</v>
      </c>
      <c r="T27" s="3">
        <v>-2.5109887000000001E-2</v>
      </c>
      <c r="U27" s="3">
        <v>-0.15227425</v>
      </c>
      <c r="V27" s="3">
        <v>-1.9723415000000001E-2</v>
      </c>
      <c r="W27" s="3">
        <v>-9.0676365000000009E-2</v>
      </c>
      <c r="X27" s="3">
        <v>-4.2719364000000003E-2</v>
      </c>
      <c r="Y27" s="3">
        <v>-1.8419445E-2</v>
      </c>
      <c r="Z27" s="3">
        <v>-3.2786727000000001E-3</v>
      </c>
      <c r="AA27" s="3">
        <v>-2.0049632000000001E-2</v>
      </c>
      <c r="AB27" s="3">
        <v>-1.8745303000000001E-2</v>
      </c>
      <c r="AC27" s="3">
        <v>-1.8303454E-2</v>
      </c>
      <c r="AD27" s="3">
        <v>-4.2474985E-2</v>
      </c>
      <c r="AE27" s="3">
        <v>-3.2390892999999997E-2</v>
      </c>
      <c r="AF27" s="3">
        <v>-1.3816953000000002E-3</v>
      </c>
      <c r="AG27" s="3">
        <v>1.2077093000000001E-3</v>
      </c>
      <c r="AH27" s="3">
        <v>6.5113306000000003E-3</v>
      </c>
      <c r="AI27" s="3">
        <v>1.6221045999999999E-2</v>
      </c>
      <c r="AJ27" s="3"/>
      <c r="AK27" s="3"/>
      <c r="AL27" s="3"/>
    </row>
    <row r="28" spans="1:38" x14ac:dyDescent="0.3">
      <c r="A28" s="2">
        <v>44869</v>
      </c>
      <c r="B28" s="3">
        <v>-2.8022646999999998E-2</v>
      </c>
      <c r="C28" s="3">
        <v>4.2835474000000005E-3</v>
      </c>
      <c r="D28" s="3">
        <v>-1.4552951000000001E-2</v>
      </c>
      <c r="E28" s="3">
        <v>2.5365471999999997E-2</v>
      </c>
      <c r="F28" s="3">
        <v>0.12925159</v>
      </c>
      <c r="G28" s="3">
        <v>8.4458240000000004E-2</v>
      </c>
      <c r="H28" s="3">
        <v>2.9013157E-3</v>
      </c>
      <c r="I28" s="3">
        <v>-4.5494975999999993E-2</v>
      </c>
      <c r="J28" s="3">
        <v>0.14826083000000001</v>
      </c>
      <c r="K28" s="3">
        <v>6.3708067000000007E-2</v>
      </c>
      <c r="L28" s="3">
        <v>3.6413669999999995E-2</v>
      </c>
      <c r="M28" s="3">
        <v>4.9471736000000002E-2</v>
      </c>
      <c r="N28" s="3">
        <v>8.2378859999999998E-2</v>
      </c>
      <c r="O28" s="3">
        <v>3.2118916999999997E-2</v>
      </c>
      <c r="P28" s="3">
        <v>-8.5823420000000011E-2</v>
      </c>
      <c r="Q28" s="3">
        <v>-2.2655189999999999E-2</v>
      </c>
      <c r="R28" s="3">
        <v>3.0621051999999999E-2</v>
      </c>
      <c r="S28" s="3">
        <v>0.18054400999999998</v>
      </c>
      <c r="T28" s="3">
        <v>1.9317865000000002E-3</v>
      </c>
      <c r="U28" s="3">
        <v>-0.11819589999999999</v>
      </c>
      <c r="V28" s="3">
        <v>-1.4107346999999999E-2</v>
      </c>
      <c r="W28" s="3">
        <v>4.6691774999999998E-2</v>
      </c>
      <c r="X28" s="3">
        <v>2.3512483000000001E-2</v>
      </c>
      <c r="Y28" s="3">
        <v>9.3824862999999994E-3</v>
      </c>
      <c r="Z28" s="3">
        <v>4.8402190000000005E-2</v>
      </c>
      <c r="AA28" s="3">
        <v>-8.768498999999999E-3</v>
      </c>
      <c r="AB28" s="3">
        <v>3.0566453999999999E-3</v>
      </c>
      <c r="AC28" s="3">
        <v>3.2986759999999997E-2</v>
      </c>
      <c r="AD28" s="3">
        <v>-6.1850967E-2</v>
      </c>
      <c r="AE28" s="3">
        <v>-4.2860507999999999E-3</v>
      </c>
      <c r="AF28" s="3">
        <v>6.2608123000000002E-2</v>
      </c>
      <c r="AG28" s="3">
        <v>4.6743154999999998E-3</v>
      </c>
      <c r="AH28" s="3">
        <v>3.7112593999999999E-2</v>
      </c>
      <c r="AI28" s="3">
        <v>7.8516005999999999E-2</v>
      </c>
      <c r="AJ28" s="3"/>
      <c r="AK28" s="3"/>
      <c r="AL28" s="3"/>
    </row>
    <row r="29" spans="1:38" x14ac:dyDescent="0.3">
      <c r="A29" s="2">
        <v>44897</v>
      </c>
      <c r="B29" s="3">
        <v>4.6323179999999999E-2</v>
      </c>
      <c r="C29" s="3">
        <v>6.1651707E-2</v>
      </c>
      <c r="D29" s="3">
        <v>1.1814237E-2</v>
      </c>
      <c r="E29" s="3">
        <v>0.10020960000000001</v>
      </c>
      <c r="F29" s="3">
        <v>0.13629520000000001</v>
      </c>
      <c r="G29" s="3">
        <v>5.9032679999999997E-2</v>
      </c>
      <c r="H29" s="3">
        <v>0.11041474</v>
      </c>
      <c r="I29" s="3">
        <v>0.17716812000000001</v>
      </c>
      <c r="J29" s="3">
        <v>7.0048569999999998E-3</v>
      </c>
      <c r="K29" s="3">
        <v>0.10216939999999999</v>
      </c>
      <c r="L29" s="3">
        <v>-7.5287819999999991E-2</v>
      </c>
      <c r="M29" s="3">
        <v>5.6469440000000003E-2</v>
      </c>
      <c r="N29" s="3">
        <v>7.6516149999999991E-2</v>
      </c>
      <c r="O29" s="3">
        <v>2.1829963000000001E-2</v>
      </c>
      <c r="P29" s="3">
        <v>0.17375278000000002</v>
      </c>
      <c r="Q29" s="3">
        <v>-5.5169224999999995E-2</v>
      </c>
      <c r="R29" s="3">
        <v>9.4139575999999999E-3</v>
      </c>
      <c r="S29" s="3">
        <v>0.17388271</v>
      </c>
      <c r="T29" s="3">
        <v>6.4265729999999992E-4</v>
      </c>
      <c r="U29" s="3">
        <v>0.13227510000000001</v>
      </c>
      <c r="V29" s="3">
        <v>-8.0459779999999995E-2</v>
      </c>
      <c r="W29" s="3">
        <v>0.11947988999999999</v>
      </c>
      <c r="X29" s="3">
        <v>0.10829819</v>
      </c>
      <c r="Y29" s="3">
        <v>5.5472374000000005E-2</v>
      </c>
      <c r="Z29" s="3">
        <v>0.15374278999999999</v>
      </c>
      <c r="AA29" s="3">
        <v>9.9469299999999997E-2</v>
      </c>
      <c r="AB29" s="3">
        <v>0.10208225</v>
      </c>
      <c r="AC29" s="3">
        <v>0.10725438999999999</v>
      </c>
      <c r="AD29" s="3">
        <v>0.10529697</v>
      </c>
      <c r="AE29" s="3">
        <v>8.1200960000000003E-2</v>
      </c>
      <c r="AF29" s="3">
        <v>0.10937511000000001</v>
      </c>
      <c r="AG29" s="3">
        <v>0.18267154999999999</v>
      </c>
      <c r="AH29" s="3">
        <v>0.12573873499999999</v>
      </c>
      <c r="AI29" s="3">
        <v>0.11839998</v>
      </c>
      <c r="AJ29" s="3"/>
      <c r="AK29" s="3"/>
      <c r="AL29" s="3"/>
    </row>
    <row r="30" spans="1:38" x14ac:dyDescent="0.3">
      <c r="A30" s="2">
        <v>44930</v>
      </c>
      <c r="B30" s="3">
        <v>1.4242767999999999E-2</v>
      </c>
      <c r="C30" s="3">
        <v>-2.4466394999999998E-2</v>
      </c>
      <c r="D30" s="3">
        <v>-5.9405985000000001E-2</v>
      </c>
      <c r="E30" s="3">
        <v>4.7914386000000003E-2</v>
      </c>
      <c r="F30" s="3">
        <v>9.3742009999999987E-2</v>
      </c>
      <c r="G30" s="3">
        <v>-2.2351146000000001E-3</v>
      </c>
      <c r="H30" s="3">
        <v>-4.7875046999999995E-3</v>
      </c>
      <c r="I30" s="3">
        <v>-4.5909047000000001E-2</v>
      </c>
      <c r="J30" s="3">
        <v>-1.0791421000000001E-2</v>
      </c>
      <c r="K30" s="3">
        <v>-1.9012927999999998E-2</v>
      </c>
      <c r="L30" s="3">
        <v>-9.4843089999999991E-2</v>
      </c>
      <c r="M30" s="3">
        <v>7.0490360000000002E-2</v>
      </c>
      <c r="N30" s="3">
        <v>4.8479557E-2</v>
      </c>
      <c r="O30" s="3">
        <v>-4.863638E-2</v>
      </c>
      <c r="P30" s="3">
        <v>0.1051222</v>
      </c>
      <c r="Q30" s="3">
        <v>-7.1129319999999996E-2</v>
      </c>
      <c r="R30" s="3">
        <v>1.9261360000000002E-2</v>
      </c>
      <c r="S30" s="3">
        <v>0.11917866000000001</v>
      </c>
      <c r="T30" s="3">
        <v>-3.0174850999999999E-2</v>
      </c>
      <c r="U30" s="3">
        <v>-2.5983393E-2</v>
      </c>
      <c r="V30" s="3">
        <v>-1.4016806999999999E-2</v>
      </c>
      <c r="W30" s="3">
        <v>-1.2857795E-2</v>
      </c>
      <c r="X30" s="3">
        <v>-2.8345406E-2</v>
      </c>
      <c r="Y30" s="3">
        <v>-4.2498292999999999E-2</v>
      </c>
      <c r="Z30" s="3">
        <v>5.3882600000000006E-3</v>
      </c>
      <c r="AA30" s="3">
        <v>-2.9494584000000001E-2</v>
      </c>
      <c r="AB30" s="3">
        <v>2.7649403000000001E-3</v>
      </c>
      <c r="AC30" s="3">
        <v>-9.8543763000000003E-3</v>
      </c>
      <c r="AD30" s="3">
        <v>-8.9435399999999998E-2</v>
      </c>
      <c r="AE30" s="3">
        <v>-5.250871E-2</v>
      </c>
      <c r="AF30" s="3">
        <v>1.1557937000000001E-2</v>
      </c>
      <c r="AG30" s="3">
        <v>-4.2783021999999995E-3</v>
      </c>
      <c r="AH30" s="3">
        <v>-2.3319483000000002E-2</v>
      </c>
      <c r="AI30" s="3">
        <v>1.6126036999999999E-2</v>
      </c>
      <c r="AJ30" s="3"/>
      <c r="AK30" s="3"/>
      <c r="AL30" s="3"/>
    </row>
    <row r="31" spans="1:38" x14ac:dyDescent="0.3">
      <c r="A31" s="2">
        <v>44960</v>
      </c>
      <c r="B31" s="3">
        <v>5.2532790000000003E-2</v>
      </c>
      <c r="C31" s="3">
        <v>0.11866355000000001</v>
      </c>
      <c r="D31" s="3">
        <v>4.9261093000000006E-2</v>
      </c>
      <c r="E31" s="3">
        <v>6.028497E-2</v>
      </c>
      <c r="F31" s="3">
        <v>1.1713982000000001E-2</v>
      </c>
      <c r="G31" s="3">
        <v>5.5136919999999999E-2</v>
      </c>
      <c r="H31" s="3">
        <v>4.1850209999999999E-2</v>
      </c>
      <c r="I31" s="3">
        <v>0.10090399</v>
      </c>
      <c r="J31" s="3">
        <v>0.104732275</v>
      </c>
      <c r="K31" s="3">
        <v>0.10031247</v>
      </c>
      <c r="L31" s="3">
        <v>8.6560360000000003E-2</v>
      </c>
      <c r="M31" s="3">
        <v>-4.8489570000000001E-3</v>
      </c>
      <c r="N31" s="3">
        <v>0.12245655</v>
      </c>
      <c r="O31" s="3">
        <v>-4.3000459999999997E-2</v>
      </c>
      <c r="P31" s="3">
        <v>1.0190368E-2</v>
      </c>
      <c r="Q31" s="3">
        <v>-2.820748E-2</v>
      </c>
      <c r="R31" s="3">
        <v>9.0303420000000002E-3</v>
      </c>
      <c r="S31" s="3">
        <v>-9.2948730000000007E-2</v>
      </c>
      <c r="T31" s="3">
        <v>-2.1722554999999998E-2</v>
      </c>
      <c r="U31" s="3">
        <v>-9.6852182999999994E-3</v>
      </c>
      <c r="V31" s="3">
        <v>8.1065892999999997E-3</v>
      </c>
      <c r="W31" s="3">
        <v>5.7888270000000006E-2</v>
      </c>
      <c r="X31" s="3">
        <v>8.780491E-2</v>
      </c>
      <c r="Y31" s="3">
        <v>6.9235325E-2</v>
      </c>
      <c r="Z31" s="3">
        <v>9.8569759999999992E-2</v>
      </c>
      <c r="AA31" s="3">
        <v>7.2008849999999999E-2</v>
      </c>
      <c r="AB31" s="3">
        <v>3.5386085999999997E-2</v>
      </c>
      <c r="AC31" s="3">
        <v>3.5347103999999997E-2</v>
      </c>
      <c r="AD31" s="3">
        <v>0.15217888000000002</v>
      </c>
      <c r="AE31" s="3">
        <v>7.4499726000000002E-2</v>
      </c>
      <c r="AF31" s="3">
        <v>8.1513880000000011E-2</v>
      </c>
      <c r="AG31" s="3">
        <v>9.8230249999999991E-2</v>
      </c>
      <c r="AH31" s="3">
        <v>8.1982020000000003E-2</v>
      </c>
      <c r="AI31" s="3">
        <v>7.3597670000000004E-2</v>
      </c>
      <c r="AJ31" s="3"/>
      <c r="AK31" s="3"/>
      <c r="AL31" s="3"/>
    </row>
    <row r="32" spans="1:38" x14ac:dyDescent="0.3">
      <c r="A32" s="2">
        <v>44988</v>
      </c>
      <c r="B32" s="3">
        <v>-8.0214139999999993E-3</v>
      </c>
      <c r="C32" s="3">
        <v>6.1792135E-3</v>
      </c>
      <c r="D32" s="3">
        <v>-3.4997880000000002E-2</v>
      </c>
      <c r="E32" s="3">
        <v>-6.8573419999999996E-2</v>
      </c>
      <c r="F32" s="3">
        <v>-3.1078636999999999E-2</v>
      </c>
      <c r="G32" s="3">
        <v>-1.6553103999999999E-2</v>
      </c>
      <c r="H32" s="3">
        <v>-6.9767419999999997E-2</v>
      </c>
      <c r="I32" s="3">
        <v>-4.6604872000000006E-3</v>
      </c>
      <c r="J32" s="3">
        <v>5.8813214000000003E-2</v>
      </c>
      <c r="K32" s="3">
        <v>-4.4164060000000005E-2</v>
      </c>
      <c r="L32" s="3">
        <v>-4.7868670000000002E-2</v>
      </c>
      <c r="M32" s="3">
        <v>-6.5780760000000008E-2</v>
      </c>
      <c r="N32" s="3">
        <v>7.1522713000000002E-2</v>
      </c>
      <c r="O32" s="3">
        <v>7.4887276000000003E-4</v>
      </c>
      <c r="P32" s="3">
        <v>-3.8637280000000003E-2</v>
      </c>
      <c r="Q32" s="3">
        <v>9.2997549999999998E-3</v>
      </c>
      <c r="R32" s="3">
        <v>-4.8259854000000005E-2</v>
      </c>
      <c r="S32" s="3">
        <v>3.8574814999999998E-2</v>
      </c>
      <c r="T32" s="3">
        <v>6.7842009999999993E-4</v>
      </c>
      <c r="U32" s="3">
        <v>-5.7049750000000003E-2</v>
      </c>
      <c r="V32" s="3">
        <v>-3.1387805999999997E-2</v>
      </c>
      <c r="W32" s="3">
        <v>-4.1425824E-2</v>
      </c>
      <c r="X32" s="3">
        <v>-4.2804774999999996E-2</v>
      </c>
      <c r="Y32" s="3">
        <v>-1.9144176999999998E-2</v>
      </c>
      <c r="Z32" s="3">
        <v>-1.6889513000000002E-2</v>
      </c>
      <c r="AA32" s="3">
        <v>-1.1712014999999999E-2</v>
      </c>
      <c r="AB32" s="3">
        <v>-2.0195305E-2</v>
      </c>
      <c r="AC32" s="3">
        <v>1.5518308000000001E-2</v>
      </c>
      <c r="AD32" s="3">
        <v>-2.1229326999999999E-2</v>
      </c>
      <c r="AE32" s="3">
        <v>-1.9789040000000001E-2</v>
      </c>
      <c r="AF32" s="3">
        <v>4.3069123999999997E-3</v>
      </c>
      <c r="AG32" s="3">
        <v>-2.4287760000000002E-2</v>
      </c>
      <c r="AH32" s="3">
        <v>5.5515765999999999E-4</v>
      </c>
      <c r="AI32" s="3">
        <v>2.5291204000000001E-2</v>
      </c>
      <c r="AJ32" s="3"/>
      <c r="AK32" s="3"/>
      <c r="AL32" s="3"/>
    </row>
    <row r="33" spans="1:38" x14ac:dyDescent="0.3">
      <c r="A33" s="2">
        <v>45020</v>
      </c>
      <c r="B33" s="3">
        <v>-6.8882703999999994E-3</v>
      </c>
      <c r="C33" s="3">
        <v>-5.4930029999999998E-2</v>
      </c>
      <c r="D33" s="3">
        <v>4.4670463000000001E-2</v>
      </c>
      <c r="E33" s="3">
        <v>-8.1391334999999995E-3</v>
      </c>
      <c r="F33" s="3">
        <v>-8.8049770000000003E-3</v>
      </c>
      <c r="G33" s="3">
        <v>5.9405565000000002E-3</v>
      </c>
      <c r="H33" s="3">
        <v>1.3636351E-2</v>
      </c>
      <c r="I33" s="3">
        <v>1.4938712E-2</v>
      </c>
      <c r="J33" s="3">
        <v>-1.3596416E-2</v>
      </c>
      <c r="K33" s="3">
        <v>-8.2504750000000004E-4</v>
      </c>
      <c r="L33" s="3">
        <v>2.5688410000000001E-3</v>
      </c>
      <c r="M33" s="3">
        <v>2.7264118E-2</v>
      </c>
      <c r="N33" s="3">
        <v>-5.5367527E-2</v>
      </c>
      <c r="O33" s="3">
        <v>-1.2222528E-2</v>
      </c>
      <c r="P33" s="3">
        <v>-1.5640438E-2</v>
      </c>
      <c r="Q33" s="3">
        <v>-9.7560880000000013E-3</v>
      </c>
      <c r="R33" s="3">
        <v>-7.9844000000000009E-3</v>
      </c>
      <c r="S33" s="3">
        <v>-4.1111469999999997E-2</v>
      </c>
      <c r="T33" s="3">
        <v>-3.8983047E-2</v>
      </c>
      <c r="U33" s="3">
        <v>7.3465942999999992E-2</v>
      </c>
      <c r="V33" s="3">
        <v>7.7129126000000006E-2</v>
      </c>
      <c r="W33" s="3">
        <v>1.045227E-2</v>
      </c>
      <c r="X33" s="3">
        <v>-1.4054537000000001E-2</v>
      </c>
      <c r="Y33" s="3">
        <v>-3.444314E-3</v>
      </c>
      <c r="Z33" s="3">
        <v>2.5769472000000002E-2</v>
      </c>
      <c r="AA33" s="3">
        <v>2.718711E-2</v>
      </c>
      <c r="AB33" s="3">
        <v>3.0804037999999999E-2</v>
      </c>
      <c r="AC33" s="3">
        <v>-9.1695785999999996E-4</v>
      </c>
      <c r="AD33" s="3">
        <v>6.6345689999999999E-2</v>
      </c>
      <c r="AE33" s="3">
        <v>1.4988899E-2</v>
      </c>
      <c r="AF33" s="3">
        <v>2.5194287000000003E-2</v>
      </c>
      <c r="AG33" s="3">
        <v>1.5557765999999999E-2</v>
      </c>
      <c r="AH33" s="3">
        <v>-6.9348215999999992E-3</v>
      </c>
      <c r="AI33" s="3">
        <v>-5.5177209999999997E-3</v>
      </c>
      <c r="AJ33" s="3"/>
      <c r="AK33" s="3"/>
      <c r="AL33" s="3"/>
    </row>
    <row r="34" spans="1:38" x14ac:dyDescent="0.3">
      <c r="A34" s="2">
        <v>45050</v>
      </c>
      <c r="B34" s="3">
        <v>-2.9936612000000001E-2</v>
      </c>
      <c r="C34" s="3">
        <v>2.8880835000000001E-2</v>
      </c>
      <c r="D34" s="3">
        <v>2.2861957999999998E-2</v>
      </c>
      <c r="E34" s="3">
        <v>1.2308836E-2</v>
      </c>
      <c r="F34" s="3">
        <v>9.3274120000000002E-2</v>
      </c>
      <c r="G34" s="3">
        <v>2.6246310000000001E-3</v>
      </c>
      <c r="H34" s="3">
        <v>-1.4349759E-2</v>
      </c>
      <c r="I34" s="3">
        <v>-3.9103686999999998E-2</v>
      </c>
      <c r="J34" s="3">
        <v>1.8154263E-2</v>
      </c>
      <c r="K34" s="3">
        <v>1.6522407999999998E-4</v>
      </c>
      <c r="L34" s="3">
        <v>1.2811184E-2</v>
      </c>
      <c r="M34" s="3">
        <v>-3.1617880000000001E-2</v>
      </c>
      <c r="N34" s="3">
        <v>3.2237053000000002E-2</v>
      </c>
      <c r="O34" s="3">
        <v>4.1919230000000002E-2</v>
      </c>
      <c r="P34" s="3">
        <v>-4.7465799999999995E-2</v>
      </c>
      <c r="Q34" s="3">
        <v>5.0903080000000003E-2</v>
      </c>
      <c r="R34" s="3">
        <v>-3.8110495000000001E-2</v>
      </c>
      <c r="S34" s="3">
        <v>-0.11176812999999999</v>
      </c>
      <c r="T34" s="3">
        <v>6.8783045000000001E-2</v>
      </c>
      <c r="U34" s="3">
        <v>-4.267311E-2</v>
      </c>
      <c r="V34" s="3">
        <v>3.7294625999999996E-3</v>
      </c>
      <c r="W34" s="3">
        <v>3.9780140000000001E-4</v>
      </c>
      <c r="X34" s="3">
        <v>-2.1166325E-2</v>
      </c>
      <c r="Y34" s="3">
        <v>-6.3364505999999998E-3</v>
      </c>
      <c r="Z34" s="3">
        <v>1.4654517000000001E-2</v>
      </c>
      <c r="AA34" s="3">
        <v>-3.3932328000000002E-3</v>
      </c>
      <c r="AB34" s="3">
        <v>6.4820885999999994E-2</v>
      </c>
      <c r="AC34" s="3">
        <v>1.8966079E-2</v>
      </c>
      <c r="AD34" s="3">
        <v>-9.0888740000000003E-3</v>
      </c>
      <c r="AE34" s="3">
        <v>-8.6622833999999999E-3</v>
      </c>
      <c r="AF34" s="3">
        <v>1.6209126000000001E-2</v>
      </c>
      <c r="AG34" s="3">
        <v>-2.0504354999999998E-2</v>
      </c>
      <c r="AH34" s="3">
        <v>2.1787763000000002E-2</v>
      </c>
      <c r="AI34" s="3">
        <v>1.8603086000000001E-2</v>
      </c>
      <c r="AJ34" s="3"/>
      <c r="AK34" s="3"/>
      <c r="AL34" s="3"/>
    </row>
    <row r="35" spans="1:38" x14ac:dyDescent="0.3">
      <c r="A35" s="2">
        <v>45079</v>
      </c>
      <c r="B35" s="3">
        <v>-6.2712790000000004E-2</v>
      </c>
      <c r="C35" s="3">
        <v>4.0701746999999996E-2</v>
      </c>
      <c r="D35" s="3">
        <v>-1.5728414E-2</v>
      </c>
      <c r="E35" s="3">
        <v>-3.9425194000000004E-2</v>
      </c>
      <c r="F35" s="3">
        <v>6.2101007E-2</v>
      </c>
      <c r="G35" s="3">
        <v>1.2238026E-3</v>
      </c>
      <c r="H35" s="3">
        <v>-5.4595049999999999E-2</v>
      </c>
      <c r="I35" s="3">
        <v>7.8189254E-2</v>
      </c>
      <c r="J35" s="3">
        <v>1.4859438E-3</v>
      </c>
      <c r="K35" s="3">
        <v>7.5957774999999991E-2</v>
      </c>
      <c r="L35" s="3">
        <v>0.10552942</v>
      </c>
      <c r="M35" s="3">
        <v>-7.5071453999999996E-2</v>
      </c>
      <c r="N35" s="3">
        <v>8.2334400000000002E-2</v>
      </c>
      <c r="O35" s="3">
        <v>2.4721264999999999E-2</v>
      </c>
      <c r="P35" s="3">
        <v>-3.8851379999999998E-2</v>
      </c>
      <c r="Q35" s="3">
        <v>-4.1666627000000005E-3</v>
      </c>
      <c r="R35" s="3">
        <v>-1.3696551E-3</v>
      </c>
      <c r="S35" s="3">
        <v>6.0585856E-2</v>
      </c>
      <c r="T35" s="3">
        <v>-2.3762344999999997E-2</v>
      </c>
      <c r="U35" s="3">
        <v>8.1581119999999993E-2</v>
      </c>
      <c r="V35" s="3">
        <v>1.7835021E-2</v>
      </c>
      <c r="W35" s="3">
        <v>-2.8633951999999997E-2</v>
      </c>
      <c r="X35" s="3">
        <v>2.2064446999999999E-3</v>
      </c>
      <c r="Y35" s="3">
        <v>-1.7391443000000001E-3</v>
      </c>
      <c r="Z35" s="3">
        <v>-1.6162276E-2</v>
      </c>
      <c r="AA35" s="3">
        <v>5.5498719999999994E-2</v>
      </c>
      <c r="AB35" s="3">
        <v>-2.6207208999999999E-2</v>
      </c>
      <c r="AC35" s="3">
        <v>-2.0414293E-2</v>
      </c>
      <c r="AD35" s="3">
        <v>0.1217066</v>
      </c>
      <c r="AE35" s="3">
        <v>5.6253552000000005E-2</v>
      </c>
      <c r="AF35" s="3">
        <v>-2.7527629999999997E-2</v>
      </c>
      <c r="AG35" s="3">
        <v>2.6948929999999999E-2</v>
      </c>
      <c r="AH35" s="3">
        <v>-3.6085367E-2</v>
      </c>
      <c r="AI35" s="3">
        <v>-1.3777614000000001E-2</v>
      </c>
      <c r="AJ35" s="3"/>
      <c r="AK35" s="3"/>
      <c r="AL35" s="3"/>
    </row>
    <row r="36" spans="1:38" x14ac:dyDescent="0.3">
      <c r="A36" s="2">
        <v>45110</v>
      </c>
      <c r="B36" s="3">
        <v>-1.9865273999999999E-2</v>
      </c>
      <c r="C36" s="3">
        <v>3.9515614999999997E-2</v>
      </c>
      <c r="D36" s="3">
        <v>-7.5962543000000007E-3</v>
      </c>
      <c r="E36" s="3">
        <v>1.6748905000000001E-2</v>
      </c>
      <c r="F36" s="3">
        <v>5.9562799999999999E-2</v>
      </c>
      <c r="G36" s="3">
        <v>2.9785275000000003E-2</v>
      </c>
      <c r="H36" s="3">
        <v>-8.8567734000000002E-3</v>
      </c>
      <c r="I36" s="3">
        <v>8.6938139999999994E-3</v>
      </c>
      <c r="J36" s="3">
        <v>4.7757982999999997E-2</v>
      </c>
      <c r="K36" s="3">
        <v>-5.6783556999999993E-3</v>
      </c>
      <c r="L36" s="3">
        <v>9.9568610000000002E-2</v>
      </c>
      <c r="M36" s="3">
        <v>4.5663238000000002E-2</v>
      </c>
      <c r="N36" s="3">
        <v>9.7342730000000002E-2</v>
      </c>
      <c r="O36" s="3">
        <v>3.7673472999999999E-2</v>
      </c>
      <c r="P36" s="3">
        <v>8.4244009999999998E-3</v>
      </c>
      <c r="Q36" s="3">
        <v>-3.2481253000000002E-2</v>
      </c>
      <c r="R36" s="3">
        <v>-1.0377407E-2</v>
      </c>
      <c r="S36" s="3">
        <v>-5.1822242999999997E-2</v>
      </c>
      <c r="T36" s="3">
        <v>1.0546683999999999E-2</v>
      </c>
      <c r="U36" s="3">
        <v>3.3437014000000001E-2</v>
      </c>
      <c r="V36" s="3">
        <v>1.7538309000000002E-2</v>
      </c>
      <c r="W36" s="3">
        <v>1.476562E-2</v>
      </c>
      <c r="X36" s="3">
        <v>1.7107009999999999E-2</v>
      </c>
      <c r="Y36" s="3">
        <v>3.2423019999999997E-2</v>
      </c>
      <c r="Z36" s="3">
        <v>2.0994544E-2</v>
      </c>
      <c r="AA36" s="3">
        <v>8.5216760000000006E-3</v>
      </c>
      <c r="AB36" s="3">
        <v>-5.0671697000000005E-3</v>
      </c>
      <c r="AC36" s="3">
        <v>6.3036680000000001E-3</v>
      </c>
      <c r="AD36" s="3">
        <v>4.5534014999999997E-2</v>
      </c>
      <c r="AE36" s="3">
        <v>4.0952799999999998E-2</v>
      </c>
      <c r="AF36" s="3">
        <v>3.8854837000000003E-2</v>
      </c>
      <c r="AG36" s="3">
        <v>2.7551532E-2</v>
      </c>
      <c r="AH36" s="3">
        <v>-1.4179944999999998E-3</v>
      </c>
      <c r="AI36" s="3">
        <v>6.3148736999999996E-2</v>
      </c>
      <c r="AJ36" s="3"/>
      <c r="AK36" s="3"/>
      <c r="AL36" s="3"/>
    </row>
    <row r="37" spans="1:38" x14ac:dyDescent="0.3">
      <c r="A37" s="2">
        <v>45142</v>
      </c>
      <c r="B37" s="3">
        <v>5.0186515000000001E-2</v>
      </c>
      <c r="C37" s="3">
        <v>4.3845176999999999E-3</v>
      </c>
      <c r="D37" s="3">
        <v>-2.1626950000000001E-3</v>
      </c>
      <c r="E37" s="3">
        <v>-3.9137601999999997E-3</v>
      </c>
      <c r="F37" s="3">
        <v>5.2604436999999997E-2</v>
      </c>
      <c r="G37" s="3">
        <v>7.1320652999999998E-2</v>
      </c>
      <c r="H37" s="3">
        <v>5.7340619999999995E-2</v>
      </c>
      <c r="I37" s="3">
        <v>-1.7447948000000001E-2</v>
      </c>
      <c r="J37" s="3">
        <v>-5.2306649999999998E-3</v>
      </c>
      <c r="K37" s="3">
        <v>6.1738489999999999E-4</v>
      </c>
      <c r="L37" s="3">
        <v>-2.345419E-2</v>
      </c>
      <c r="M37" s="3">
        <v>3.9608955000000001E-2</v>
      </c>
      <c r="N37" s="3">
        <v>2.9655337E-2</v>
      </c>
      <c r="O37" s="3">
        <v>5.4806469999999999E-3</v>
      </c>
      <c r="P37" s="3">
        <v>5.4541470000000002E-2</v>
      </c>
      <c r="Q37" s="3">
        <v>5.2809000000000002E-2</v>
      </c>
      <c r="R37" s="3">
        <v>9.9978447000000012E-3</v>
      </c>
      <c r="S37" s="3">
        <v>0.18621397000000001</v>
      </c>
      <c r="T37" s="3">
        <v>5.4295540000000003E-2</v>
      </c>
      <c r="U37" s="3">
        <v>0.13468779</v>
      </c>
      <c r="V37" s="3">
        <v>-1.2584686000000001E-2</v>
      </c>
      <c r="W37" s="3">
        <v>-1.5484988999999999E-2</v>
      </c>
      <c r="X37" s="3">
        <v>-8.8222619999999991E-3</v>
      </c>
      <c r="Y37" s="3">
        <v>-1.0795474000000001E-2</v>
      </c>
      <c r="Z37" s="3">
        <v>-7.0348379999999999E-3</v>
      </c>
      <c r="AA37" s="3">
        <v>-4.9927829999999998E-3</v>
      </c>
      <c r="AB37" s="3">
        <v>1.3066292E-2</v>
      </c>
      <c r="AC37" s="3">
        <v>4.3464899999999997E-3</v>
      </c>
      <c r="AD37" s="3">
        <v>4.7260523000000002E-3</v>
      </c>
      <c r="AE37" s="3">
        <v>6.8049429999999999E-3</v>
      </c>
      <c r="AF37" s="3">
        <v>-8.8518859999999998E-3</v>
      </c>
      <c r="AG37" s="3">
        <v>-9.2220309999999995E-4</v>
      </c>
      <c r="AH37" s="3">
        <v>-1.4200508999999998E-2</v>
      </c>
      <c r="AI37" s="3">
        <v>5.9486629999999999E-3</v>
      </c>
      <c r="AJ37" s="3"/>
      <c r="AK37" s="3"/>
      <c r="AL37" s="3"/>
    </row>
    <row r="38" spans="1:38" x14ac:dyDescent="0.3">
      <c r="A38" s="2">
        <v>45170</v>
      </c>
      <c r="B38" s="3">
        <v>-6.4901532999999997E-2</v>
      </c>
      <c r="C38" s="3">
        <v>-4.4325112999999999E-2</v>
      </c>
      <c r="D38" s="3">
        <v>6.5019130000000007E-3</v>
      </c>
      <c r="E38" s="3">
        <v>-6.0852884999999995E-2</v>
      </c>
      <c r="F38" s="3">
        <v>-5.5854917000000004E-2</v>
      </c>
      <c r="G38" s="3">
        <v>-2.2444725000000002E-2</v>
      </c>
      <c r="H38" s="3">
        <v>-7.4801444999999999E-3</v>
      </c>
      <c r="I38" s="3">
        <v>-2.0967125999999999E-2</v>
      </c>
      <c r="J38" s="3">
        <v>-2.0713805999999998E-2</v>
      </c>
      <c r="K38" s="3">
        <v>-2.4988472000000001E-2</v>
      </c>
      <c r="L38" s="3">
        <v>-1.9338787E-2</v>
      </c>
      <c r="M38" s="3">
        <v>-4.9915609999999999E-2</v>
      </c>
      <c r="N38" s="3">
        <v>-3.8401663000000003E-2</v>
      </c>
      <c r="O38" s="3">
        <v>4.7695636999999999E-3</v>
      </c>
      <c r="P38" s="3">
        <v>-4.2961416000000002E-2</v>
      </c>
      <c r="Q38" s="3">
        <v>-4.2155743000000002E-2</v>
      </c>
      <c r="R38" s="3">
        <v>1.1904955E-2</v>
      </c>
      <c r="S38" s="3">
        <v>0.10234177000000001</v>
      </c>
      <c r="T38" s="3">
        <v>-1.4341593E-2</v>
      </c>
      <c r="U38" s="3">
        <v>3.3156872E-3</v>
      </c>
      <c r="V38" s="3">
        <v>3.9215088E-3</v>
      </c>
      <c r="W38" s="3">
        <v>-5.8360934000000003E-2</v>
      </c>
      <c r="X38" s="3">
        <v>-9.790778E-3</v>
      </c>
      <c r="Y38" s="3">
        <v>3.1591654000000004E-3</v>
      </c>
      <c r="Z38" s="3">
        <v>-2.1962404000000001E-2</v>
      </c>
      <c r="AA38" s="3">
        <v>4.2085648E-3</v>
      </c>
      <c r="AB38" s="3">
        <v>-1.2682735999999998E-2</v>
      </c>
      <c r="AC38" s="3">
        <v>-8.9643599999999993E-3</v>
      </c>
      <c r="AD38" s="3">
        <v>1.4917731E-2</v>
      </c>
      <c r="AE38" s="3">
        <v>9.8028183000000001E-3</v>
      </c>
      <c r="AF38" s="3">
        <v>-1.6811131999999999E-2</v>
      </c>
      <c r="AG38" s="3">
        <v>-5.1234719999999997E-2</v>
      </c>
      <c r="AH38" s="3">
        <v>-4.4943749999999998E-2</v>
      </c>
      <c r="AI38" s="3">
        <v>-9.0258720000000008E-3</v>
      </c>
      <c r="AJ38" s="3"/>
      <c r="AK38" s="3"/>
      <c r="AL38" s="3"/>
    </row>
    <row r="39" spans="1:38" x14ac:dyDescent="0.3">
      <c r="A39" s="2">
        <v>45203</v>
      </c>
      <c r="B39" s="3">
        <v>-4.7651887000000004E-2</v>
      </c>
      <c r="C39" s="3">
        <v>-0.12508785</v>
      </c>
      <c r="D39" s="3">
        <v>-5.2540899999999995E-2</v>
      </c>
      <c r="E39" s="3">
        <v>1.8775462999999999E-2</v>
      </c>
      <c r="F39" s="3">
        <v>-0.12610273999999999</v>
      </c>
      <c r="G39" s="3">
        <v>-9.8355589999999993E-2</v>
      </c>
      <c r="H39" s="3">
        <v>-4.0508629999999997E-2</v>
      </c>
      <c r="I39" s="3">
        <v>-3.3216715000000001E-2</v>
      </c>
      <c r="J39" s="3">
        <v>-8.5909549999999987E-2</v>
      </c>
      <c r="K39" s="3">
        <v>-8.6378759999999999E-2</v>
      </c>
      <c r="L39" s="3">
        <v>-7.0928810000000009E-2</v>
      </c>
      <c r="M39" s="3">
        <v>-8.2487290000000005E-2</v>
      </c>
      <c r="N39" s="3">
        <v>-0.12844043999999999</v>
      </c>
      <c r="O39" s="3">
        <v>-8.363545E-3</v>
      </c>
      <c r="P39" s="3">
        <v>-8.607542E-2</v>
      </c>
      <c r="Q39" s="3">
        <v>-3.3147692999999999E-2</v>
      </c>
      <c r="R39" s="3">
        <v>-6.2911690000000006E-2</v>
      </c>
      <c r="S39" s="3">
        <v>1.7833709999999999E-2</v>
      </c>
      <c r="T39" s="3">
        <v>2.6455045E-2</v>
      </c>
      <c r="U39" s="3">
        <v>-0.128883</v>
      </c>
      <c r="V39" s="3">
        <v>-7.2509710000000005E-2</v>
      </c>
      <c r="W39" s="3">
        <v>-3.5384655000000001E-2</v>
      </c>
      <c r="X39" s="3">
        <v>-6.0674190000000003E-2</v>
      </c>
      <c r="Y39" s="3">
        <v>-7.7870072999999998E-2</v>
      </c>
      <c r="Z39" s="3">
        <v>-6.9540024000000006E-2</v>
      </c>
      <c r="AA39" s="3">
        <v>-6.366861E-2</v>
      </c>
      <c r="AB39" s="3">
        <v>-6.4445852999999997E-2</v>
      </c>
      <c r="AC39" s="3">
        <v>-3.7429869999999997E-2</v>
      </c>
      <c r="AD39" s="3">
        <v>-4.5870360000000006E-2</v>
      </c>
      <c r="AE39" s="3">
        <v>-5.5439233999999997E-2</v>
      </c>
      <c r="AF39" s="3">
        <v>-6.9195804999999999E-2</v>
      </c>
      <c r="AG39" s="3">
        <v>-8.7083449999999993E-2</v>
      </c>
      <c r="AH39" s="3">
        <v>-3.0165910000000001E-2</v>
      </c>
      <c r="AI39" s="3">
        <v>-7.4434699999999993E-2</v>
      </c>
      <c r="AJ39" s="3"/>
      <c r="AK39" s="3"/>
      <c r="AL39" s="3"/>
    </row>
    <row r="40" spans="1:38" x14ac:dyDescent="0.3">
      <c r="A40" s="2">
        <v>45233</v>
      </c>
      <c r="B40" s="3">
        <v>-5.0761104000000001E-3</v>
      </c>
      <c r="C40" s="3">
        <v>3.4939765999999997E-2</v>
      </c>
      <c r="D40" s="3">
        <v>-3.0454576000000001E-2</v>
      </c>
      <c r="E40" s="3">
        <v>-2.3637771999999998E-2</v>
      </c>
      <c r="F40" s="3">
        <v>0.21140135000000002</v>
      </c>
      <c r="G40" s="3">
        <v>1.5829325000000002E-2</v>
      </c>
      <c r="H40" s="3">
        <v>4.1727899999999998E-2</v>
      </c>
      <c r="I40" s="3">
        <v>3.3905983000000001E-2</v>
      </c>
      <c r="J40" s="3">
        <v>5.9629679999999997E-2</v>
      </c>
      <c r="K40" s="3">
        <v>3.3246756000000002E-2</v>
      </c>
      <c r="L40" s="3">
        <v>9.2091800000000001E-2</v>
      </c>
      <c r="M40" s="3">
        <v>0.1211617</v>
      </c>
      <c r="N40" s="3">
        <v>8.111452999999999E-2</v>
      </c>
      <c r="O40" s="3">
        <v>6.3825845999999995E-3</v>
      </c>
      <c r="P40" s="3">
        <v>3.1235100000000002E-2</v>
      </c>
      <c r="Q40" s="3">
        <v>-2.4488568000000002E-2</v>
      </c>
      <c r="R40" s="3">
        <v>-2.1698534000000002E-2</v>
      </c>
      <c r="S40" s="3">
        <v>-0.10358154000000001</v>
      </c>
      <c r="T40" s="3">
        <v>-6.25E-2</v>
      </c>
      <c r="U40" s="3">
        <v>-4.9696564999999998E-2</v>
      </c>
      <c r="V40" s="3">
        <v>3.2376885000000001E-2</v>
      </c>
      <c r="W40" s="3">
        <v>9.5694064999999988E-3</v>
      </c>
      <c r="X40" s="3">
        <v>4.3540716E-2</v>
      </c>
      <c r="Y40" s="3">
        <v>4.9363613000000001E-2</v>
      </c>
      <c r="Z40" s="3">
        <v>1.7905712000000001E-2</v>
      </c>
      <c r="AA40" s="3">
        <v>6.7309380000000002E-2</v>
      </c>
      <c r="AB40" s="3">
        <v>5.1198005999999992E-3</v>
      </c>
      <c r="AC40" s="3">
        <v>1.523006E-2</v>
      </c>
      <c r="AD40" s="3">
        <v>2.2126435999999999E-2</v>
      </c>
      <c r="AE40" s="3">
        <v>2.3618937E-2</v>
      </c>
      <c r="AF40" s="3">
        <v>2.324915E-2</v>
      </c>
      <c r="AG40" s="3">
        <v>5.2491426000000001E-2</v>
      </c>
      <c r="AH40" s="3">
        <v>2.8926968999999997E-2</v>
      </c>
      <c r="AI40" s="3">
        <v>6.3454389999999999E-2</v>
      </c>
      <c r="AJ40" s="3"/>
      <c r="AK40" s="3"/>
      <c r="AL40" s="3"/>
    </row>
    <row r="41" spans="1:38" x14ac:dyDescent="0.3">
      <c r="A41" s="2">
        <v>45264</v>
      </c>
      <c r="B41" s="3">
        <v>-1.4212846999999999E-2</v>
      </c>
      <c r="C41" s="3">
        <v>4.1909219999999997E-2</v>
      </c>
      <c r="D41" s="3">
        <v>2.4847627000000001E-2</v>
      </c>
      <c r="E41" s="3">
        <v>3.9803027999999997E-2</v>
      </c>
      <c r="F41" s="3">
        <v>0.10049021</v>
      </c>
      <c r="G41" s="3">
        <v>4.5054196999999997E-2</v>
      </c>
      <c r="H41" s="3">
        <v>-9.4240904000000001E-4</v>
      </c>
      <c r="I41" s="3">
        <v>5.5093883999999996E-2</v>
      </c>
      <c r="J41" s="3">
        <v>5.6946040000000003E-2</v>
      </c>
      <c r="K41" s="3">
        <v>3.9886116999999999E-2</v>
      </c>
      <c r="L41" s="3">
        <v>5.4859039999999998E-2</v>
      </c>
      <c r="M41" s="3">
        <v>-6.908417E-3</v>
      </c>
      <c r="N41" s="3">
        <v>5.8705687999999999E-2</v>
      </c>
      <c r="O41" s="3">
        <v>6.0928582999999994E-2</v>
      </c>
      <c r="P41" s="3">
        <v>-3.7919043999999999E-2</v>
      </c>
      <c r="Q41" s="3">
        <v>1.2403964999999999E-2</v>
      </c>
      <c r="R41" s="3">
        <v>-2.5511324000000002E-2</v>
      </c>
      <c r="S41" s="3">
        <v>2.8743862999999998E-2</v>
      </c>
      <c r="T41" s="3">
        <v>7.5601339999999996E-3</v>
      </c>
      <c r="U41" s="3">
        <v>8.5029960000000002E-2</v>
      </c>
      <c r="V41" s="3">
        <v>1.6318202E-2</v>
      </c>
      <c r="W41" s="3">
        <v>4.3105364E-2</v>
      </c>
      <c r="X41" s="3">
        <v>3.3929347999999998E-2</v>
      </c>
      <c r="Y41" s="3">
        <v>4.4674634999999997E-2</v>
      </c>
      <c r="Z41" s="3">
        <v>9.5219850000000009E-2</v>
      </c>
      <c r="AA41" s="3">
        <v>4.0322541999999999E-3</v>
      </c>
      <c r="AB41" s="3">
        <v>6.0662269999999997E-2</v>
      </c>
      <c r="AC41" s="3">
        <v>4.0855410000000002E-2</v>
      </c>
      <c r="AD41" s="3">
        <v>5.0610540000000002E-2</v>
      </c>
      <c r="AE41" s="3">
        <v>5.0610780000000001E-2</v>
      </c>
      <c r="AF41" s="3">
        <v>5.3295849999999999E-2</v>
      </c>
      <c r="AG41" s="3">
        <v>7.0886015999999996E-2</v>
      </c>
      <c r="AH41" s="3">
        <v>0.10429251</v>
      </c>
      <c r="AI41" s="3">
        <v>5.3924680000000003E-2</v>
      </c>
      <c r="AJ41" s="3"/>
      <c r="AK41" s="3"/>
      <c r="AL41" s="3"/>
    </row>
    <row r="42" spans="1:38" x14ac:dyDescent="0.3">
      <c r="A42" s="2">
        <v>45295</v>
      </c>
      <c r="B42" s="3">
        <v>-3.6885319999999999E-2</v>
      </c>
      <c r="C42" s="3">
        <v>1.4304996E-2</v>
      </c>
      <c r="D42" s="3">
        <v>3.2525419999999999E-2</v>
      </c>
      <c r="E42" s="3">
        <v>4.998851E-2</v>
      </c>
      <c r="F42" s="3">
        <v>2.6414394000000003E-3</v>
      </c>
      <c r="G42" s="3">
        <v>0.11849593999999999</v>
      </c>
      <c r="H42" s="3">
        <v>2.151525E-2</v>
      </c>
      <c r="I42" s="3">
        <v>3.5230756000000002E-2</v>
      </c>
      <c r="J42" s="3">
        <v>5.4488540000000002E-2</v>
      </c>
      <c r="K42" s="3">
        <v>3.7237048000000002E-2</v>
      </c>
      <c r="L42" s="3">
        <v>4.9077271999999998E-2</v>
      </c>
      <c r="M42" s="3">
        <v>-5.3788424000000001E-3</v>
      </c>
      <c r="N42" s="3">
        <v>2.9921650000000001E-2</v>
      </c>
      <c r="O42" s="3">
        <v>4.632783E-2</v>
      </c>
      <c r="P42" s="3">
        <v>-2.0030499E-2</v>
      </c>
      <c r="Q42" s="3">
        <v>4.609108E-2</v>
      </c>
      <c r="R42" s="3">
        <v>3.6898016999999998E-2</v>
      </c>
      <c r="S42" s="3">
        <v>-8.8794229999999988E-2</v>
      </c>
      <c r="T42" s="3">
        <v>1.2023568E-2</v>
      </c>
      <c r="U42" s="3">
        <v>3.193736E-3</v>
      </c>
      <c r="V42" s="3">
        <v>8.8773970000000008E-2</v>
      </c>
      <c r="W42" s="3">
        <v>4.8638344E-2</v>
      </c>
      <c r="X42" s="3">
        <v>7.8083158E-2</v>
      </c>
      <c r="Y42" s="3">
        <v>4.0322184999999997E-2</v>
      </c>
      <c r="Z42" s="3">
        <v>1.3670325000000001E-2</v>
      </c>
      <c r="AA42" s="3">
        <v>2.7290462999999997E-2</v>
      </c>
      <c r="AB42" s="3">
        <v>4.4968247000000003E-2</v>
      </c>
      <c r="AC42" s="3">
        <v>3.023696E-2</v>
      </c>
      <c r="AD42" s="3">
        <v>2.8357505999999998E-2</v>
      </c>
      <c r="AE42" s="3">
        <v>2.7344107999999999E-2</v>
      </c>
      <c r="AF42" s="3">
        <v>2.4472236999999997E-2</v>
      </c>
      <c r="AG42" s="3">
        <v>2.2312522000000001E-2</v>
      </c>
      <c r="AH42" s="3">
        <v>6.6209434999999997E-2</v>
      </c>
      <c r="AI42" s="3">
        <v>2.8558015999999999E-2</v>
      </c>
      <c r="AJ42" s="3"/>
      <c r="AK42" s="3"/>
      <c r="AL42" s="3"/>
    </row>
    <row r="43" spans="1:38" x14ac:dyDescent="0.3">
      <c r="A43" s="2">
        <v>45324</v>
      </c>
      <c r="B43" s="3">
        <v>-7.7569009999999994E-2</v>
      </c>
      <c r="C43" s="3">
        <v>-7.2431620000000002E-2</v>
      </c>
      <c r="D43" s="3">
        <v>-1.4738739000000001E-2</v>
      </c>
      <c r="E43" s="3">
        <v>8.3365439999999996E-3</v>
      </c>
      <c r="F43" s="3">
        <v>3.7951470000000001E-2</v>
      </c>
      <c r="G43" s="3">
        <v>-3.7636757E-3</v>
      </c>
      <c r="H43" s="3">
        <v>-3.2895207E-3</v>
      </c>
      <c r="I43" s="3">
        <v>9.9277496000000007E-3</v>
      </c>
      <c r="J43" s="3">
        <v>3.9791941999999997E-2</v>
      </c>
      <c r="K43" s="3">
        <v>-1.753807E-3</v>
      </c>
      <c r="L43" s="3">
        <v>-4.1091920000000004E-2</v>
      </c>
      <c r="M43" s="3">
        <v>-1.340419E-2</v>
      </c>
      <c r="N43" s="3">
        <v>5.8413744000000004E-2</v>
      </c>
      <c r="O43" s="3">
        <v>2.7851461999999997E-2</v>
      </c>
      <c r="P43" s="3">
        <v>-9.3789280000000003E-2</v>
      </c>
      <c r="Q43" s="3">
        <v>-4.2387066000000001E-2</v>
      </c>
      <c r="R43" s="3">
        <v>-3.5208702000000001E-2</v>
      </c>
      <c r="S43" s="3">
        <v>0.11310803999999999</v>
      </c>
      <c r="T43" s="3">
        <v>-1.3568401E-3</v>
      </c>
      <c r="U43" s="3">
        <v>7.7331066E-4</v>
      </c>
      <c r="V43" s="3">
        <v>-1.751107E-2</v>
      </c>
      <c r="W43" s="3">
        <v>-2.5063156999999999E-2</v>
      </c>
      <c r="X43" s="3">
        <v>-9.2359185000000007E-3</v>
      </c>
      <c r="Y43" s="3">
        <v>4.1390656999999997E-3</v>
      </c>
      <c r="Z43" s="3">
        <v>6.889343E-3</v>
      </c>
      <c r="AA43" s="3">
        <v>5.4709790000000001E-2</v>
      </c>
      <c r="AB43" s="3">
        <v>-1.1280477000000001E-2</v>
      </c>
      <c r="AC43" s="3">
        <v>-1.1571287999999999E-2</v>
      </c>
      <c r="AD43" s="3">
        <v>8.2593200000000006E-2</v>
      </c>
      <c r="AE43" s="3">
        <v>5.7931065999999996E-2</v>
      </c>
      <c r="AF43" s="3">
        <v>9.9424123999999996E-3</v>
      </c>
      <c r="AG43" s="3">
        <v>6.7567586999999998E-2</v>
      </c>
      <c r="AH43" s="3">
        <v>-1.3680517999999999E-2</v>
      </c>
      <c r="AI43" s="3">
        <v>2.3845434E-3</v>
      </c>
      <c r="AJ43" s="3"/>
      <c r="AK43" s="3"/>
      <c r="AL43" s="3"/>
    </row>
    <row r="44" spans="1:38" x14ac:dyDescent="0.3">
      <c r="A44" s="2">
        <v>45355</v>
      </c>
      <c r="B44" s="3">
        <v>0.13263977000000002</v>
      </c>
      <c r="C44" s="3">
        <v>1.9920349E-2</v>
      </c>
      <c r="D44" s="3">
        <v>5.4397583000000008E-3</v>
      </c>
      <c r="E44" s="3">
        <v>4.0962100000000001E-2</v>
      </c>
      <c r="F44" s="3">
        <v>1.9823789999999997E-2</v>
      </c>
      <c r="G44" s="3">
        <v>5.8666587000000006E-2</v>
      </c>
      <c r="H44" s="3">
        <v>1.8387555999999999E-2</v>
      </c>
      <c r="I44" s="3">
        <v>5.6300282E-2</v>
      </c>
      <c r="J44" s="3">
        <v>-3.4000635000000001E-2</v>
      </c>
      <c r="K44" s="3">
        <v>4.7755957000000002E-2</v>
      </c>
      <c r="L44" s="3">
        <v>9.7950696999999989E-3</v>
      </c>
      <c r="M44" s="3">
        <v>-2.6403427E-2</v>
      </c>
      <c r="N44" s="3">
        <v>3.3417702000000001E-2</v>
      </c>
      <c r="O44" s="3">
        <v>3.0471444E-2</v>
      </c>
      <c r="P44" s="3">
        <v>7.9633713000000009E-2</v>
      </c>
      <c r="Q44" s="3">
        <v>5.3581833999999995E-2</v>
      </c>
      <c r="R44" s="3">
        <v>-1.5526533E-2</v>
      </c>
      <c r="S44" s="3">
        <v>7.7952147000000006E-3</v>
      </c>
      <c r="T44" s="3">
        <v>-5.7744384000000008E-3</v>
      </c>
      <c r="U44" s="3">
        <v>4.9459099999999999E-2</v>
      </c>
      <c r="V44" s="3">
        <v>4.4201493000000001E-2</v>
      </c>
      <c r="W44" s="3">
        <v>-2.6139557000000001E-2</v>
      </c>
      <c r="X44" s="3">
        <v>1.7796635999999998E-2</v>
      </c>
      <c r="Y44" s="3">
        <v>1.7312527000000001E-2</v>
      </c>
      <c r="Z44" s="3">
        <v>5.1317096E-2</v>
      </c>
      <c r="AA44" s="3">
        <v>5.1270366000000005E-2</v>
      </c>
      <c r="AB44" s="3">
        <v>-9.2964769999999992E-3</v>
      </c>
      <c r="AC44" s="3">
        <v>1.1090636000000001E-2</v>
      </c>
      <c r="AD44" s="3">
        <v>3.4987450000000003E-2</v>
      </c>
      <c r="AE44" s="3">
        <v>3.6310315000000003E-2</v>
      </c>
      <c r="AF44" s="3">
        <v>4.5854926000000004E-2</v>
      </c>
      <c r="AG44" s="3">
        <v>5.7180284999999997E-2</v>
      </c>
      <c r="AH44" s="3">
        <v>5.4147720000000003E-2</v>
      </c>
      <c r="AI44" s="3">
        <v>6.8093896000000001E-2</v>
      </c>
      <c r="AJ44" s="3"/>
      <c r="AK44" s="3"/>
      <c r="AL44" s="3"/>
    </row>
    <row r="45" spans="1:38" x14ac:dyDescent="0.3">
      <c r="A45" s="2">
        <v>45386</v>
      </c>
      <c r="B45" s="3">
        <v>1.3394593999999999E-2</v>
      </c>
      <c r="C45" s="3">
        <v>7.1484327E-2</v>
      </c>
      <c r="D45" s="3">
        <v>-5.4103135999999993E-3</v>
      </c>
      <c r="E45" s="3">
        <v>-3.3935010000000002E-2</v>
      </c>
      <c r="F45" s="3">
        <v>3.2397389999999998E-2</v>
      </c>
      <c r="G45" s="3">
        <v>0.119923115</v>
      </c>
      <c r="H45" s="3">
        <v>1.6666650999999998E-2</v>
      </c>
      <c r="I45" s="3">
        <v>2.7707337999999998E-2</v>
      </c>
      <c r="J45" s="3">
        <v>5.5919647000000003E-2</v>
      </c>
      <c r="K45" s="3">
        <v>7.7744720000000002E-3</v>
      </c>
      <c r="L45" s="3">
        <v>-2.7281046E-2</v>
      </c>
      <c r="M45" s="3">
        <v>4.4760465999999999E-2</v>
      </c>
      <c r="N45" s="3">
        <v>-4.6300830000000001E-2</v>
      </c>
      <c r="O45" s="3">
        <v>-6.5497755999999992E-3</v>
      </c>
      <c r="P45" s="3">
        <v>3.3667444999999997E-2</v>
      </c>
      <c r="Q45" s="3">
        <v>-3.9248287999999999E-2</v>
      </c>
      <c r="R45" s="3">
        <v>8.2930325999999999E-3</v>
      </c>
      <c r="S45" s="3">
        <v>1.8508195999999998E-2</v>
      </c>
      <c r="T45" s="3">
        <v>1.1274338E-2</v>
      </c>
      <c r="U45" s="3">
        <v>-1.1413813E-2</v>
      </c>
      <c r="V45" s="3">
        <v>1.0696410999999999E-2</v>
      </c>
      <c r="W45" s="3">
        <v>4.7116279999999998E-3</v>
      </c>
      <c r="X45" s="3">
        <v>1.7069101E-2</v>
      </c>
      <c r="Y45" s="3">
        <v>2.7282476E-2</v>
      </c>
      <c r="Z45" s="3">
        <v>2.0826577999999998E-2</v>
      </c>
      <c r="AA45" s="3">
        <v>-3.5755038000000001E-3</v>
      </c>
      <c r="AB45" s="3">
        <v>-4.2653084E-4</v>
      </c>
      <c r="AC45" s="3">
        <v>3.6867738000000004E-2</v>
      </c>
      <c r="AD45" s="3">
        <v>-1.8263458999999999E-2</v>
      </c>
      <c r="AE45" s="3">
        <v>4.6360493000000003E-3</v>
      </c>
      <c r="AF45" s="3">
        <v>9.6606015999999989E-3</v>
      </c>
      <c r="AG45" s="3">
        <v>1.5689611000000003E-2</v>
      </c>
      <c r="AH45" s="3">
        <v>7.5911282999999996E-3</v>
      </c>
      <c r="AI45" s="3">
        <v>3.1737327999999995E-2</v>
      </c>
      <c r="AJ45" s="3"/>
      <c r="AK45" s="3"/>
      <c r="AL45" s="3"/>
    </row>
    <row r="46" spans="1:38" x14ac:dyDescent="0.3">
      <c r="A46" s="2">
        <v>45415</v>
      </c>
      <c r="B46" s="3">
        <v>3.1722068999999999E-2</v>
      </c>
      <c r="C46" s="3">
        <v>3.6456585000000001E-3</v>
      </c>
      <c r="D46" s="3">
        <v>-5.0770580000000003E-2</v>
      </c>
      <c r="E46" s="3">
        <v>-2.8774320000000003E-2</v>
      </c>
      <c r="F46" s="3">
        <v>1.5481234E-2</v>
      </c>
      <c r="G46" s="3">
        <v>3.2189488000000002E-2</v>
      </c>
      <c r="H46" s="3">
        <v>3.779602E-2</v>
      </c>
      <c r="I46" s="3">
        <v>1.2348890000000001E-3</v>
      </c>
      <c r="J46" s="3">
        <v>-3.6075056000000001E-2</v>
      </c>
      <c r="K46" s="3">
        <v>-1.4067471E-2</v>
      </c>
      <c r="L46" s="3">
        <v>6.8557259999999995E-3</v>
      </c>
      <c r="M46" s="3">
        <v>4.7631024999999994E-2</v>
      </c>
      <c r="N46" s="3">
        <v>6.6786529999999997E-2</v>
      </c>
      <c r="O46" s="3">
        <v>2.2493720000000002E-2</v>
      </c>
      <c r="P46" s="3">
        <v>0.11312782</v>
      </c>
      <c r="Q46" s="3">
        <v>-3.4522414000000001E-3</v>
      </c>
      <c r="R46" s="3">
        <v>-2.8895736000000001E-3</v>
      </c>
      <c r="S46" s="3">
        <v>0.12557638000000002</v>
      </c>
      <c r="T46" s="3">
        <v>-1.4864862000000001E-2</v>
      </c>
      <c r="U46" s="3">
        <v>-7.6350155000000003E-2</v>
      </c>
      <c r="V46" s="3">
        <v>-1.9365013E-2</v>
      </c>
      <c r="W46" s="3">
        <v>1.0103226E-2</v>
      </c>
      <c r="X46" s="3">
        <v>-1.1052012E-2</v>
      </c>
      <c r="Y46" s="3">
        <v>-1.2095689999999999E-2</v>
      </c>
      <c r="Z46" s="3">
        <v>-1.3388574E-2</v>
      </c>
      <c r="AA46" s="3">
        <v>-5.8848259999999993E-3</v>
      </c>
      <c r="AB46" s="3">
        <v>-1.3654767999999999E-2</v>
      </c>
      <c r="AC46" s="3">
        <v>3.8495540000000002E-2</v>
      </c>
      <c r="AD46" s="3">
        <v>3.2162666000000001E-4</v>
      </c>
      <c r="AE46" s="3">
        <v>-3.4692883000000002E-3</v>
      </c>
      <c r="AF46" s="3">
        <v>-2.9440522E-3</v>
      </c>
      <c r="AG46" s="3">
        <v>1.0162591999999999E-3</v>
      </c>
      <c r="AH46" s="3">
        <v>-9.2917680000000006E-3</v>
      </c>
      <c r="AI46" s="3">
        <v>-2.6983620000000002E-3</v>
      </c>
      <c r="AJ46" s="3"/>
      <c r="AK46" s="3"/>
      <c r="AL46" s="3"/>
    </row>
    <row r="47" spans="1:38" x14ac:dyDescent="0.3">
      <c r="A47" s="2">
        <v>45447</v>
      </c>
      <c r="B47" s="3">
        <v>-2.3060024000000002E-2</v>
      </c>
      <c r="C47" s="3">
        <v>2.8332709999999997E-2</v>
      </c>
      <c r="D47" s="3">
        <v>-3.9159476999999998E-2</v>
      </c>
      <c r="E47" s="3">
        <v>-6.6179275999999995E-2</v>
      </c>
      <c r="F47" s="3">
        <v>3.296256E-3</v>
      </c>
      <c r="G47" s="3">
        <v>2.6088952999999998E-2</v>
      </c>
      <c r="H47" s="3">
        <v>1.7990351000000002E-2</v>
      </c>
      <c r="I47" s="3">
        <v>3.1654596E-2</v>
      </c>
      <c r="J47" s="3">
        <v>-0.10973053999999999</v>
      </c>
      <c r="K47" s="3">
        <v>-3.3599257E-2</v>
      </c>
      <c r="L47" s="3">
        <v>-9.4707550000000001E-2</v>
      </c>
      <c r="M47" s="3">
        <v>-2.0928502000000002E-2</v>
      </c>
      <c r="N47" s="3">
        <v>-2.2393464999999998E-2</v>
      </c>
      <c r="O47" s="3">
        <v>-2.4084985E-2</v>
      </c>
      <c r="P47" s="3">
        <v>-1.0274707999999999E-2</v>
      </c>
      <c r="Q47" s="3">
        <v>-2.8469920000000003E-2</v>
      </c>
      <c r="R47" s="3">
        <v>-2.3797095000000001E-2</v>
      </c>
      <c r="S47" s="3">
        <v>-2.4095774000000001E-3</v>
      </c>
      <c r="T47" s="3">
        <v>-5.4183839999999997E-2</v>
      </c>
      <c r="U47" s="3">
        <v>3.4677386000000004E-2</v>
      </c>
      <c r="V47" s="3">
        <v>-7.2560253000000005E-2</v>
      </c>
      <c r="W47" s="3">
        <v>1.6393423000000001E-2</v>
      </c>
      <c r="X47" s="3">
        <v>2.0281433999999997E-2</v>
      </c>
      <c r="Y47" s="3">
        <v>1.0646582000000001E-3</v>
      </c>
      <c r="Z47" s="3">
        <v>3.3279420000000004E-2</v>
      </c>
      <c r="AA47" s="3">
        <v>3.1764506999999997E-3</v>
      </c>
      <c r="AB47" s="3">
        <v>7.9602003000000005E-2</v>
      </c>
      <c r="AC47" s="3">
        <v>2.2354245000000002E-2</v>
      </c>
      <c r="AD47" s="3">
        <v>4.3377400000000003E-2</v>
      </c>
      <c r="AE47" s="3">
        <v>3.3444881000000003E-2</v>
      </c>
      <c r="AF47" s="3">
        <v>2.3622035999999999E-2</v>
      </c>
      <c r="AG47" s="3">
        <v>3.3908606000000001E-2</v>
      </c>
      <c r="AH47" s="3">
        <v>6.0329555999999999E-2</v>
      </c>
      <c r="AI47" s="3">
        <v>4.5184016E-2</v>
      </c>
      <c r="AJ47" s="3"/>
      <c r="AK47" s="3"/>
      <c r="AL47" s="3"/>
    </row>
    <row r="48" spans="1:38" x14ac:dyDescent="0.3">
      <c r="A48" s="2">
        <v>45476</v>
      </c>
      <c r="B48" s="3">
        <v>-4.5127687E-2</v>
      </c>
      <c r="C48" s="3">
        <v>-5.271083E-2</v>
      </c>
      <c r="D48" s="3">
        <v>1.0464668E-2</v>
      </c>
      <c r="E48" s="3">
        <v>2.8912543999999998E-2</v>
      </c>
      <c r="F48" s="3">
        <v>4.1364910000000005E-2</v>
      </c>
      <c r="G48" s="3">
        <v>5.4351090000000005E-3</v>
      </c>
      <c r="H48" s="3">
        <v>4.6308039999999996E-3</v>
      </c>
      <c r="I48" s="3">
        <v>0.10121536</v>
      </c>
      <c r="J48" s="3">
        <v>-2.0935296999999999E-2</v>
      </c>
      <c r="K48" s="3">
        <v>6.1279535000000003E-2</v>
      </c>
      <c r="L48" s="3">
        <v>-9.5410346999999993E-3</v>
      </c>
      <c r="M48" s="3">
        <v>8.4577200000000005E-2</v>
      </c>
      <c r="N48" s="3">
        <v>-8.7410210000000001E-4</v>
      </c>
      <c r="O48" s="3">
        <v>9.6191289999999985E-2</v>
      </c>
      <c r="P48" s="3">
        <v>-1.6907036E-2</v>
      </c>
      <c r="Q48" s="3">
        <v>6.5230845999999995E-2</v>
      </c>
      <c r="R48" s="3">
        <v>-2.7128815999999997E-2</v>
      </c>
      <c r="S48" s="3">
        <v>4.2699695000000003E-2</v>
      </c>
      <c r="T48" s="3">
        <v>4.3139934999999997E-2</v>
      </c>
      <c r="U48" s="3">
        <v>-2.9228390000000003E-2</v>
      </c>
      <c r="V48" s="3">
        <v>1.3733625000000001E-2</v>
      </c>
      <c r="W48" s="3">
        <v>-1.2924075E-2</v>
      </c>
      <c r="X48" s="3">
        <v>2.5276303000000003E-2</v>
      </c>
      <c r="Y48" s="3">
        <v>1.537323E-2</v>
      </c>
      <c r="Z48" s="3">
        <v>-7.3748826999999991E-3</v>
      </c>
      <c r="AA48" s="3">
        <v>7.6185465000000001E-3</v>
      </c>
      <c r="AB48" s="3">
        <v>-1.1343718000000001E-2</v>
      </c>
      <c r="AC48" s="3">
        <v>-6.0966014999999998E-3</v>
      </c>
      <c r="AD48" s="3">
        <v>8.2441569999999992E-2</v>
      </c>
      <c r="AE48" s="3">
        <v>4.7032474999999997E-2</v>
      </c>
      <c r="AF48" s="3">
        <v>-4.3672620000000002E-2</v>
      </c>
      <c r="AG48" s="3">
        <v>2.4984717E-2</v>
      </c>
      <c r="AH48" s="3">
        <v>-9.3927383E-3</v>
      </c>
      <c r="AI48" s="3">
        <v>-2.5372088000000001E-2</v>
      </c>
      <c r="AJ48" s="3"/>
      <c r="AK48" s="3"/>
      <c r="AL48" s="3"/>
    </row>
    <row r="49" spans="1:38" x14ac:dyDescent="0.3">
      <c r="A49" s="2">
        <v>45506</v>
      </c>
      <c r="B49" s="3">
        <v>-3.5419463999999999E-3</v>
      </c>
      <c r="C49" s="3">
        <v>-4.2463600000000004E-2</v>
      </c>
      <c r="D49" s="3">
        <v>3.360486E-2</v>
      </c>
      <c r="E49" s="3">
        <v>1.7886162000000001E-2</v>
      </c>
      <c r="F49" s="3">
        <v>-6.3479304E-2</v>
      </c>
      <c r="G49" s="3">
        <v>-5.8086276000000006E-2</v>
      </c>
      <c r="H49" s="3">
        <v>4.9694776999999996E-2</v>
      </c>
      <c r="I49" s="3">
        <v>-9.0103150000000007E-2</v>
      </c>
      <c r="J49" s="3">
        <v>-6.5292716000000001E-2</v>
      </c>
      <c r="K49" s="3">
        <v>-4.9364209999999999E-2</v>
      </c>
      <c r="L49" s="3">
        <v>-3.1015991999999999E-2</v>
      </c>
      <c r="M49" s="3">
        <v>9.8941325999999993E-3</v>
      </c>
      <c r="N49" s="3">
        <v>3.0662775E-2</v>
      </c>
      <c r="O49" s="3">
        <v>-2.6591419999999998E-3</v>
      </c>
      <c r="P49" s="3">
        <v>-5.8796406000000002E-2</v>
      </c>
      <c r="Q49" s="3">
        <v>-9.9298953999999995E-3</v>
      </c>
      <c r="R49" s="3">
        <v>9.2540979999999988E-3</v>
      </c>
      <c r="S49" s="3">
        <v>-4.6904324999999997E-2</v>
      </c>
      <c r="T49" s="3">
        <v>3.3959507999999999E-2</v>
      </c>
      <c r="U49" s="3">
        <v>-5.4997920000000006E-2</v>
      </c>
      <c r="V49" s="3">
        <v>1.8592000000000001E-2</v>
      </c>
      <c r="W49" s="3">
        <v>1.1635660999999999E-2</v>
      </c>
      <c r="X49" s="3">
        <v>-3.1060933999999998E-2</v>
      </c>
      <c r="Y49" s="3">
        <v>-1.6653477999999999E-2</v>
      </c>
      <c r="Z49" s="3">
        <v>-2.7114272000000002E-2</v>
      </c>
      <c r="AA49" s="3">
        <v>-6.9650230000000007E-2</v>
      </c>
      <c r="AB49" s="3">
        <v>3.4760951999999998E-2</v>
      </c>
      <c r="AC49" s="3">
        <v>7.098198E-3</v>
      </c>
      <c r="AD49" s="3">
        <v>-8.6123350000000001E-2</v>
      </c>
      <c r="AE49" s="3">
        <v>-3.3656119999999998E-2</v>
      </c>
      <c r="AF49" s="3">
        <v>-3.3950626999999997E-2</v>
      </c>
      <c r="AG49" s="3">
        <v>-9.5717909999999989E-2</v>
      </c>
      <c r="AH49" s="3">
        <v>-4.8553230000000003E-2</v>
      </c>
      <c r="AI49" s="3">
        <v>-2.3679972000000001E-2</v>
      </c>
      <c r="AJ49" s="3"/>
      <c r="AK49" s="3"/>
      <c r="AL49" s="3"/>
    </row>
    <row r="50" spans="1:38" x14ac:dyDescent="0.3">
      <c r="A50" s="2">
        <v>45539</v>
      </c>
      <c r="B50" s="3">
        <v>-3.1003177000000003E-2</v>
      </c>
      <c r="C50" s="3">
        <v>2.237308E-2</v>
      </c>
      <c r="D50" s="3">
        <v>7.6354740000000004E-2</v>
      </c>
      <c r="E50" s="3">
        <v>8.8258740000000002E-2</v>
      </c>
      <c r="F50" s="3">
        <v>5.5770160000000006E-2</v>
      </c>
      <c r="G50" s="3">
        <v>-4.4140220000000001E-3</v>
      </c>
      <c r="H50" s="3">
        <v>6.5199375000000004E-2</v>
      </c>
      <c r="I50" s="3">
        <v>1.8095015999999998E-2</v>
      </c>
      <c r="J50" s="3">
        <v>-3.3722460000000003E-2</v>
      </c>
      <c r="K50" s="3">
        <v>-4.5633316000000005E-3</v>
      </c>
      <c r="L50" s="3">
        <v>8.8300230000000007E-2</v>
      </c>
      <c r="M50" s="3">
        <v>3.9872407999999998E-2</v>
      </c>
      <c r="N50" s="3">
        <v>9.3041660000000009E-3</v>
      </c>
      <c r="O50" s="3">
        <v>2.2929309999999998E-2</v>
      </c>
      <c r="P50" s="3">
        <v>9.0641974999999993E-3</v>
      </c>
      <c r="Q50" s="3">
        <v>5.3687334000000003E-2</v>
      </c>
      <c r="R50" s="3">
        <v>3.9913773999999999E-2</v>
      </c>
      <c r="S50" s="3">
        <v>-7.6279459999999993E-2</v>
      </c>
      <c r="T50" s="3">
        <v>5.8001400000000002E-2</v>
      </c>
      <c r="U50" s="3">
        <v>6.2022090000000002E-2</v>
      </c>
      <c r="V50" s="3">
        <v>2.6040435000000001E-2</v>
      </c>
      <c r="W50" s="3">
        <v>6.8793415999999996E-2</v>
      </c>
      <c r="X50" s="3">
        <v>6.0366272999999998E-2</v>
      </c>
      <c r="Y50" s="3">
        <v>7.2311760000000003E-2</v>
      </c>
      <c r="Z50" s="3">
        <v>6.6688894999999998E-2</v>
      </c>
      <c r="AA50" s="3">
        <v>8.522819999999999E-2</v>
      </c>
      <c r="AB50" s="3">
        <v>3.6592722000000001E-2</v>
      </c>
      <c r="AC50" s="3">
        <v>3.9751887E-2</v>
      </c>
      <c r="AD50" s="3">
        <v>2.6428937999999999E-2</v>
      </c>
      <c r="AE50" s="3">
        <v>3.3871292999999997E-2</v>
      </c>
      <c r="AF50" s="3">
        <v>4.4195890000000002E-2</v>
      </c>
      <c r="AG50" s="3">
        <v>4.9710869999999997E-2</v>
      </c>
      <c r="AH50" s="3">
        <v>5.2319646000000004E-2</v>
      </c>
      <c r="AI50" s="3">
        <v>6.1890244000000004E-2</v>
      </c>
      <c r="AJ50" s="3"/>
      <c r="AK50" s="3"/>
      <c r="AL50" s="3"/>
    </row>
    <row r="51" spans="1:38" x14ac:dyDescent="0.3">
      <c r="A51" s="2">
        <v>45569</v>
      </c>
      <c r="B51" s="3">
        <v>0.41797435999999999</v>
      </c>
      <c r="C51" s="3">
        <v>3.6342381999999999E-2</v>
      </c>
      <c r="D51" s="3">
        <v>-1.2356997000000002E-2</v>
      </c>
      <c r="E51" s="3">
        <v>7.5596333000000002E-2</v>
      </c>
      <c r="F51" s="3">
        <v>-5.1605043000000003E-2</v>
      </c>
      <c r="G51" s="3">
        <v>0.12379098000000001</v>
      </c>
      <c r="H51" s="3">
        <v>1.6764163999999998E-2</v>
      </c>
      <c r="I51" s="3">
        <v>5.0390600000000001E-2</v>
      </c>
      <c r="J51" s="3">
        <v>6.3662530000000009E-2</v>
      </c>
      <c r="K51" s="3">
        <v>-8.8523030000000006E-3</v>
      </c>
      <c r="L51" s="3">
        <v>-5.7471395000000007E-3</v>
      </c>
      <c r="M51" s="3">
        <v>9.1148140000000002E-2</v>
      </c>
      <c r="N51" s="3">
        <v>3.2447576999999998E-3</v>
      </c>
      <c r="O51" s="3">
        <v>-7.8192950000000004E-3</v>
      </c>
      <c r="P51" s="3">
        <v>0.38383102000000002</v>
      </c>
      <c r="Q51" s="3">
        <v>2.1836519999999998E-2</v>
      </c>
      <c r="R51" s="3">
        <v>5.7678939999999998E-2</v>
      </c>
      <c r="S51" s="3">
        <v>-8.3644090000000004E-2</v>
      </c>
      <c r="T51" s="3">
        <v>-3.6327600000000002E-2</v>
      </c>
      <c r="U51" s="3">
        <v>-1.6000271E-3</v>
      </c>
      <c r="V51" s="3">
        <v>-1.8263757000000002E-2</v>
      </c>
      <c r="W51" s="3">
        <v>-9.5431804999999998E-3</v>
      </c>
      <c r="X51" s="3">
        <v>3.8869262000000002E-2</v>
      </c>
      <c r="Y51" s="3">
        <v>4.4622659999999995E-2</v>
      </c>
      <c r="Z51" s="3">
        <v>2.8926968999999997E-2</v>
      </c>
      <c r="AA51" s="3">
        <v>2.4515269999999999E-2</v>
      </c>
      <c r="AB51" s="3">
        <v>-1.7746925E-2</v>
      </c>
      <c r="AC51" s="3">
        <v>2.4403334E-3</v>
      </c>
      <c r="AD51" s="3">
        <v>5.9471009999999998E-2</v>
      </c>
      <c r="AE51" s="3">
        <v>4.3180110000000001E-2</v>
      </c>
      <c r="AF51" s="3">
        <v>6.6292286000000002E-3</v>
      </c>
      <c r="AG51" s="3">
        <v>2.7489305000000002E-2</v>
      </c>
      <c r="AH51" s="3">
        <v>3.4288406E-2</v>
      </c>
      <c r="AI51" s="3">
        <v>-7.0884824000000003E-3</v>
      </c>
      <c r="AJ51" s="3"/>
      <c r="AK51" s="3"/>
      <c r="AL51" s="3"/>
    </row>
    <row r="52" spans="1:38" x14ac:dyDescent="0.3">
      <c r="A52" s="2">
        <v>45600</v>
      </c>
      <c r="B52" s="3">
        <v>-0.14659387000000001</v>
      </c>
      <c r="C52" s="3">
        <v>-2.2247374E-2</v>
      </c>
      <c r="D52" s="3">
        <v>-1.9462466000000001E-2</v>
      </c>
      <c r="E52" s="3">
        <v>-6.9259585999999998E-2</v>
      </c>
      <c r="F52" s="3">
        <v>-3.6418199999999998E-2</v>
      </c>
      <c r="G52" s="3">
        <v>-2.6049614E-3</v>
      </c>
      <c r="H52" s="3">
        <v>-3.9493917999999996E-2</v>
      </c>
      <c r="I52" s="3">
        <v>2.6403903999999999E-2</v>
      </c>
      <c r="J52" s="3">
        <v>-6.6342173000000004E-2</v>
      </c>
      <c r="K52" s="3">
        <v>-2.87081E-2</v>
      </c>
      <c r="L52" s="3">
        <v>-5.474329E-2</v>
      </c>
      <c r="M52" s="3">
        <v>-6.0236453999999999E-4</v>
      </c>
      <c r="N52" s="3">
        <v>-5.5783452999999997E-2</v>
      </c>
      <c r="O52" s="3">
        <v>-4.9036739999999995E-2</v>
      </c>
      <c r="P52" s="3">
        <v>-0.12543863</v>
      </c>
      <c r="Q52" s="3">
        <v>8.2739589999999991E-3</v>
      </c>
      <c r="R52" s="3">
        <v>1.2947917E-2</v>
      </c>
      <c r="S52" s="3">
        <v>-5.319774E-2</v>
      </c>
      <c r="T52" s="3">
        <v>3.5640836000000002E-2</v>
      </c>
      <c r="U52" s="3">
        <v>-5.9294880000000001E-2</v>
      </c>
      <c r="V52" s="3">
        <v>1.5462637E-2</v>
      </c>
      <c r="W52" s="3">
        <v>-3.7925363000000004E-2</v>
      </c>
      <c r="X52" s="3">
        <v>-3.7037015E-2</v>
      </c>
      <c r="Y52" s="3">
        <v>-1.8478452999999999E-2</v>
      </c>
      <c r="Z52" s="3">
        <v>-1.9951760999999998E-2</v>
      </c>
      <c r="AA52" s="3">
        <v>-5.3422330000000004E-2</v>
      </c>
      <c r="AB52" s="3">
        <v>-2.3173509999999998E-2</v>
      </c>
      <c r="AC52" s="3">
        <v>-3.137678E-2</v>
      </c>
      <c r="AD52" s="3">
        <v>-2.6881695E-3</v>
      </c>
      <c r="AE52" s="3">
        <v>-5.5324435000000003E-3</v>
      </c>
      <c r="AF52" s="3">
        <v>-3.9007127000000003E-2</v>
      </c>
      <c r="AG52" s="3">
        <v>-7.4830112000000004E-2</v>
      </c>
      <c r="AH52" s="3">
        <v>-5.3042829999999999E-2</v>
      </c>
      <c r="AI52" s="3">
        <v>1.0311961000000001E-2</v>
      </c>
      <c r="AJ52" s="3"/>
      <c r="AK52" s="3"/>
      <c r="AL52" s="3"/>
    </row>
    <row r="53" spans="1:38" x14ac:dyDescent="0.3">
      <c r="A53" s="2">
        <v>45630</v>
      </c>
      <c r="B53" s="3">
        <v>-3.1323671000000004E-2</v>
      </c>
      <c r="C53" s="3">
        <v>-1.5040457E-2</v>
      </c>
      <c r="D53" s="3">
        <v>-3.8279771999999997E-2</v>
      </c>
      <c r="E53" s="3">
        <v>-3.7756622000000004E-2</v>
      </c>
      <c r="F53" s="3">
        <v>5.1133629999999992E-3</v>
      </c>
      <c r="G53" s="3">
        <v>-1.1313915000000001E-2</v>
      </c>
      <c r="H53" s="3">
        <v>-1.0379195000000001E-2</v>
      </c>
      <c r="I53" s="3">
        <v>-3.442049E-3</v>
      </c>
      <c r="J53" s="3">
        <v>-8.4958670000000007E-3</v>
      </c>
      <c r="K53" s="3">
        <v>-7.7011529999999995E-2</v>
      </c>
      <c r="L53" s="3">
        <v>-8.4532319999999994E-2</v>
      </c>
      <c r="M53" s="3">
        <v>-4.0586710000000005E-2</v>
      </c>
      <c r="N53" s="3">
        <v>7.7792406E-3</v>
      </c>
      <c r="O53" s="3">
        <v>1.6022086000000001E-2</v>
      </c>
      <c r="P53" s="3">
        <v>-5.5366039999999998E-2</v>
      </c>
      <c r="Q53" s="3">
        <v>-2.1792232999999998E-2</v>
      </c>
      <c r="R53" s="3">
        <v>-8.2914829999999988E-3</v>
      </c>
      <c r="S53" s="3">
        <v>0.14000617999999998</v>
      </c>
      <c r="T53" s="3">
        <v>2.2501706999999999E-2</v>
      </c>
      <c r="U53" s="3">
        <v>-1.7887592000000001E-2</v>
      </c>
      <c r="V53" s="3">
        <v>-1.665467E-2</v>
      </c>
      <c r="W53" s="3">
        <v>7.2448254E-3</v>
      </c>
      <c r="X53" s="3">
        <v>2.5510191999999998E-2</v>
      </c>
      <c r="Y53" s="3">
        <v>5.0366639999999997E-2</v>
      </c>
      <c r="Z53" s="3">
        <v>1.8507123E-2</v>
      </c>
      <c r="AA53" s="3">
        <v>4.570842E-2</v>
      </c>
      <c r="AB53" s="3">
        <v>-3.5786152000000002E-2</v>
      </c>
      <c r="AC53" s="3">
        <v>1.9547940000000001E-3</v>
      </c>
      <c r="AD53" s="3">
        <v>7.6644539999999997E-2</v>
      </c>
      <c r="AE53" s="3">
        <v>6.6425559999999995E-2</v>
      </c>
      <c r="AF53" s="3">
        <v>-4.3226123000000005E-2</v>
      </c>
      <c r="AG53" s="3">
        <v>-7.9450010000000001E-3</v>
      </c>
      <c r="AH53" s="3">
        <v>-2.5006532999999999E-3</v>
      </c>
      <c r="AI53" s="3">
        <v>-3.7163020000000005E-2</v>
      </c>
      <c r="AJ53" s="3"/>
      <c r="AK53" s="3"/>
      <c r="AL53" s="3"/>
    </row>
    <row r="54" spans="1:38" x14ac:dyDescent="0.3">
      <c r="A54" s="2">
        <v>45660</v>
      </c>
      <c r="B54" s="3">
        <v>-4.9083589999999996E-2</v>
      </c>
      <c r="C54" s="3">
        <v>-3.5177946000000002E-2</v>
      </c>
      <c r="D54" s="3">
        <v>-5.219555E-2</v>
      </c>
      <c r="E54" s="3">
        <v>-1.2817084999999999E-2</v>
      </c>
      <c r="F54" s="3">
        <v>-2.3772954999999998E-2</v>
      </c>
      <c r="G54" s="3">
        <v>-4.6148300000000003E-2</v>
      </c>
      <c r="H54" s="3">
        <v>2.7358532000000004E-4</v>
      </c>
      <c r="I54" s="3">
        <v>-1.9504964E-2</v>
      </c>
      <c r="J54" s="3">
        <v>-5.877715E-2</v>
      </c>
      <c r="K54" s="3">
        <v>-3.7174046000000002E-2</v>
      </c>
      <c r="L54" s="3">
        <v>-7.7742760000000008E-2</v>
      </c>
      <c r="M54" s="3">
        <v>-5.6292533999999998E-2</v>
      </c>
      <c r="N54" s="3">
        <v>2.0123959E-2</v>
      </c>
      <c r="O54" s="3">
        <v>-2.5546669999999997E-2</v>
      </c>
      <c r="P54" s="3">
        <v>3.7249327E-3</v>
      </c>
      <c r="Q54" s="3">
        <v>1.1431575000000001E-2</v>
      </c>
      <c r="R54" s="3">
        <v>-4.5532823E-2</v>
      </c>
      <c r="S54" s="3">
        <v>1.2406111E-3</v>
      </c>
      <c r="T54" s="3">
        <v>6.2290789999999999E-2</v>
      </c>
      <c r="U54" s="3">
        <v>-8.6724760000000001E-4</v>
      </c>
      <c r="V54" s="3">
        <v>1.6948342000000002E-2</v>
      </c>
      <c r="W54" s="3">
        <v>-2.8212487999999997E-2</v>
      </c>
      <c r="X54" s="3">
        <v>-5.8309020000000003E-2</v>
      </c>
      <c r="Y54" s="3">
        <v>-4.2486670000000004E-2</v>
      </c>
      <c r="Z54" s="3">
        <v>-4.0884314000000005E-2</v>
      </c>
      <c r="AA54" s="3">
        <v>-3.9563774999999995E-2</v>
      </c>
      <c r="AB54" s="3">
        <v>-3.5446227000000004E-2</v>
      </c>
      <c r="AC54" s="3">
        <v>-3.3359586999999996E-2</v>
      </c>
      <c r="AD54" s="3">
        <v>-7.3618889999999999E-3</v>
      </c>
      <c r="AE54" s="3">
        <v>-2.2614239999999997E-2</v>
      </c>
      <c r="AF54" s="3">
        <v>-1.8886327999999997E-2</v>
      </c>
      <c r="AG54" s="3">
        <v>-2.1672368000000001E-2</v>
      </c>
      <c r="AH54" s="3">
        <v>-5.1140666000000001E-2</v>
      </c>
      <c r="AI54" s="3">
        <v>-1.5586793000000002E-2</v>
      </c>
      <c r="AJ54" s="3"/>
      <c r="AK54" s="3"/>
      <c r="AL54" s="3"/>
    </row>
    <row r="55" spans="1:38" x14ac:dyDescent="0.3">
      <c r="A55" s="2">
        <v>45692</v>
      </c>
      <c r="B55" s="3">
        <v>3.5500645999999997E-2</v>
      </c>
      <c r="C55" s="3">
        <v>0.13314330999999999</v>
      </c>
      <c r="D55" s="3">
        <v>-3.6334932E-2</v>
      </c>
      <c r="E55" s="3">
        <v>-5.9556246E-2</v>
      </c>
      <c r="F55" s="3">
        <v>0.11064029</v>
      </c>
      <c r="G55" s="3">
        <v>3.094852E-2</v>
      </c>
      <c r="H55" s="3">
        <v>-2.5472522000000001E-2</v>
      </c>
      <c r="I55" s="3">
        <v>-8.9986920000000008E-3</v>
      </c>
      <c r="J55" s="3">
        <v>7.0452570000000006E-2</v>
      </c>
      <c r="K55" s="3">
        <v>2.8576850000000001E-2</v>
      </c>
      <c r="L55" s="3">
        <v>0.13363027999999999</v>
      </c>
      <c r="M55" s="3">
        <v>4.3244600000000001E-2</v>
      </c>
      <c r="N55" s="3">
        <v>3.4114002999999997E-2</v>
      </c>
      <c r="O55" s="3">
        <v>-3.6350012000000001E-2</v>
      </c>
      <c r="P55" s="3">
        <v>6.2513470000000002E-2</v>
      </c>
      <c r="Q55" s="3">
        <v>1.1160731E-2</v>
      </c>
      <c r="R55" s="3">
        <v>-6.0472545999999995E-2</v>
      </c>
      <c r="S55" s="3">
        <v>-4.6448764999999996E-2</v>
      </c>
      <c r="T55" s="3">
        <v>4.9799800000000005E-2</v>
      </c>
      <c r="U55" s="3">
        <v>3.472209E-3</v>
      </c>
      <c r="V55" s="3">
        <v>2.8134823E-2</v>
      </c>
      <c r="W55" s="3">
        <v>-4.6327709999999999E-3</v>
      </c>
      <c r="X55" s="3">
        <v>2.3966907999999999E-2</v>
      </c>
      <c r="Y55" s="3">
        <v>1.7984747999999998E-2</v>
      </c>
      <c r="Z55" s="3">
        <v>8.5885639999999999E-2</v>
      </c>
      <c r="AA55" s="3">
        <v>1.4714599E-2</v>
      </c>
      <c r="AB55" s="3">
        <v>7.0255039999999991E-2</v>
      </c>
      <c r="AC55" s="3">
        <v>4.6217202999999998E-2</v>
      </c>
      <c r="AD55" s="3">
        <v>1.1357903000000001E-2</v>
      </c>
      <c r="AE55" s="3">
        <v>1.6606211999999999E-2</v>
      </c>
      <c r="AF55" s="3">
        <v>9.2220669999999991E-2</v>
      </c>
      <c r="AG55" s="3">
        <v>2.9011368999999999E-2</v>
      </c>
      <c r="AH55" s="3">
        <v>9.9339600000000014E-2</v>
      </c>
      <c r="AI55" s="3">
        <v>8.9711300000000008E-2</v>
      </c>
      <c r="AJ55" s="3"/>
      <c r="AK55" s="3"/>
      <c r="AL55" s="3"/>
    </row>
    <row r="56" spans="1:38" x14ac:dyDescent="0.3">
      <c r="A56" s="2">
        <v>45720</v>
      </c>
      <c r="B56" s="3">
        <v>9.3828439999999996E-3</v>
      </c>
      <c r="C56" s="3">
        <v>3.8447738000000002E-2</v>
      </c>
      <c r="D56" s="3">
        <v>-0.10054647</v>
      </c>
      <c r="E56" s="3">
        <v>3.7251709999999998E-3</v>
      </c>
      <c r="F56" s="3">
        <v>8.1390379999999998E-2</v>
      </c>
      <c r="G56" s="3">
        <v>-1.603651E-2</v>
      </c>
      <c r="H56" s="3">
        <v>-2.0657659000000002E-2</v>
      </c>
      <c r="I56" s="3">
        <v>-1.3910294E-2</v>
      </c>
      <c r="J56" s="3">
        <v>-2.3933053000000002E-3</v>
      </c>
      <c r="K56" s="3">
        <v>4.0478705999999996E-3</v>
      </c>
      <c r="L56" s="3">
        <v>-6.0510817000000001E-2</v>
      </c>
      <c r="M56" s="3">
        <v>9.8588466999999999E-3</v>
      </c>
      <c r="N56" s="3">
        <v>6.7454457000000009E-2</v>
      </c>
      <c r="O56" s="3">
        <v>-6.9609221999999998E-2</v>
      </c>
      <c r="P56" s="3">
        <v>8.7441560000000002E-2</v>
      </c>
      <c r="Q56" s="3">
        <v>-8.8301300000000003E-3</v>
      </c>
      <c r="R56" s="3">
        <v>-9.4833320000000013E-2</v>
      </c>
      <c r="S56" s="3">
        <v>-3.1152964000000002E-3</v>
      </c>
      <c r="T56" s="3">
        <v>6.3916444999999999E-3</v>
      </c>
      <c r="U56" s="3">
        <v>3.5467148000000004E-2</v>
      </c>
      <c r="V56" s="3">
        <v>-4.1283310000000004E-2</v>
      </c>
      <c r="W56" s="3">
        <v>-6.3608109999999995E-2</v>
      </c>
      <c r="X56" s="3">
        <v>-3.470546E-2</v>
      </c>
      <c r="Y56" s="3">
        <v>-3.7512063999999998E-2</v>
      </c>
      <c r="Z56" s="3">
        <v>7.6766490000000007E-2</v>
      </c>
      <c r="AA56" s="3">
        <v>5.4197309999999997E-3</v>
      </c>
      <c r="AB56" s="3">
        <v>6.4633369999999996E-2</v>
      </c>
      <c r="AC56" s="3">
        <v>5.6555986000000003E-2</v>
      </c>
      <c r="AD56" s="3">
        <v>-5.5141330000000002E-2</v>
      </c>
      <c r="AE56" s="3">
        <v>-4.1410565000000003E-2</v>
      </c>
      <c r="AF56" s="3">
        <v>5.6203010000000005E-2</v>
      </c>
      <c r="AG56" s="3">
        <v>3.6651492000000001E-2</v>
      </c>
      <c r="AH56" s="3">
        <v>4.1095853000000002E-2</v>
      </c>
      <c r="AI56" s="3">
        <v>6.2001585999999997E-2</v>
      </c>
      <c r="AJ56" s="3"/>
      <c r="AK56" s="3"/>
      <c r="AL56" s="3"/>
    </row>
    <row r="57" spans="1:38" x14ac:dyDescent="0.3">
      <c r="A57" s="2">
        <v>45751</v>
      </c>
      <c r="B57" s="3">
        <v>-5.0411167E-2</v>
      </c>
      <c r="C57" s="3">
        <v>-2.4567424999999997E-2</v>
      </c>
      <c r="D57" s="3">
        <v>-8.3232040000000007E-2</v>
      </c>
      <c r="E57" s="3">
        <v>-1.7319620000000001E-2</v>
      </c>
      <c r="F57" s="3">
        <v>-1.4504135E-2</v>
      </c>
      <c r="G57" s="3">
        <v>-9.6659659999999998E-3</v>
      </c>
      <c r="H57" s="3">
        <v>-5.6823072000000002E-2</v>
      </c>
      <c r="I57" s="3">
        <v>-0.14145766999999998</v>
      </c>
      <c r="J57" s="3">
        <v>-1.9992589999999998E-3</v>
      </c>
      <c r="K57" s="3">
        <v>-6.0839295000000002E-2</v>
      </c>
      <c r="L57" s="3">
        <v>2.4675845999999998E-2</v>
      </c>
      <c r="M57" s="3">
        <v>-8.3869509999999994E-2</v>
      </c>
      <c r="N57" s="3">
        <v>5.3044559999999999E-3</v>
      </c>
      <c r="O57" s="3">
        <v>2.8004169999999998E-2</v>
      </c>
      <c r="P57" s="3">
        <v>-6.7164124999999991E-2</v>
      </c>
      <c r="Q57" s="3">
        <v>-6.2917529999999999E-2</v>
      </c>
      <c r="R57" s="3">
        <v>-4.4521274999999999E-2</v>
      </c>
      <c r="S57" s="3">
        <v>-0.10028409999999999</v>
      </c>
      <c r="T57" s="3">
        <v>-9.9307119999999999E-2</v>
      </c>
      <c r="U57" s="3">
        <v>-2.7568936000000002E-2</v>
      </c>
      <c r="V57" s="3">
        <v>-4.0846467000000004E-2</v>
      </c>
      <c r="W57" s="3">
        <v>-5.0177516999999998E-2</v>
      </c>
      <c r="X57" s="3">
        <v>-0.11580271</v>
      </c>
      <c r="Y57" s="3">
        <v>-3.4196675000000003E-2</v>
      </c>
      <c r="Z57" s="3">
        <v>-7.3183893999999999E-2</v>
      </c>
      <c r="AA57" s="3">
        <v>-0.10387527000000001</v>
      </c>
      <c r="AB57" s="3">
        <v>-8.252698E-2</v>
      </c>
      <c r="AC57" s="3">
        <v>-7.8029274999999995E-2</v>
      </c>
      <c r="AD57" s="3">
        <v>-0.14582473000000001</v>
      </c>
      <c r="AE57" s="3">
        <v>-0.12145222</v>
      </c>
      <c r="AF57" s="3">
        <v>-8.7542899999999993E-2</v>
      </c>
      <c r="AG57" s="3">
        <v>-9.748954E-2</v>
      </c>
      <c r="AH57" s="3">
        <v>-0.11888277</v>
      </c>
      <c r="AI57" s="3">
        <v>-6.7587137000000005E-2</v>
      </c>
      <c r="AJ57" s="3"/>
      <c r="AK57" s="3"/>
      <c r="AL57" s="3"/>
    </row>
    <row r="58" spans="1:38" x14ac:dyDescent="0.3">
      <c r="A58" s="2">
        <v>45779</v>
      </c>
      <c r="B58" s="3">
        <v>4.1415689999999998E-2</v>
      </c>
      <c r="C58" s="3">
        <v>0.11209642</v>
      </c>
      <c r="D58" s="3">
        <v>0.16832329000000001</v>
      </c>
      <c r="E58" s="3">
        <v>0.14435589000000001</v>
      </c>
      <c r="F58" s="3">
        <v>0.1968974</v>
      </c>
      <c r="G58" s="3">
        <v>0.10961294000000001</v>
      </c>
      <c r="H58" s="3">
        <v>0.13418531</v>
      </c>
      <c r="I58" s="3">
        <v>0.16271114</v>
      </c>
      <c r="J58" s="3">
        <v>0.140625</v>
      </c>
      <c r="K58" s="3">
        <v>0.12604879999999999</v>
      </c>
      <c r="L58" s="3">
        <v>0.10693884000000001</v>
      </c>
      <c r="M58" s="3">
        <v>0.21554851999999999</v>
      </c>
      <c r="N58" s="3">
        <v>0.14934611</v>
      </c>
      <c r="O58" s="3">
        <v>9.5954529999999996E-2</v>
      </c>
      <c r="P58" s="3">
        <v>6.8399905999999996E-2</v>
      </c>
      <c r="Q58" s="3">
        <v>0.10160435</v>
      </c>
      <c r="R58" s="3">
        <v>6.5561056000000006E-2</v>
      </c>
      <c r="S58" s="3">
        <v>-2.3050190000000002E-2</v>
      </c>
      <c r="T58" s="3">
        <v>0.16282045000000001</v>
      </c>
      <c r="U58" s="3">
        <v>5.1546334999999999E-2</v>
      </c>
      <c r="V58" s="3">
        <v>3.4633159999999996E-2</v>
      </c>
      <c r="W58" s="3">
        <v>0.10366308</v>
      </c>
      <c r="X58" s="3">
        <v>0.19669033</v>
      </c>
      <c r="Y58" s="3">
        <v>0.11533451</v>
      </c>
      <c r="Z58" s="3">
        <v>0.17540789000000001</v>
      </c>
      <c r="AA58" s="3">
        <v>0.16875303</v>
      </c>
      <c r="AB58" s="3">
        <v>0.12634408999999999</v>
      </c>
      <c r="AC58" s="3">
        <v>0.11496245999999999</v>
      </c>
      <c r="AD58" s="3">
        <v>0.15652870999999999</v>
      </c>
      <c r="AE58" s="3">
        <v>0.12167512999999999</v>
      </c>
      <c r="AF58" s="3">
        <v>0.12496651</v>
      </c>
      <c r="AG58" s="3">
        <v>0.16527594000000001</v>
      </c>
      <c r="AH58" s="3">
        <v>0.16714704999999999</v>
      </c>
      <c r="AI58" s="3">
        <v>0.16887496999999999</v>
      </c>
      <c r="AJ58" s="3"/>
      <c r="AK58" s="3"/>
      <c r="AL58" s="3"/>
    </row>
    <row r="59" spans="1:38" x14ac:dyDescent="0.3">
      <c r="A59" s="2">
        <v>45812</v>
      </c>
      <c r="B59" s="3">
        <v>1.8799782000000001E-2</v>
      </c>
      <c r="C59" s="3">
        <v>1.6905903999999999E-2</v>
      </c>
      <c r="D59" s="3">
        <v>4.6511769999999994E-2</v>
      </c>
      <c r="E59" s="3">
        <v>1.4301418999999999E-2</v>
      </c>
      <c r="F59" s="3">
        <v>4.3203829999999997E-3</v>
      </c>
      <c r="G59" s="3">
        <v>8.1570630000000005E-2</v>
      </c>
      <c r="H59" s="3">
        <v>-2.8571486E-2</v>
      </c>
      <c r="I59" s="3">
        <v>5.9077499999999998E-2</v>
      </c>
      <c r="J59" s="3">
        <v>5.8131336999999998E-2</v>
      </c>
      <c r="K59" s="3">
        <v>0.10864675500000001</v>
      </c>
      <c r="L59" s="3">
        <v>1.1799455E-2</v>
      </c>
      <c r="M59" s="3">
        <v>6.5152406999999996E-2</v>
      </c>
      <c r="N59" s="3">
        <v>0.10259485</v>
      </c>
      <c r="O59" s="3">
        <v>1.8548965E-4</v>
      </c>
      <c r="P59" s="3">
        <v>2.5645851999999997E-2</v>
      </c>
      <c r="Q59" s="3">
        <v>1.9956827E-2</v>
      </c>
      <c r="R59" s="3">
        <v>-5.5847463999999999E-2</v>
      </c>
      <c r="S59" s="3">
        <v>1.357472E-2</v>
      </c>
      <c r="T59" s="3">
        <v>2.4807096000000001E-2</v>
      </c>
      <c r="U59" s="3">
        <v>0.13235294</v>
      </c>
      <c r="V59" s="3">
        <v>-4.8351107000000004E-2</v>
      </c>
      <c r="W59" s="3">
        <v>2.1675347999999997E-2</v>
      </c>
      <c r="X59" s="3">
        <v>4.0300250000000003E-2</v>
      </c>
      <c r="Y59" s="3">
        <v>5.6255817E-2</v>
      </c>
      <c r="Z59" s="3">
        <v>5.2553295999999999E-2</v>
      </c>
      <c r="AA59" s="3">
        <v>3.0463219E-2</v>
      </c>
      <c r="AB59" s="3">
        <v>2.0011066999999997E-2</v>
      </c>
      <c r="AC59" s="3">
        <v>4.1191696999999999E-2</v>
      </c>
      <c r="AD59" s="3">
        <v>8.1705330000000007E-2</v>
      </c>
      <c r="AE59" s="3">
        <v>5.1468014999999999E-2</v>
      </c>
      <c r="AF59" s="3">
        <v>2.9144764E-2</v>
      </c>
      <c r="AG59" s="3">
        <v>5.8882000000000004E-2</v>
      </c>
      <c r="AH59" s="3">
        <v>3.0976415E-2</v>
      </c>
      <c r="AI59" s="3">
        <v>6.1124682000000007E-2</v>
      </c>
      <c r="AJ59" s="3"/>
      <c r="AK59" s="3"/>
      <c r="AL59" s="3"/>
    </row>
    <row r="60" spans="1:38" x14ac:dyDescent="0.3">
      <c r="A60" s="2">
        <v>45841</v>
      </c>
      <c r="B60" s="3">
        <v>2.9993892000000001E-2</v>
      </c>
      <c r="C60" s="3">
        <v>1.9689441000000002E-2</v>
      </c>
      <c r="D60" s="3">
        <v>-2.7633964999999996E-2</v>
      </c>
      <c r="E60" s="3">
        <v>-9.3004704000000001E-3</v>
      </c>
      <c r="F60" s="3">
        <v>0.10498583</v>
      </c>
      <c r="G60" s="3">
        <v>6.1065196999999995E-2</v>
      </c>
      <c r="H60" s="3">
        <v>3.2648562999999999E-2</v>
      </c>
      <c r="I60" s="3">
        <v>0.10155666000000001</v>
      </c>
      <c r="J60" s="3">
        <v>4.2611239999999995E-2</v>
      </c>
      <c r="K60" s="3">
        <v>0.13629257</v>
      </c>
      <c r="L60" s="3">
        <v>8.7586990000000003E-2</v>
      </c>
      <c r="M60" s="3">
        <v>3.6968945999999996E-2</v>
      </c>
      <c r="N60" s="3">
        <v>9.750259E-2</v>
      </c>
      <c r="O60" s="3">
        <v>3.4681082000000002E-2</v>
      </c>
      <c r="P60" s="3">
        <v>8.4457400000000002E-3</v>
      </c>
      <c r="Q60" s="3">
        <v>8.8814497000000003E-3</v>
      </c>
      <c r="R60" s="3">
        <v>-1.0671257999999999E-2</v>
      </c>
      <c r="S60" s="3">
        <v>6.9606899999999999E-2</v>
      </c>
      <c r="T60" s="3">
        <v>4.7844290000000005E-2</v>
      </c>
      <c r="U60" s="3">
        <v>7.2150230000000001E-3</v>
      </c>
      <c r="V60" s="3">
        <v>3.0411482E-2</v>
      </c>
      <c r="W60" s="3">
        <v>2.5307654999999998E-2</v>
      </c>
      <c r="X60" s="3">
        <v>2.1013259999999999E-2</v>
      </c>
      <c r="Y60" s="3">
        <v>3.8276552999999998E-2</v>
      </c>
      <c r="Z60" s="3">
        <v>1.0531067999999999E-2</v>
      </c>
      <c r="AA60" s="3">
        <v>1.5157818999999999E-2</v>
      </c>
      <c r="AB60" s="3">
        <v>6.9258213000000001E-3</v>
      </c>
      <c r="AC60" s="3">
        <v>1.1075616E-2</v>
      </c>
      <c r="AD60" s="3">
        <v>5.3082230000000001E-2</v>
      </c>
      <c r="AE60" s="3">
        <v>5.2461266999999999E-2</v>
      </c>
      <c r="AF60" s="3">
        <v>2.2609352999999999E-2</v>
      </c>
      <c r="AG60" s="3">
        <v>3.3528924000000002E-2</v>
      </c>
      <c r="AH60" s="3">
        <v>1.5598415999999999E-2</v>
      </c>
      <c r="AI60" s="3">
        <v>2.7419448000000003E-2</v>
      </c>
      <c r="AJ60" s="3"/>
      <c r="AK60" s="3"/>
      <c r="AL60" s="3"/>
    </row>
    <row r="61" spans="1:38" x14ac:dyDescent="0.3">
      <c r="A61" s="2">
        <v>45873</v>
      </c>
      <c r="B61" s="3">
        <v>3.4244179999999999E-2</v>
      </c>
      <c r="C61" s="3">
        <v>-4.9654303000000004E-2</v>
      </c>
      <c r="D61" s="3">
        <v>6.8689584999999994E-3</v>
      </c>
      <c r="E61" s="3">
        <v>-2.6957154000000001E-2</v>
      </c>
      <c r="F61" s="3">
        <v>-2.6812909999999999E-2</v>
      </c>
      <c r="G61" s="3">
        <v>-1.5781105E-2</v>
      </c>
      <c r="H61" s="3">
        <v>-1.1470735000000001E-2</v>
      </c>
      <c r="I61" s="3">
        <v>-1.0094166E-2</v>
      </c>
      <c r="J61" s="3">
        <v>-4.0032444E-2</v>
      </c>
      <c r="K61" s="3">
        <v>-5.0893425999999995E-3</v>
      </c>
      <c r="L61" s="3">
        <v>-8.1200960000000003E-2</v>
      </c>
      <c r="M61" s="3">
        <v>4.7453642000000002E-3</v>
      </c>
      <c r="N61" s="3">
        <v>3.8513064E-2</v>
      </c>
      <c r="O61" s="3">
        <v>-5.9329630000000001E-2</v>
      </c>
      <c r="P61" s="3">
        <v>5.0255894999999995E-2</v>
      </c>
      <c r="Q61" s="3">
        <v>5.7971000000000002E-2</v>
      </c>
      <c r="R61" s="3">
        <v>9.773743E-2</v>
      </c>
      <c r="S61" s="3">
        <v>3.8740872999999995E-2</v>
      </c>
      <c r="T61" s="3">
        <v>7.2717546999999993E-2</v>
      </c>
      <c r="U61" s="3">
        <v>0.18767906000000001</v>
      </c>
      <c r="V61" s="3">
        <v>-3.2399058000000001E-2</v>
      </c>
      <c r="W61" s="3">
        <v>-2.241075E-2</v>
      </c>
      <c r="X61" s="3">
        <v>-7.5528026000000002E-3</v>
      </c>
      <c r="Y61" s="3">
        <v>-1.9283295000000001E-3</v>
      </c>
      <c r="Z61" s="3">
        <v>-2.1558879999999999E-2</v>
      </c>
      <c r="AA61" s="3">
        <v>9.2493295999999999E-3</v>
      </c>
      <c r="AB61" s="3">
        <v>-2.8961777999999997E-2</v>
      </c>
      <c r="AC61" s="3">
        <v>9.7941160000000003E-3</v>
      </c>
      <c r="AD61" s="3">
        <v>1.4167069999999999E-2</v>
      </c>
      <c r="AE61" s="3">
        <v>9.3228817000000005E-3</v>
      </c>
      <c r="AF61" s="3">
        <v>-2.8319417999999999E-2</v>
      </c>
      <c r="AG61" s="3">
        <v>-5.4153680000000003E-2</v>
      </c>
      <c r="AH61" s="3">
        <v>-2.8934657999999999E-2</v>
      </c>
      <c r="AI61" s="3">
        <v>7.4673889999999996E-3</v>
      </c>
      <c r="AJ61" s="3"/>
      <c r="AK61" s="3"/>
      <c r="AL61" s="3"/>
    </row>
    <row r="62" spans="1:38" x14ac:dyDescent="0.3">
      <c r="A62" s="2">
        <v>45904</v>
      </c>
      <c r="B62" s="3">
        <v>7.7926396999999994E-2</v>
      </c>
      <c r="C62" s="3">
        <v>0.10449743</v>
      </c>
      <c r="D62" s="3">
        <v>1.0233163999999999E-2</v>
      </c>
      <c r="E62" s="3">
        <v>-2.1631836999999998E-2</v>
      </c>
      <c r="F62" s="3">
        <v>5.9486629999999999E-3</v>
      </c>
      <c r="G62" s="3">
        <v>0.13111423999999999</v>
      </c>
      <c r="H62" s="3">
        <v>3.4811496999999997E-2</v>
      </c>
      <c r="I62" s="3">
        <v>7.8177450000000009E-3</v>
      </c>
      <c r="J62" s="3">
        <v>6.4831970000000003E-2</v>
      </c>
      <c r="K62" s="3">
        <v>1.0230899E-2</v>
      </c>
      <c r="L62" s="3">
        <v>8.317862999999999E-2</v>
      </c>
      <c r="M62" s="3">
        <v>2.7611256000000001E-2</v>
      </c>
      <c r="N62" s="3">
        <v>1.9993544000000002E-2</v>
      </c>
      <c r="O62" s="3">
        <v>2.0960570000000001E-3</v>
      </c>
      <c r="P62" s="3">
        <v>4.9243093000000002E-2</v>
      </c>
      <c r="Q62" s="3">
        <v>-5.0729512999999997E-4</v>
      </c>
      <c r="R62" s="3">
        <v>1.8830298999999998E-2</v>
      </c>
      <c r="S62" s="3">
        <v>-1.7191171999999998E-2</v>
      </c>
      <c r="T62" s="3">
        <v>-4.9975156999999999E-2</v>
      </c>
      <c r="U62" s="3">
        <v>0.11158026</v>
      </c>
      <c r="V62" s="3">
        <v>-7.4409245999999991E-3</v>
      </c>
      <c r="W62" s="3">
        <v>9.7929239999999997E-3</v>
      </c>
      <c r="X62" s="3">
        <v>2.3591994999999998E-2</v>
      </c>
      <c r="Y62" s="3">
        <v>5.4529785999999997E-2</v>
      </c>
      <c r="Z62" s="3">
        <v>9.6857550000000001E-4</v>
      </c>
      <c r="AA62" s="3">
        <v>4.5690059999999998E-2</v>
      </c>
      <c r="AB62" s="3">
        <v>4.5019627E-2</v>
      </c>
      <c r="AC62" s="3">
        <v>2.9345989999999999E-2</v>
      </c>
      <c r="AD62" s="3">
        <v>1.9730568E-2</v>
      </c>
      <c r="AE62" s="3">
        <v>2.8439282999999999E-2</v>
      </c>
      <c r="AF62" s="3">
        <v>1.6722440999999998E-2</v>
      </c>
      <c r="AG62" s="3">
        <v>2.960074E-2</v>
      </c>
      <c r="AH62" s="3">
        <v>4.4243813E-2</v>
      </c>
      <c r="AI62" s="3">
        <v>4.2824863999999997E-2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3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3">
      <c r="A67" s="2" t="s">
        <v>75</v>
      </c>
      <c r="B67" s="3">
        <f>B62</f>
        <v>7.7926396999999994E-2</v>
      </c>
      <c r="C67" s="3">
        <f t="shared" ref="C67:AI67" si="2">C62</f>
        <v>0.10449743</v>
      </c>
      <c r="D67" s="3">
        <f t="shared" si="2"/>
        <v>1.0233163999999999E-2</v>
      </c>
      <c r="E67" s="3">
        <f t="shared" si="2"/>
        <v>-2.1631836999999998E-2</v>
      </c>
      <c r="F67" s="3">
        <f t="shared" si="2"/>
        <v>5.9486629999999999E-3</v>
      </c>
      <c r="G67" s="3">
        <f t="shared" si="2"/>
        <v>0.13111423999999999</v>
      </c>
      <c r="H67" s="3">
        <f t="shared" si="2"/>
        <v>3.4811496999999997E-2</v>
      </c>
      <c r="I67" s="3">
        <f t="shared" si="2"/>
        <v>7.8177450000000009E-3</v>
      </c>
      <c r="J67" s="3">
        <f t="shared" si="2"/>
        <v>6.4831970000000003E-2</v>
      </c>
      <c r="K67" s="3">
        <f t="shared" si="2"/>
        <v>1.0230899E-2</v>
      </c>
      <c r="L67" s="3">
        <f t="shared" si="2"/>
        <v>8.317862999999999E-2</v>
      </c>
      <c r="M67" s="3">
        <f t="shared" si="2"/>
        <v>2.7611256000000001E-2</v>
      </c>
      <c r="N67" s="3">
        <f t="shared" si="2"/>
        <v>1.9993544000000002E-2</v>
      </c>
      <c r="O67" s="3">
        <f t="shared" si="2"/>
        <v>2.0960570000000001E-3</v>
      </c>
      <c r="P67" s="3">
        <f t="shared" si="2"/>
        <v>4.9243093000000002E-2</v>
      </c>
      <c r="Q67" s="3">
        <f t="shared" si="2"/>
        <v>-5.0729512999999997E-4</v>
      </c>
      <c r="R67" s="3">
        <f t="shared" si="2"/>
        <v>1.8830298999999998E-2</v>
      </c>
      <c r="S67" s="3">
        <f t="shared" si="2"/>
        <v>-1.7191171999999998E-2</v>
      </c>
      <c r="T67" s="3">
        <f t="shared" si="2"/>
        <v>-4.9975156999999999E-2</v>
      </c>
      <c r="U67" s="3">
        <f t="shared" si="2"/>
        <v>0.11158026</v>
      </c>
      <c r="V67" s="3">
        <f t="shared" si="2"/>
        <v>-7.4409245999999991E-3</v>
      </c>
      <c r="W67" s="3">
        <f t="shared" si="2"/>
        <v>9.7929239999999997E-3</v>
      </c>
      <c r="X67" s="3">
        <f t="shared" si="2"/>
        <v>2.3591994999999998E-2</v>
      </c>
      <c r="Y67" s="3">
        <f t="shared" si="2"/>
        <v>5.4529785999999997E-2</v>
      </c>
      <c r="Z67" s="3">
        <f t="shared" si="2"/>
        <v>9.6857550000000001E-4</v>
      </c>
      <c r="AA67" s="3">
        <f t="shared" si="2"/>
        <v>4.5690059999999998E-2</v>
      </c>
      <c r="AB67" s="3">
        <f t="shared" si="2"/>
        <v>4.5019627E-2</v>
      </c>
      <c r="AC67" s="3">
        <f t="shared" si="2"/>
        <v>2.9345989999999999E-2</v>
      </c>
      <c r="AD67" s="3">
        <f t="shared" si="2"/>
        <v>1.9730568E-2</v>
      </c>
      <c r="AE67" s="3">
        <f t="shared" si="2"/>
        <v>2.8439282999999999E-2</v>
      </c>
      <c r="AF67" s="3">
        <f t="shared" si="2"/>
        <v>1.6722440999999998E-2</v>
      </c>
      <c r="AG67" s="3">
        <f t="shared" si="2"/>
        <v>2.960074E-2</v>
      </c>
      <c r="AH67" s="3">
        <f t="shared" si="2"/>
        <v>4.4243813E-2</v>
      </c>
      <c r="AI67" s="3">
        <f t="shared" si="2"/>
        <v>4.2824863999999997E-2</v>
      </c>
      <c r="AJ67" s="3"/>
      <c r="AK67" s="3"/>
      <c r="AL67" s="3"/>
    </row>
    <row r="68" spans="1:38" x14ac:dyDescent="0.3">
      <c r="A68" t="s">
        <v>35</v>
      </c>
      <c r="B68" s="4">
        <f t="shared" ref="B68:AI68" si="3">AVERAGE(_xlfn.ANCHORARRAY(B2))</f>
        <v>2.1000074540983623E-3</v>
      </c>
      <c r="C68" s="4">
        <f t="shared" si="3"/>
        <v>1.0003812173770494E-2</v>
      </c>
      <c r="D68" s="4">
        <f t="shared" si="3"/>
        <v>3.0427988704918064E-3</v>
      </c>
      <c r="E68" s="4">
        <f t="shared" si="3"/>
        <v>2.7683531449180327E-3</v>
      </c>
      <c r="F68" s="4">
        <f t="shared" si="3"/>
        <v>1.5736098373770491E-2</v>
      </c>
      <c r="G68" s="4">
        <f t="shared" si="3"/>
        <v>1.5894609973770488E-2</v>
      </c>
      <c r="H68" s="4">
        <f t="shared" si="3"/>
        <v>2.4397674980327871E-3</v>
      </c>
      <c r="I68" s="4">
        <f t="shared" si="3"/>
        <v>1.2241542065573766E-2</v>
      </c>
      <c r="J68" s="4">
        <f t="shared" si="3"/>
        <v>1.5321480334426228E-2</v>
      </c>
      <c r="K68" s="4">
        <f t="shared" si="3"/>
        <v>6.1007541439344268E-3</v>
      </c>
      <c r="L68" s="4">
        <f t="shared" si="3"/>
        <v>8.5412077950819711E-3</v>
      </c>
      <c r="M68" s="4">
        <f t="shared" si="3"/>
        <v>1.213817321836066E-2</v>
      </c>
      <c r="N68" s="4">
        <f t="shared" si="3"/>
        <v>2.4332078401639347E-2</v>
      </c>
      <c r="O68" s="4">
        <f t="shared" si="3"/>
        <v>1.0232504103442622E-2</v>
      </c>
      <c r="P68" s="4">
        <f t="shared" si="3"/>
        <v>1.4359919918032773E-3</v>
      </c>
      <c r="Q68" s="4">
        <f t="shared" si="3"/>
        <v>6.4942341168852495E-3</v>
      </c>
      <c r="R68" s="4">
        <f t="shared" si="3"/>
        <v>-1.1374926557376986E-4</v>
      </c>
      <c r="S68" s="4">
        <f t="shared" si="3"/>
        <v>1.3653032114754098E-2</v>
      </c>
      <c r="T68" s="4">
        <f t="shared" si="3"/>
        <v>1.4159397954098358E-2</v>
      </c>
      <c r="U68" s="4">
        <f t="shared" si="3"/>
        <v>7.5830710845901667E-3</v>
      </c>
      <c r="V68" s="4">
        <f t="shared" si="3"/>
        <v>8.2403584999999977E-3</v>
      </c>
      <c r="W68" s="4">
        <f t="shared" si="3"/>
        <v>-1.3387578606557386E-3</v>
      </c>
      <c r="X68" s="4">
        <f t="shared" si="3"/>
        <v>9.4547642983606531E-3</v>
      </c>
      <c r="Y68" s="4">
        <f t="shared" si="3"/>
        <v>1.2077550141475414E-2</v>
      </c>
      <c r="Z68" s="4">
        <f t="shared" si="3"/>
        <v>1.0067457934426233E-2</v>
      </c>
      <c r="AA68" s="4">
        <f t="shared" si="3"/>
        <v>8.1696442327868855E-3</v>
      </c>
      <c r="AB68" s="4">
        <f t="shared" si="3"/>
        <v>7.7364251600000001E-3</v>
      </c>
      <c r="AC68" s="4">
        <f t="shared" si="3"/>
        <v>1.1409978256393441E-2</v>
      </c>
      <c r="AD68" s="4">
        <f t="shared" si="3"/>
        <v>1.5312474417377046E-2</v>
      </c>
      <c r="AE68" s="4">
        <f t="shared" si="3"/>
        <v>1.3450901273770492E-2</v>
      </c>
      <c r="AF68" s="4">
        <f t="shared" si="3"/>
        <v>1.0794037970491803E-2</v>
      </c>
      <c r="AG68" s="4">
        <f t="shared" si="3"/>
        <v>1.0655501240983606E-2</v>
      </c>
      <c r="AH68" s="4">
        <f t="shared" si="3"/>
        <v>9.8150581108196779E-3</v>
      </c>
      <c r="AI68" s="4">
        <f t="shared" si="3"/>
        <v>1.6112446699344259E-2</v>
      </c>
    </row>
    <row r="69" spans="1:38" x14ac:dyDescent="0.3">
      <c r="A69" t="s">
        <v>21</v>
      </c>
      <c r="B69" s="4">
        <f t="shared" ref="B69:AI69" si="4">STDEV(B40:B62)</f>
        <v>0.10420760565360722</v>
      </c>
      <c r="C69" s="4">
        <f t="shared" si="4"/>
        <v>5.3573833419364024E-2</v>
      </c>
      <c r="D69" s="4">
        <f t="shared" si="4"/>
        <v>5.5658588688851089E-2</v>
      </c>
      <c r="E69" s="4">
        <f t="shared" si="4"/>
        <v>5.2005773535901488E-2</v>
      </c>
      <c r="F69" s="4">
        <f t="shared" si="4"/>
        <v>7.1426996941988521E-2</v>
      </c>
      <c r="G69" s="4">
        <f t="shared" si="4"/>
        <v>5.6714407254465013E-2</v>
      </c>
      <c r="H69" s="4">
        <f t="shared" si="4"/>
        <v>3.9898568336108477E-2</v>
      </c>
      <c r="I69" s="4">
        <f t="shared" si="4"/>
        <v>6.1436479311215292E-2</v>
      </c>
      <c r="J69" s="4">
        <f t="shared" si="4"/>
        <v>6.0399993663859661E-2</v>
      </c>
      <c r="K69" s="4">
        <f t="shared" si="4"/>
        <v>5.5866208220609018E-2</v>
      </c>
      <c r="L69" s="4">
        <f t="shared" si="4"/>
        <v>6.8748838252610411E-2</v>
      </c>
      <c r="M69" s="4">
        <f t="shared" si="4"/>
        <v>6.3656095900463519E-2</v>
      </c>
      <c r="N69" s="4">
        <f t="shared" si="4"/>
        <v>4.7706709212046353E-2</v>
      </c>
      <c r="O69" s="4">
        <f t="shared" si="4"/>
        <v>4.3101214807335829E-2</v>
      </c>
      <c r="P69" s="4">
        <f t="shared" si="4"/>
        <v>9.9223578285105543E-2</v>
      </c>
      <c r="Q69" s="4">
        <f t="shared" si="4"/>
        <v>3.9494671933693416E-2</v>
      </c>
      <c r="R69" s="4">
        <f t="shared" si="4"/>
        <v>4.4747685323572907E-2</v>
      </c>
      <c r="S69" s="4">
        <f t="shared" si="4"/>
        <v>6.9796831474468066E-2</v>
      </c>
      <c r="T69" s="4">
        <f t="shared" si="4"/>
        <v>5.4660404953072152E-2</v>
      </c>
      <c r="U69" s="4">
        <f t="shared" si="4"/>
        <v>6.4865405460270781E-2</v>
      </c>
      <c r="V69" s="4">
        <f t="shared" si="4"/>
        <v>3.6385642094841832E-2</v>
      </c>
      <c r="W69" s="4">
        <f t="shared" si="4"/>
        <v>3.8160865762174388E-2</v>
      </c>
      <c r="X69" s="4">
        <f t="shared" si="4"/>
        <v>5.7770957533372892E-2</v>
      </c>
      <c r="Y69" s="4">
        <f t="shared" si="4"/>
        <v>3.8864440081314018E-2</v>
      </c>
      <c r="Z69" s="4">
        <f t="shared" si="4"/>
        <v>5.3065447284282433E-2</v>
      </c>
      <c r="AA69" s="4">
        <f t="shared" si="4"/>
        <v>5.5051861480016756E-2</v>
      </c>
      <c r="AB69" s="4">
        <f t="shared" si="4"/>
        <v>4.7257211333012937E-2</v>
      </c>
      <c r="AC69" s="4">
        <f t="shared" si="4"/>
        <v>3.7427201721454681E-2</v>
      </c>
      <c r="AD69" s="4">
        <f t="shared" si="4"/>
        <v>6.2295084322702997E-2</v>
      </c>
      <c r="AE69" s="4">
        <f t="shared" si="4"/>
        <v>4.7187345254158033E-2</v>
      </c>
      <c r="AF69" s="4">
        <f t="shared" si="4"/>
        <v>4.7431229603461536E-2</v>
      </c>
      <c r="AG69" s="4">
        <f t="shared" si="4"/>
        <v>5.8864420010464914E-2</v>
      </c>
      <c r="AH69" s="4">
        <f t="shared" si="4"/>
        <v>6.1337820188707461E-2</v>
      </c>
      <c r="AI69" s="4">
        <f t="shared" si="4"/>
        <v>5.0221615872692166E-2</v>
      </c>
    </row>
    <row r="70" spans="1:38" x14ac:dyDescent="0.3">
      <c r="A70" t="s">
        <v>36</v>
      </c>
      <c r="B70" s="3">
        <f>B69*2</f>
        <v>0.20841521130721444</v>
      </c>
      <c r="C70" s="3">
        <f t="shared" ref="C70:AI70" si="5">C69*2</f>
        <v>0.10714766683872805</v>
      </c>
      <c r="D70" s="3">
        <f t="shared" si="5"/>
        <v>0.11131717737770218</v>
      </c>
      <c r="E70" s="3">
        <f t="shared" si="5"/>
        <v>0.10401154707180298</v>
      </c>
      <c r="F70" s="3">
        <f t="shared" si="5"/>
        <v>0.14285399388397704</v>
      </c>
      <c r="G70" s="3">
        <f t="shared" si="5"/>
        <v>0.11342881450893003</v>
      </c>
      <c r="H70" s="3">
        <f t="shared" si="5"/>
        <v>7.9797136672216953E-2</v>
      </c>
      <c r="I70" s="3">
        <f t="shared" si="5"/>
        <v>0.12287295862243058</v>
      </c>
      <c r="J70" s="3">
        <f t="shared" si="5"/>
        <v>0.12079998732771932</v>
      </c>
      <c r="K70" s="3">
        <f t="shared" si="5"/>
        <v>0.11173241644121804</v>
      </c>
      <c r="L70" s="3">
        <f t="shared" si="5"/>
        <v>0.13749767650522082</v>
      </c>
      <c r="M70" s="3">
        <f t="shared" si="5"/>
        <v>0.12731219180092704</v>
      </c>
      <c r="N70" s="3">
        <f t="shared" si="5"/>
        <v>9.5413418424092705E-2</v>
      </c>
      <c r="O70" s="3">
        <f t="shared" si="5"/>
        <v>8.6202429614671658E-2</v>
      </c>
      <c r="P70" s="3">
        <f t="shared" si="5"/>
        <v>0.19844715657021109</v>
      </c>
      <c r="Q70" s="3">
        <f t="shared" si="5"/>
        <v>7.8989343867386833E-2</v>
      </c>
      <c r="R70" s="3">
        <f t="shared" si="5"/>
        <v>8.9495370647145814E-2</v>
      </c>
      <c r="S70" s="3">
        <f t="shared" si="5"/>
        <v>0.13959366294893613</v>
      </c>
      <c r="T70" s="3">
        <f t="shared" si="5"/>
        <v>0.1093208099061443</v>
      </c>
      <c r="U70" s="3">
        <f t="shared" si="5"/>
        <v>0.12973081092054156</v>
      </c>
      <c r="V70" s="3">
        <f t="shared" si="5"/>
        <v>7.2771284189683663E-2</v>
      </c>
      <c r="W70" s="3">
        <f t="shared" si="5"/>
        <v>7.6321731524348776E-2</v>
      </c>
      <c r="X70" s="3">
        <f t="shared" si="5"/>
        <v>0.11554191506674578</v>
      </c>
      <c r="Y70" s="3">
        <f t="shared" si="5"/>
        <v>7.7728880162628036E-2</v>
      </c>
      <c r="Z70" s="3">
        <f t="shared" si="5"/>
        <v>0.10613089456856487</v>
      </c>
      <c r="AA70" s="3">
        <f t="shared" si="5"/>
        <v>0.11010372296003351</v>
      </c>
      <c r="AB70" s="3">
        <f t="shared" si="5"/>
        <v>9.4514422666025874E-2</v>
      </c>
      <c r="AC70" s="3">
        <f t="shared" si="5"/>
        <v>7.4854403442909362E-2</v>
      </c>
      <c r="AD70" s="3">
        <f t="shared" si="5"/>
        <v>0.12459016864540599</v>
      </c>
      <c r="AE70" s="3">
        <f t="shared" si="5"/>
        <v>9.4374690508316067E-2</v>
      </c>
      <c r="AF70" s="3">
        <f t="shared" si="5"/>
        <v>9.4862459206923072E-2</v>
      </c>
      <c r="AG70" s="3">
        <f t="shared" si="5"/>
        <v>0.11772884002092983</v>
      </c>
      <c r="AH70" s="3">
        <f t="shared" si="5"/>
        <v>0.12267564037741492</v>
      </c>
      <c r="AI70" s="3">
        <f t="shared" si="5"/>
        <v>0.10044323174538433</v>
      </c>
    </row>
    <row r="71" spans="1:38" x14ac:dyDescent="0.3">
      <c r="A71" t="s">
        <v>79</v>
      </c>
      <c r="B71">
        <f>PRICE_DATA!B2</f>
        <v>32.229999999999997</v>
      </c>
      <c r="C71">
        <f>PRICE_DATA!C2</f>
        <v>33.4</v>
      </c>
      <c r="D71">
        <f>PRICE_DATA!D2</f>
        <v>17.77</v>
      </c>
      <c r="E71">
        <f>PRICE_DATA!E2</f>
        <v>25.78</v>
      </c>
      <c r="F71">
        <f>PRICE_DATA!F2</f>
        <v>32.130000000000003</v>
      </c>
      <c r="G71">
        <f>PRICE_DATA!G2</f>
        <v>55.73</v>
      </c>
      <c r="H71">
        <f>PRICE_DATA!H2</f>
        <v>24.97</v>
      </c>
      <c r="I71">
        <f>PRICE_DATA!I2</f>
        <v>59.3</v>
      </c>
      <c r="J71">
        <f>PRICE_DATA!J2</f>
        <v>63.07</v>
      </c>
      <c r="K71">
        <f>PRICE_DATA!K2</f>
        <v>73.069999999999993</v>
      </c>
      <c r="L71">
        <f>PRICE_DATA!L2</f>
        <v>29.17</v>
      </c>
      <c r="M71">
        <f>PRICE_DATA!M2</f>
        <v>56.57</v>
      </c>
      <c r="N71">
        <f>PRICE_DATA!N2</f>
        <v>63.26</v>
      </c>
      <c r="O71">
        <f>PRICE_DATA!O2</f>
        <v>52.59</v>
      </c>
      <c r="P71">
        <f>PRICE_DATA!P2</f>
        <v>60.3</v>
      </c>
      <c r="Q71">
        <f>PRICE_DATA!Q2</f>
        <v>19.7</v>
      </c>
      <c r="R71">
        <f>PRICE_DATA!R2</f>
        <v>1252.55</v>
      </c>
      <c r="S71">
        <f>PRICE_DATA!S2</f>
        <v>33.729999999999997</v>
      </c>
      <c r="T71">
        <f>PRICE_DATA!T2</f>
        <v>19.2</v>
      </c>
      <c r="U71">
        <f>PRICE_DATA!U2</f>
        <v>18.43</v>
      </c>
      <c r="V71">
        <f>PRICE_DATA!V2</f>
        <v>37.35</v>
      </c>
      <c r="W71">
        <f>PRICE_DATA!W2</f>
        <v>45.37</v>
      </c>
      <c r="X71">
        <f>PRICE_DATA!X2</f>
        <v>26.9</v>
      </c>
      <c r="Y71">
        <f>PRICE_DATA!Y2</f>
        <v>49.12</v>
      </c>
      <c r="Z71">
        <f>PRICE_DATA!Z2</f>
        <v>41.34</v>
      </c>
      <c r="AA71">
        <f>PRICE_DATA!AA2</f>
        <v>78.73</v>
      </c>
      <c r="AB71">
        <f>PRICE_DATA!AB2</f>
        <v>55.71</v>
      </c>
      <c r="AC71">
        <f>PRICE_DATA!AC2</f>
        <v>41.39</v>
      </c>
      <c r="AD71">
        <f>PRICE_DATA!AD2</f>
        <v>575.23</v>
      </c>
      <c r="AE71">
        <f>PRICE_DATA!AE2</f>
        <v>649.12</v>
      </c>
      <c r="AF71">
        <f>PRICE_DATA!AF2</f>
        <v>42.56</v>
      </c>
      <c r="AG71">
        <f>PRICE_DATA!AG2</f>
        <v>52.87</v>
      </c>
      <c r="AH71">
        <f>PRICE_DATA!AH2</f>
        <v>46.26</v>
      </c>
      <c r="AI71">
        <f>PRICE_DATA!AI2</f>
        <v>50.65</v>
      </c>
    </row>
    <row r="72" spans="1:38" x14ac:dyDescent="0.3">
      <c r="A72" t="s">
        <v>80</v>
      </c>
      <c r="B72" s="7">
        <f>PRICE_DATA!B204</f>
        <v>28.622577114427855</v>
      </c>
      <c r="C72" s="7">
        <f>PRICE_DATA!C204</f>
        <v>29.315199004975135</v>
      </c>
      <c r="D72" s="7">
        <f>PRICE_DATA!D204</f>
        <v>17.915373134328355</v>
      </c>
      <c r="E72" s="7">
        <f>PRICE_DATA!E204</f>
        <v>25.881543283582094</v>
      </c>
      <c r="F72" s="7">
        <f>PRICE_DATA!F204</f>
        <v>27.69299651741294</v>
      </c>
      <c r="G72" s="7">
        <f>PRICE_DATA!G204</f>
        <v>44.976970646766141</v>
      </c>
      <c r="H72" s="7">
        <f>PRICE_DATA!H204</f>
        <v>24.016567164179119</v>
      </c>
      <c r="I72" s="7">
        <f>PRICE_DATA!I204</f>
        <v>53.460398009950232</v>
      </c>
      <c r="J72" s="7">
        <f>PRICE_DATA!J204</f>
        <v>55.005024875621899</v>
      </c>
      <c r="K72" s="7">
        <f>PRICE_DATA!K204</f>
        <v>60.765273631840749</v>
      </c>
      <c r="L72" s="7">
        <f>PRICE_DATA!L204</f>
        <v>26.294626865671653</v>
      </c>
      <c r="M72" s="7">
        <f>PRICE_DATA!M204</f>
        <v>49.317014925373137</v>
      </c>
      <c r="N72" s="7">
        <f>PRICE_DATA!N204</f>
        <v>49.8224009950249</v>
      </c>
      <c r="O72" s="7">
        <f>PRICE_DATA!O204</f>
        <v>52.708258706467667</v>
      </c>
      <c r="P72" s="7">
        <f>PRICE_DATA!P204</f>
        <v>52.909228855721373</v>
      </c>
      <c r="Q72" s="7">
        <f>PRICE_DATA!Q204</f>
        <v>18.470159701492545</v>
      </c>
      <c r="R72" s="7">
        <f>PRICE_DATA!R204</f>
        <v>1252.4581094527371</v>
      </c>
      <c r="S72" s="7">
        <f>PRICE_DATA!S204</f>
        <v>34.003207960199006</v>
      </c>
      <c r="T72" s="7">
        <f>PRICE_DATA!T204</f>
        <v>17.680459203980103</v>
      </c>
      <c r="U72" s="7">
        <f>PRICE_DATA!U204</f>
        <v>13.136343283582093</v>
      </c>
      <c r="V72" s="7">
        <f>PRICE_DATA!V204</f>
        <v>39.921890547263708</v>
      </c>
      <c r="W72" s="7">
        <f>PRICE_DATA!W204</f>
        <v>44.847758706467658</v>
      </c>
      <c r="X72" s="7">
        <f>PRICE_DATA!X204</f>
        <v>25.181293532338305</v>
      </c>
      <c r="Y72" s="7">
        <f>PRICE_DATA!Y204</f>
        <v>43.228756218905481</v>
      </c>
      <c r="Z72" s="7">
        <f>PRICE_DATA!Z204</f>
        <v>37.912786069651759</v>
      </c>
      <c r="AA72" s="7">
        <f>PRICE_DATA!AA204</f>
        <v>71.112736318407968</v>
      </c>
      <c r="AB72" s="7">
        <f>PRICE_DATA!AB204</f>
        <v>51.76930348258707</v>
      </c>
      <c r="AC72" s="7">
        <f>PRICE_DATA!AC204</f>
        <v>37.688258706467671</v>
      </c>
      <c r="AD72" s="7">
        <f>PRICE_DATA!AD204</f>
        <v>519.31736318407968</v>
      </c>
      <c r="AE72" s="7">
        <f>PRICE_DATA!AE204</f>
        <v>595.03368159204001</v>
      </c>
      <c r="AF72" s="7">
        <f>PRICE_DATA!AF204</f>
        <v>40.242935323383094</v>
      </c>
      <c r="AG72" s="7">
        <f>PRICE_DATA!AG204</f>
        <v>49.283495522388087</v>
      </c>
      <c r="AH72" s="7">
        <f>PRICE_DATA!AH204</f>
        <v>42.863532338308467</v>
      </c>
      <c r="AI72" s="7">
        <f>PRICE_DATA!AI204</f>
        <v>43.249800995024863</v>
      </c>
    </row>
    <row r="73" spans="1:38" x14ac:dyDescent="0.3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1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0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0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0</v>
      </c>
      <c r="AH73">
        <f t="shared" si="6"/>
        <v>0</v>
      </c>
      <c r="AI73">
        <f t="shared" si="6"/>
        <v>0</v>
      </c>
    </row>
    <row r="74" spans="1:38" x14ac:dyDescent="0.3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F187" sqref="F187"/>
    </sheetView>
  </sheetViews>
  <sheetFormatPr defaultRowHeight="14.4" x14ac:dyDescent="0.3"/>
  <cols>
    <col min="1" max="1" width="10.77734375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2" cm="1">
        <f t="array" ref="A2:A202">_xll.FDS(B1,"JULIAN(FG_PRICE(0,-200D).dates)")</f>
        <v>45904</v>
      </c>
      <c r="B2" cm="1">
        <f t="array" ref="B2:B202">_xll.FDS(B1,"FG_PRICE(0,-200D)")</f>
        <v>32.229999999999997</v>
      </c>
      <c r="C2" cm="1">
        <f t="array" ref="C2:C202">_xll.FDS(C1,"FG_PRICE(0,-200D)")</f>
        <v>33.4</v>
      </c>
      <c r="D2" cm="1">
        <f t="array" ref="D2:D202">_xll.FDS(D1,"FG_PRICE(0,-200D)")</f>
        <v>17.77</v>
      </c>
      <c r="E2" cm="1">
        <f t="array" ref="E2:E202">_xll.FDS(E1,"FG_PRICE(0,-200D)")</f>
        <v>25.78</v>
      </c>
      <c r="F2" cm="1">
        <f t="array" ref="F2:F202">_xll.FDS(F1,"FG_PRICE(0,-200D)")</f>
        <v>32.130000000000003</v>
      </c>
      <c r="G2" cm="1">
        <f t="array" ref="G2:G202">_xll.FDS(G1,"FG_PRICE(0,-200D)")</f>
        <v>55.73</v>
      </c>
      <c r="H2" cm="1">
        <f t="array" ref="H2:H202">_xll.FDS(H1,"FG_PRICE(0,-200D)")</f>
        <v>24.97</v>
      </c>
      <c r="I2" cm="1">
        <f t="array" ref="I2:I202">_xll.FDS(I1,"FG_PRICE(0,-200D)")</f>
        <v>59.3</v>
      </c>
      <c r="J2" cm="1">
        <f t="array" ref="J2:J202">_xll.FDS(J1,"FG_PRICE(0,-200D)")</f>
        <v>63.07</v>
      </c>
      <c r="K2" cm="1">
        <f t="array" ref="K2:K202">_xll.FDS(K1,"FG_PRICE(0,-200D)")</f>
        <v>73.069999999999993</v>
      </c>
      <c r="L2" cm="1">
        <f t="array" ref="L2:L202">_xll.FDS(L1,"FG_PRICE(0,-200D)")</f>
        <v>29.17</v>
      </c>
      <c r="M2" cm="1">
        <f t="array" ref="M2:M202">_xll.FDS(M1,"FG_PRICE(0,-200D)")</f>
        <v>56.57</v>
      </c>
      <c r="N2" cm="1">
        <f t="array" ref="N2:N202">_xll.FDS(N1,"FG_PRICE(0,-200D)")</f>
        <v>63.26</v>
      </c>
      <c r="O2" cm="1">
        <f t="array" ref="O2:O202">_xll.FDS(O1,"FG_PRICE(0,-200D)")</f>
        <v>52.59</v>
      </c>
      <c r="P2" cm="1">
        <f t="array" ref="P2:P202">_xll.FDS(P1,"FG_PRICE(0,-200D)")</f>
        <v>60.3</v>
      </c>
      <c r="Q2" cm="1">
        <f t="array" ref="Q2:Q202">_xll.FDS(Q1,"FG_PRICE(0,-200D)")</f>
        <v>19.7</v>
      </c>
      <c r="R2" cm="1">
        <f t="array" ref="R2:R202">_xll.FDS(R1,"FG_PRICE(0,-200D)")</f>
        <v>1252.55</v>
      </c>
      <c r="S2" cm="1">
        <f t="array" ref="S2:S202">_xll.FDS(S1,"FG_PRICE(0,-200D)")</f>
        <v>33.729999999999997</v>
      </c>
      <c r="T2" cm="1">
        <f t="array" ref="T2:T202">_xll.FDS(T1,"FG_PRICE(0,-200D)")</f>
        <v>19.2</v>
      </c>
      <c r="U2" cm="1">
        <f t="array" ref="U2:U202">_xll.FDS(U1,"FG_PRICE(0,-200D)")</f>
        <v>18.43</v>
      </c>
      <c r="V2" cm="1">
        <f t="array" ref="V2:V202">_xll.FDS(V1,"FG_PRICE(0,-200D)")</f>
        <v>37.35</v>
      </c>
      <c r="W2" cm="1">
        <f t="array" ref="W2:W202">_xll.FDS(W1,"FG_PRICE(0,-200D)")</f>
        <v>45.37</v>
      </c>
      <c r="X2" cm="1">
        <f t="array" ref="X2:X202">_xll.FDS(X1,"FG_PRICE(0,-200D)")</f>
        <v>26.9</v>
      </c>
      <c r="Y2" cm="1">
        <f t="array" ref="Y2:Y202">_xll.FDS(Y1,"FG_PRICE(0,-200D)")</f>
        <v>49.12</v>
      </c>
      <c r="Z2" cm="1">
        <f t="array" ref="Z2:Z202">_xll.FDS(Z1,"FG_PRICE(0,-200D)")</f>
        <v>41.34</v>
      </c>
      <c r="AA2" cm="1">
        <f t="array" ref="AA2:AA202">_xll.FDS(AA1,"FG_PRICE(0,-200D)")</f>
        <v>78.73</v>
      </c>
      <c r="AB2" cm="1">
        <f t="array" ref="AB2:AB202">_xll.FDS(AB1,"FG_PRICE(0,-200D)")</f>
        <v>55.71</v>
      </c>
      <c r="AC2" cm="1">
        <f t="array" ref="AC2:AC202">_xll.FDS(AC1,"FG_PRICE(0,-200D)")</f>
        <v>41.39</v>
      </c>
      <c r="AD2" cm="1">
        <f t="array" ref="AD2:AD202">_xll.FDS(AD1,"FG_PRICE(0,-200D)")</f>
        <v>575.23</v>
      </c>
      <c r="AE2" cm="1">
        <f t="array" ref="AE2:AE202">_xll.FDS(AE1,"FG_PRICE(0,-200D)")</f>
        <v>649.12</v>
      </c>
      <c r="AF2" cm="1">
        <f t="array" ref="AF2:AF202">_xll.FDS(AF1,"FG_PRICE(0,-200D)")</f>
        <v>42.56</v>
      </c>
      <c r="AG2" cm="1">
        <f t="array" ref="AG2:AG202">_xll.FDS(AG1,"FG_PRICE(0,-200D)")</f>
        <v>52.87</v>
      </c>
      <c r="AH2" cm="1">
        <f t="array" ref="AH2:AH202">_xll.FDS(AH1,"FG_PRICE(0,-200D)")</f>
        <v>46.26</v>
      </c>
      <c r="AI2" cm="1">
        <f t="array" ref="AI2:AI202">_xll.FDS(AI1,"FG_PRICE(0,-200D)")</f>
        <v>50.65</v>
      </c>
    </row>
    <row r="3" spans="1:35" x14ac:dyDescent="0.3">
      <c r="A3" s="2">
        <v>45903</v>
      </c>
      <c r="B3">
        <v>32.94</v>
      </c>
      <c r="C3">
        <v>33.049999999999997</v>
      </c>
      <c r="D3">
        <v>17.809999999999999</v>
      </c>
      <c r="E3">
        <v>25.58</v>
      </c>
      <c r="F3">
        <v>31.52</v>
      </c>
      <c r="G3">
        <v>56.01</v>
      </c>
      <c r="H3">
        <v>24.87</v>
      </c>
      <c r="I3">
        <v>58.73</v>
      </c>
      <c r="J3">
        <v>62.8</v>
      </c>
      <c r="K3">
        <v>72.91</v>
      </c>
      <c r="L3">
        <v>28.99</v>
      </c>
      <c r="M3">
        <v>57.7</v>
      </c>
      <c r="N3">
        <v>63.4</v>
      </c>
      <c r="O3">
        <v>52.62</v>
      </c>
      <c r="P3">
        <v>61.33</v>
      </c>
      <c r="Q3">
        <v>19.86</v>
      </c>
      <c r="R3">
        <v>1259.31</v>
      </c>
      <c r="S3">
        <v>33.51</v>
      </c>
      <c r="T3">
        <v>19.03</v>
      </c>
      <c r="U3">
        <v>18.25</v>
      </c>
      <c r="V3">
        <v>37.11</v>
      </c>
      <c r="W3">
        <v>45.494999999999997</v>
      </c>
      <c r="X3">
        <v>26.6</v>
      </c>
      <c r="Y3">
        <v>48.87</v>
      </c>
      <c r="Z3">
        <v>41.05</v>
      </c>
      <c r="AA3">
        <v>77.930000000000007</v>
      </c>
      <c r="AB3">
        <v>55.08</v>
      </c>
      <c r="AC3">
        <v>41.18</v>
      </c>
      <c r="AD3">
        <v>570.07000000000005</v>
      </c>
      <c r="AE3">
        <v>643.74</v>
      </c>
      <c r="AF3">
        <v>42.54</v>
      </c>
      <c r="AG3">
        <v>52.22</v>
      </c>
      <c r="AH3">
        <v>46.18</v>
      </c>
      <c r="AI3">
        <v>50.38</v>
      </c>
    </row>
    <row r="4" spans="1:35" x14ac:dyDescent="0.3">
      <c r="A4" s="2">
        <v>45902</v>
      </c>
      <c r="B4">
        <v>33.200000000000003</v>
      </c>
      <c r="C4">
        <v>32.729999999999997</v>
      </c>
      <c r="D4">
        <v>17.739999999999998</v>
      </c>
      <c r="E4">
        <v>25.68</v>
      </c>
      <c r="F4">
        <v>31.29</v>
      </c>
      <c r="G4">
        <v>54.91</v>
      </c>
      <c r="H4">
        <v>24.73</v>
      </c>
      <c r="I4">
        <v>58.05</v>
      </c>
      <c r="J4">
        <v>62.91</v>
      </c>
      <c r="K4">
        <v>71.92</v>
      </c>
      <c r="L4">
        <v>29</v>
      </c>
      <c r="M4">
        <v>57.25</v>
      </c>
      <c r="N4">
        <v>62.28</v>
      </c>
      <c r="O4">
        <v>52.35</v>
      </c>
      <c r="P4">
        <v>61.64</v>
      </c>
      <c r="Q4">
        <v>19.73</v>
      </c>
      <c r="R4">
        <v>1248.78</v>
      </c>
      <c r="S4">
        <v>33.97</v>
      </c>
      <c r="T4">
        <v>19.14</v>
      </c>
      <c r="U4">
        <v>18.14</v>
      </c>
      <c r="V4">
        <v>37.21</v>
      </c>
      <c r="W4">
        <v>45.380099999999999</v>
      </c>
      <c r="X4">
        <v>26.77</v>
      </c>
      <c r="Y4">
        <v>48.59</v>
      </c>
      <c r="Z4">
        <v>41.04</v>
      </c>
      <c r="AA4">
        <v>78.150000000000006</v>
      </c>
      <c r="AB4">
        <v>54.67</v>
      </c>
      <c r="AC4">
        <v>40.9</v>
      </c>
      <c r="AD4">
        <v>565.62</v>
      </c>
      <c r="AE4">
        <v>640.27</v>
      </c>
      <c r="AF4">
        <v>42.29</v>
      </c>
      <c r="AG4">
        <v>51.94</v>
      </c>
      <c r="AH4">
        <v>45.89</v>
      </c>
      <c r="AI4">
        <v>50.4</v>
      </c>
    </row>
    <row r="5" spans="1:35" x14ac:dyDescent="0.3">
      <c r="A5" s="2">
        <v>45898</v>
      </c>
      <c r="B5">
        <v>33.47</v>
      </c>
      <c r="C5">
        <v>32.81</v>
      </c>
      <c r="D5">
        <v>17.670000000000002</v>
      </c>
      <c r="E5">
        <v>26.15</v>
      </c>
      <c r="F5">
        <v>31.7</v>
      </c>
      <c r="G5">
        <v>53.8</v>
      </c>
      <c r="H5">
        <v>24.87</v>
      </c>
      <c r="I5">
        <v>58.82</v>
      </c>
      <c r="J5">
        <v>61.94</v>
      </c>
      <c r="K5">
        <v>72.239999999999995</v>
      </c>
      <c r="L5">
        <v>29.5</v>
      </c>
      <c r="M5">
        <v>57.67</v>
      </c>
      <c r="N5">
        <v>63.09</v>
      </c>
      <c r="O5">
        <v>51.98</v>
      </c>
      <c r="P5">
        <v>61.31</v>
      </c>
      <c r="Q5">
        <v>20</v>
      </c>
      <c r="R5">
        <v>1244.48</v>
      </c>
      <c r="S5">
        <v>35.29</v>
      </c>
      <c r="T5">
        <v>19.38</v>
      </c>
      <c r="U5">
        <v>18.29</v>
      </c>
      <c r="V5">
        <v>37.36</v>
      </c>
      <c r="W5">
        <v>44.86</v>
      </c>
      <c r="X5">
        <v>27.08</v>
      </c>
      <c r="Y5">
        <v>48.79</v>
      </c>
      <c r="Z5">
        <v>41.88</v>
      </c>
      <c r="AA5">
        <v>78.28</v>
      </c>
      <c r="AB5">
        <v>55.33</v>
      </c>
      <c r="AC5">
        <v>41.46</v>
      </c>
      <c r="AD5">
        <v>570.4</v>
      </c>
      <c r="AE5">
        <v>645.04999999999995</v>
      </c>
      <c r="AF5">
        <v>42.59</v>
      </c>
      <c r="AG5">
        <v>53</v>
      </c>
      <c r="AH5">
        <v>46.39</v>
      </c>
      <c r="AI5">
        <v>51.05</v>
      </c>
    </row>
    <row r="6" spans="1:35" x14ac:dyDescent="0.3">
      <c r="A6" s="2">
        <v>45897</v>
      </c>
      <c r="B6">
        <v>33.159999999999997</v>
      </c>
      <c r="C6">
        <v>32.58</v>
      </c>
      <c r="D6">
        <v>18.190000000000001</v>
      </c>
      <c r="E6">
        <v>26.39</v>
      </c>
      <c r="F6">
        <v>32.07</v>
      </c>
      <c r="G6">
        <v>53.418799999999997</v>
      </c>
      <c r="H6">
        <v>25.13</v>
      </c>
      <c r="I6">
        <v>59.9</v>
      </c>
      <c r="J6">
        <v>62.52</v>
      </c>
      <c r="K6">
        <v>73.64</v>
      </c>
      <c r="L6">
        <v>29.49</v>
      </c>
      <c r="M6">
        <v>57.15</v>
      </c>
      <c r="N6">
        <v>63.94</v>
      </c>
      <c r="O6">
        <v>52.54</v>
      </c>
      <c r="P6">
        <v>60.45</v>
      </c>
      <c r="Q6">
        <v>19.96</v>
      </c>
      <c r="R6">
        <v>1236.6099999999999</v>
      </c>
      <c r="S6">
        <v>35.54</v>
      </c>
      <c r="T6">
        <v>19.53</v>
      </c>
      <c r="U6">
        <v>18.315000000000001</v>
      </c>
      <c r="V6">
        <v>37.47</v>
      </c>
      <c r="W6">
        <v>44.87</v>
      </c>
      <c r="X6">
        <v>27.09</v>
      </c>
      <c r="Y6">
        <v>48.46</v>
      </c>
      <c r="Z6">
        <v>42.02</v>
      </c>
      <c r="AA6">
        <v>79.290000000000006</v>
      </c>
      <c r="AB6">
        <v>55.33</v>
      </c>
      <c r="AC6">
        <v>41.57</v>
      </c>
      <c r="AD6">
        <v>577.08000000000004</v>
      </c>
      <c r="AE6">
        <v>648.91999999999996</v>
      </c>
      <c r="AF6">
        <v>42.9</v>
      </c>
      <c r="AG6">
        <v>53.5</v>
      </c>
      <c r="AH6">
        <v>46.63</v>
      </c>
      <c r="AI6">
        <v>51.19</v>
      </c>
    </row>
    <row r="7" spans="1:35" x14ac:dyDescent="0.3">
      <c r="A7" s="2">
        <v>45896</v>
      </c>
      <c r="B7">
        <v>32.26</v>
      </c>
      <c r="C7">
        <v>32.549999999999997</v>
      </c>
      <c r="D7">
        <v>18.16</v>
      </c>
      <c r="E7">
        <v>26.56</v>
      </c>
      <c r="F7">
        <v>32.340000000000003</v>
      </c>
      <c r="G7">
        <v>52.967199999999998</v>
      </c>
      <c r="H7">
        <v>25.05</v>
      </c>
      <c r="I7">
        <v>59.77</v>
      </c>
      <c r="J7">
        <v>61.94</v>
      </c>
      <c r="K7">
        <v>72.47</v>
      </c>
      <c r="L7">
        <v>29.02</v>
      </c>
      <c r="M7">
        <v>57.38</v>
      </c>
      <c r="N7">
        <v>64.489999999999995</v>
      </c>
      <c r="O7">
        <v>52.68</v>
      </c>
      <c r="P7">
        <v>60.02</v>
      </c>
      <c r="Q7">
        <v>20.13</v>
      </c>
      <c r="R7">
        <v>1250.0899999999999</v>
      </c>
      <c r="S7">
        <v>35.51</v>
      </c>
      <c r="T7">
        <v>19.68</v>
      </c>
      <c r="U7">
        <v>18.02</v>
      </c>
      <c r="V7">
        <v>37.68</v>
      </c>
      <c r="W7">
        <v>44.67</v>
      </c>
      <c r="X7">
        <v>27</v>
      </c>
      <c r="Y7">
        <v>48.37</v>
      </c>
      <c r="Z7">
        <v>41.89</v>
      </c>
      <c r="AA7">
        <v>78.63</v>
      </c>
      <c r="AB7">
        <v>55.24</v>
      </c>
      <c r="AC7">
        <v>41.66</v>
      </c>
      <c r="AD7">
        <v>573.49</v>
      </c>
      <c r="AE7">
        <v>646.63</v>
      </c>
      <c r="AF7">
        <v>42.56</v>
      </c>
      <c r="AG7">
        <v>53.59</v>
      </c>
      <c r="AH7">
        <v>46.46</v>
      </c>
      <c r="AI7">
        <v>50.91</v>
      </c>
    </row>
    <row r="8" spans="1:35" x14ac:dyDescent="0.3">
      <c r="A8" s="2">
        <v>45895</v>
      </c>
      <c r="B8">
        <v>32.909999999999997</v>
      </c>
      <c r="C8">
        <v>32.44</v>
      </c>
      <c r="D8">
        <v>18.38</v>
      </c>
      <c r="E8">
        <v>26.12</v>
      </c>
      <c r="F8">
        <v>32.86</v>
      </c>
      <c r="G8">
        <v>53.39</v>
      </c>
      <c r="H8">
        <v>25.13</v>
      </c>
      <c r="I8">
        <v>59.5</v>
      </c>
      <c r="J8">
        <v>61.44</v>
      </c>
      <c r="K8">
        <v>72.39</v>
      </c>
      <c r="L8">
        <v>28.61</v>
      </c>
      <c r="M8">
        <v>58.1</v>
      </c>
      <c r="N8">
        <v>64.98</v>
      </c>
      <c r="O8">
        <v>52.55</v>
      </c>
      <c r="P8">
        <v>61.62</v>
      </c>
      <c r="Q8">
        <v>20.14</v>
      </c>
      <c r="R8">
        <v>1248.03</v>
      </c>
      <c r="S8">
        <v>35.97</v>
      </c>
      <c r="T8">
        <v>19.75</v>
      </c>
      <c r="U8">
        <v>17.96</v>
      </c>
      <c r="V8">
        <v>38.020000000000003</v>
      </c>
      <c r="W8">
        <v>45.19</v>
      </c>
      <c r="X8">
        <v>26.97</v>
      </c>
      <c r="Y8">
        <v>48.02</v>
      </c>
      <c r="Z8">
        <v>42.13</v>
      </c>
      <c r="AA8">
        <v>78.92</v>
      </c>
      <c r="AB8">
        <v>55.11</v>
      </c>
      <c r="AC8">
        <v>41.74</v>
      </c>
      <c r="AD8">
        <v>572.61</v>
      </c>
      <c r="AE8">
        <v>645.16</v>
      </c>
      <c r="AF8">
        <v>42.58</v>
      </c>
      <c r="AG8">
        <v>53.77</v>
      </c>
      <c r="AH8">
        <v>46.64</v>
      </c>
      <c r="AI8">
        <v>51.42</v>
      </c>
    </row>
    <row r="9" spans="1:35" x14ac:dyDescent="0.3">
      <c r="A9" s="2">
        <v>45894</v>
      </c>
      <c r="B9">
        <v>32.909999999999997</v>
      </c>
      <c r="C9">
        <v>32.71</v>
      </c>
      <c r="D9">
        <v>18.61</v>
      </c>
      <c r="E9">
        <v>26.69</v>
      </c>
      <c r="F9">
        <v>32.590000000000003</v>
      </c>
      <c r="G9">
        <v>52.93</v>
      </c>
      <c r="H9">
        <v>25.5</v>
      </c>
      <c r="I9">
        <v>59.26</v>
      </c>
      <c r="J9">
        <v>61.71</v>
      </c>
      <c r="K9">
        <v>72.73</v>
      </c>
      <c r="L9">
        <v>28.74</v>
      </c>
      <c r="M9">
        <v>58.35</v>
      </c>
      <c r="N9">
        <v>65.62</v>
      </c>
      <c r="O9">
        <v>53.23</v>
      </c>
      <c r="P9">
        <v>61.54</v>
      </c>
      <c r="Q9">
        <v>20.002600000000001</v>
      </c>
      <c r="R9">
        <v>1251.26</v>
      </c>
      <c r="S9">
        <v>35.93</v>
      </c>
      <c r="T9">
        <v>19.829999999999998</v>
      </c>
      <c r="U9">
        <v>17.22</v>
      </c>
      <c r="V9">
        <v>38.08</v>
      </c>
      <c r="W9">
        <v>45.62</v>
      </c>
      <c r="X9">
        <v>26.83</v>
      </c>
      <c r="Y9">
        <v>47.55</v>
      </c>
      <c r="Z9">
        <v>42.12</v>
      </c>
      <c r="AA9">
        <v>79.05</v>
      </c>
      <c r="AB9">
        <v>54.97</v>
      </c>
      <c r="AC9">
        <v>41.79</v>
      </c>
      <c r="AD9">
        <v>570.32000000000005</v>
      </c>
      <c r="AE9">
        <v>642.47</v>
      </c>
      <c r="AF9">
        <v>42.96</v>
      </c>
      <c r="AG9">
        <v>53.84</v>
      </c>
      <c r="AH9">
        <v>46.57</v>
      </c>
      <c r="AI9">
        <v>51.76</v>
      </c>
    </row>
    <row r="10" spans="1:35" x14ac:dyDescent="0.3">
      <c r="A10" s="2">
        <v>45891</v>
      </c>
      <c r="B10">
        <v>32.71</v>
      </c>
      <c r="C10">
        <v>32.799999999999997</v>
      </c>
      <c r="D10">
        <v>18.649999999999999</v>
      </c>
      <c r="E10">
        <v>26.63</v>
      </c>
      <c r="F10">
        <v>32.700000000000003</v>
      </c>
      <c r="G10">
        <v>53.23</v>
      </c>
      <c r="H10">
        <v>25.72</v>
      </c>
      <c r="I10">
        <v>59.66</v>
      </c>
      <c r="J10">
        <v>62.8</v>
      </c>
      <c r="K10">
        <v>73.510000000000005</v>
      </c>
      <c r="L10">
        <v>28.61</v>
      </c>
      <c r="M10">
        <v>58.8</v>
      </c>
      <c r="N10">
        <v>65.995000000000005</v>
      </c>
      <c r="O10">
        <v>53.58</v>
      </c>
      <c r="P10">
        <v>61.57</v>
      </c>
      <c r="Q10">
        <v>20.189599999999999</v>
      </c>
      <c r="R10">
        <v>1262.67</v>
      </c>
      <c r="S10">
        <v>35.69</v>
      </c>
      <c r="T10">
        <v>19.96</v>
      </c>
      <c r="U10">
        <v>17.36</v>
      </c>
      <c r="V10">
        <v>38.130000000000003</v>
      </c>
      <c r="W10">
        <v>45.782899999999998</v>
      </c>
      <c r="X10">
        <v>27.26</v>
      </c>
      <c r="Y10">
        <v>48.03</v>
      </c>
      <c r="Z10">
        <v>42.66</v>
      </c>
      <c r="AA10">
        <v>80.02</v>
      </c>
      <c r="AB10">
        <v>55.64</v>
      </c>
      <c r="AC10">
        <v>42.08</v>
      </c>
      <c r="AD10">
        <v>571.97</v>
      </c>
      <c r="AE10">
        <v>645.30999999999995</v>
      </c>
      <c r="AF10">
        <v>44.18</v>
      </c>
      <c r="AG10">
        <v>54.188000000000002</v>
      </c>
      <c r="AH10">
        <v>47.24</v>
      </c>
      <c r="AI10">
        <v>52.34</v>
      </c>
    </row>
    <row r="11" spans="1:35" x14ac:dyDescent="0.3">
      <c r="A11" s="2">
        <v>45890</v>
      </c>
      <c r="B11">
        <v>31.62</v>
      </c>
      <c r="C11">
        <v>31.9</v>
      </c>
      <c r="D11">
        <v>18.440000000000001</v>
      </c>
      <c r="E11">
        <v>26.15</v>
      </c>
      <c r="F11">
        <v>33.380000000000003</v>
      </c>
      <c r="G11">
        <v>52.009</v>
      </c>
      <c r="H11">
        <v>25.19</v>
      </c>
      <c r="I11">
        <v>58.57</v>
      </c>
      <c r="J11">
        <v>61.55</v>
      </c>
      <c r="K11">
        <v>71.22</v>
      </c>
      <c r="L11">
        <v>27.66</v>
      </c>
      <c r="M11">
        <v>56.91</v>
      </c>
      <c r="N11">
        <v>65.2</v>
      </c>
      <c r="O11">
        <v>53.57</v>
      </c>
      <c r="P11">
        <v>60</v>
      </c>
      <c r="Q11">
        <v>20.065000000000001</v>
      </c>
      <c r="R11">
        <v>1253.3900000000001</v>
      </c>
      <c r="S11">
        <v>35.51</v>
      </c>
      <c r="T11">
        <v>19.753</v>
      </c>
      <c r="U11">
        <v>17.600000000000001</v>
      </c>
      <c r="V11">
        <v>37.94</v>
      </c>
      <c r="W11">
        <v>45.58</v>
      </c>
      <c r="X11">
        <v>26.86</v>
      </c>
      <c r="Y11">
        <v>47.28</v>
      </c>
      <c r="Z11">
        <v>42.08</v>
      </c>
      <c r="AA11">
        <v>78.7</v>
      </c>
      <c r="AB11">
        <v>54.94</v>
      </c>
      <c r="AC11">
        <v>41.66</v>
      </c>
      <c r="AD11">
        <v>563.28</v>
      </c>
      <c r="AE11">
        <v>635.54999999999995</v>
      </c>
      <c r="AF11">
        <v>43.55</v>
      </c>
      <c r="AG11">
        <v>53.08</v>
      </c>
      <c r="AH11">
        <v>46.08</v>
      </c>
      <c r="AI11">
        <v>51.53</v>
      </c>
    </row>
    <row r="12" spans="1:35" x14ac:dyDescent="0.3">
      <c r="A12" s="2">
        <v>45889</v>
      </c>
      <c r="B12">
        <v>31.74</v>
      </c>
      <c r="C12">
        <v>32.04</v>
      </c>
      <c r="D12">
        <v>18.600000000000001</v>
      </c>
      <c r="E12">
        <v>26.35</v>
      </c>
      <c r="F12">
        <v>33.78</v>
      </c>
      <c r="G12">
        <v>51.75</v>
      </c>
      <c r="H12">
        <v>25.19</v>
      </c>
      <c r="I12">
        <v>58.78</v>
      </c>
      <c r="J12">
        <v>61.17</v>
      </c>
      <c r="K12">
        <v>71.36</v>
      </c>
      <c r="L12">
        <v>27.69</v>
      </c>
      <c r="M12">
        <v>57.11</v>
      </c>
      <c r="N12">
        <v>65.400000000000006</v>
      </c>
      <c r="O12">
        <v>53.8</v>
      </c>
      <c r="P12">
        <v>59.92</v>
      </c>
      <c r="Q12">
        <v>20.079999999999998</v>
      </c>
      <c r="R12">
        <v>1244.79</v>
      </c>
      <c r="S12">
        <v>35.04</v>
      </c>
      <c r="T12">
        <v>19.8</v>
      </c>
      <c r="U12">
        <v>17.690000000000001</v>
      </c>
      <c r="V12">
        <v>37.89</v>
      </c>
      <c r="W12">
        <v>45.674999999999997</v>
      </c>
      <c r="X12">
        <v>26.7</v>
      </c>
      <c r="Y12">
        <v>47.11</v>
      </c>
      <c r="Z12">
        <v>42.39</v>
      </c>
      <c r="AA12">
        <v>79.64</v>
      </c>
      <c r="AB12">
        <v>55.52</v>
      </c>
      <c r="AC12">
        <v>41.72</v>
      </c>
      <c r="AD12">
        <v>565.9</v>
      </c>
      <c r="AE12">
        <v>638.11</v>
      </c>
      <c r="AF12">
        <v>43.97</v>
      </c>
      <c r="AG12">
        <v>53.58</v>
      </c>
      <c r="AH12">
        <v>46.45</v>
      </c>
      <c r="AI12">
        <v>51.69</v>
      </c>
    </row>
    <row r="13" spans="1:35" x14ac:dyDescent="0.3">
      <c r="A13" s="2">
        <v>45888</v>
      </c>
      <c r="B13">
        <v>31.02</v>
      </c>
      <c r="C13">
        <v>32.19</v>
      </c>
      <c r="D13">
        <v>18.309999999999999</v>
      </c>
      <c r="E13">
        <v>26.25</v>
      </c>
      <c r="F13">
        <v>33.79</v>
      </c>
      <c r="G13">
        <v>51.68</v>
      </c>
      <c r="H13">
        <v>25.18</v>
      </c>
      <c r="I13">
        <v>60.09</v>
      </c>
      <c r="J13">
        <v>61.25</v>
      </c>
      <c r="K13">
        <v>71.44</v>
      </c>
      <c r="L13">
        <v>27.36</v>
      </c>
      <c r="M13">
        <v>56.67</v>
      </c>
      <c r="N13">
        <v>65.150000000000006</v>
      </c>
      <c r="O13">
        <v>53.65</v>
      </c>
      <c r="P13">
        <v>59.59</v>
      </c>
      <c r="Q13">
        <v>20.239999999999998</v>
      </c>
      <c r="R13">
        <v>1248.1300000000001</v>
      </c>
      <c r="S13">
        <v>34.5</v>
      </c>
      <c r="T13">
        <v>19.8383</v>
      </c>
      <c r="U13">
        <v>17.899999999999999</v>
      </c>
      <c r="V13">
        <v>37.840000000000003</v>
      </c>
      <c r="W13">
        <v>45.604999999999997</v>
      </c>
      <c r="X13">
        <v>26.61</v>
      </c>
      <c r="Y13">
        <v>47</v>
      </c>
      <c r="Z13">
        <v>42.39</v>
      </c>
      <c r="AA13">
        <v>80.02</v>
      </c>
      <c r="AB13">
        <v>54.9</v>
      </c>
      <c r="AC13">
        <v>41.29</v>
      </c>
      <c r="AD13">
        <v>569.28</v>
      </c>
      <c r="AE13">
        <v>639.80999999999995</v>
      </c>
      <c r="AF13">
        <v>43.82</v>
      </c>
      <c r="AG13">
        <v>53.215000000000003</v>
      </c>
      <c r="AH13">
        <v>46.56</v>
      </c>
      <c r="AI13">
        <v>51.62</v>
      </c>
    </row>
    <row r="14" spans="1:35" x14ac:dyDescent="0.3">
      <c r="A14" s="2">
        <v>45887</v>
      </c>
      <c r="B14">
        <v>31.32</v>
      </c>
      <c r="C14">
        <v>32.549999999999997</v>
      </c>
      <c r="D14">
        <v>18.43</v>
      </c>
      <c r="E14">
        <v>26.34</v>
      </c>
      <c r="F14">
        <v>33.64</v>
      </c>
      <c r="G14">
        <v>52.382100000000001</v>
      </c>
      <c r="H14">
        <v>25.13</v>
      </c>
      <c r="I14">
        <v>61.04</v>
      </c>
      <c r="J14">
        <v>61.19</v>
      </c>
      <c r="K14">
        <v>72.8</v>
      </c>
      <c r="L14">
        <v>28.29</v>
      </c>
      <c r="M14">
        <v>57.11</v>
      </c>
      <c r="N14">
        <v>65.58</v>
      </c>
      <c r="O14">
        <v>53.5</v>
      </c>
      <c r="P14">
        <v>60.04</v>
      </c>
      <c r="Q14">
        <v>20.38</v>
      </c>
      <c r="R14">
        <v>1235.76</v>
      </c>
      <c r="S14">
        <v>34.47</v>
      </c>
      <c r="T14">
        <v>19.965</v>
      </c>
      <c r="U14">
        <v>17.84</v>
      </c>
      <c r="V14">
        <v>37.83</v>
      </c>
      <c r="W14">
        <v>45.844999999999999</v>
      </c>
      <c r="X14">
        <v>26.84</v>
      </c>
      <c r="Y14">
        <v>47.35</v>
      </c>
      <c r="Z14">
        <v>42.45</v>
      </c>
      <c r="AA14">
        <v>80.3</v>
      </c>
      <c r="AB14">
        <v>54.35</v>
      </c>
      <c r="AC14">
        <v>41.29</v>
      </c>
      <c r="AD14">
        <v>577.11</v>
      </c>
      <c r="AE14">
        <v>643.29999999999995</v>
      </c>
      <c r="AF14">
        <v>43.55</v>
      </c>
      <c r="AG14">
        <v>53.13</v>
      </c>
      <c r="AH14">
        <v>46.28</v>
      </c>
      <c r="AI14">
        <v>51.54</v>
      </c>
    </row>
    <row r="15" spans="1:35" x14ac:dyDescent="0.3">
      <c r="A15" s="2">
        <v>45884</v>
      </c>
      <c r="B15">
        <v>30.97</v>
      </c>
      <c r="C15">
        <v>32.4</v>
      </c>
      <c r="D15">
        <v>18.5</v>
      </c>
      <c r="E15">
        <v>26.39</v>
      </c>
      <c r="F15">
        <v>33.450000000000003</v>
      </c>
      <c r="G15">
        <v>52.191600000000001</v>
      </c>
      <c r="H15">
        <v>24.98</v>
      </c>
      <c r="I15">
        <v>60.42</v>
      </c>
      <c r="J15">
        <v>61.34</v>
      </c>
      <c r="K15">
        <v>73.39</v>
      </c>
      <c r="L15">
        <v>28.2</v>
      </c>
      <c r="M15">
        <v>57.62</v>
      </c>
      <c r="N15">
        <v>66.89</v>
      </c>
      <c r="O15">
        <v>52.71</v>
      </c>
      <c r="P15">
        <v>59.68</v>
      </c>
      <c r="Q15">
        <v>20.54</v>
      </c>
      <c r="R15">
        <v>1242.31</v>
      </c>
      <c r="S15">
        <v>34.24</v>
      </c>
      <c r="T15">
        <v>19.905000000000001</v>
      </c>
      <c r="U15">
        <v>17.71</v>
      </c>
      <c r="V15">
        <v>37.549999999999997</v>
      </c>
      <c r="W15">
        <v>45.683999999999997</v>
      </c>
      <c r="X15">
        <v>26.83</v>
      </c>
      <c r="Y15">
        <v>47.27</v>
      </c>
      <c r="Z15">
        <v>42.58</v>
      </c>
      <c r="AA15">
        <v>80.150000000000006</v>
      </c>
      <c r="AB15">
        <v>54.5</v>
      </c>
      <c r="AC15">
        <v>41.27</v>
      </c>
      <c r="AD15">
        <v>577.34</v>
      </c>
      <c r="AE15">
        <v>643.44000000000005</v>
      </c>
      <c r="AF15">
        <v>43.89</v>
      </c>
      <c r="AG15">
        <v>53.16</v>
      </c>
      <c r="AH15">
        <v>46.61</v>
      </c>
      <c r="AI15">
        <v>51.79</v>
      </c>
    </row>
    <row r="16" spans="1:35" x14ac:dyDescent="0.3">
      <c r="A16" s="2">
        <v>45883</v>
      </c>
      <c r="B16">
        <v>30.72</v>
      </c>
      <c r="C16">
        <v>32.270000000000003</v>
      </c>
      <c r="D16">
        <v>18.63</v>
      </c>
      <c r="E16">
        <v>26.28</v>
      </c>
      <c r="F16">
        <v>33.270000000000003</v>
      </c>
      <c r="G16">
        <v>51.95</v>
      </c>
      <c r="H16">
        <v>25.03</v>
      </c>
      <c r="I16">
        <v>60.65</v>
      </c>
      <c r="J16">
        <v>60.99</v>
      </c>
      <c r="K16">
        <v>73.66</v>
      </c>
      <c r="L16">
        <v>27.89</v>
      </c>
      <c r="M16">
        <v>57.64</v>
      </c>
      <c r="N16">
        <v>66.53</v>
      </c>
      <c r="O16">
        <v>52.41</v>
      </c>
      <c r="P16">
        <v>59.3</v>
      </c>
      <c r="Q16">
        <v>20.52</v>
      </c>
      <c r="R16">
        <v>1259.42</v>
      </c>
      <c r="S16">
        <v>34.11</v>
      </c>
      <c r="T16">
        <v>19.98</v>
      </c>
      <c r="U16">
        <v>17.760000000000002</v>
      </c>
      <c r="V16">
        <v>37.590000000000003</v>
      </c>
      <c r="W16">
        <v>45.57</v>
      </c>
      <c r="X16">
        <v>26.74</v>
      </c>
      <c r="Y16">
        <v>47.33</v>
      </c>
      <c r="Z16">
        <v>42.5</v>
      </c>
      <c r="AA16">
        <v>78.8</v>
      </c>
      <c r="AB16">
        <v>54.1</v>
      </c>
      <c r="AC16">
        <v>41.5</v>
      </c>
      <c r="AD16">
        <v>579.89</v>
      </c>
      <c r="AE16">
        <v>644.95000000000005</v>
      </c>
      <c r="AF16">
        <v>43.5</v>
      </c>
      <c r="AG16">
        <v>53.3</v>
      </c>
      <c r="AH16">
        <v>46.06</v>
      </c>
      <c r="AI16">
        <v>51.56</v>
      </c>
    </row>
    <row r="17" spans="1:35" x14ac:dyDescent="0.3">
      <c r="A17" s="2">
        <v>45882</v>
      </c>
      <c r="B17">
        <v>31.01</v>
      </c>
      <c r="C17">
        <v>32.54</v>
      </c>
      <c r="D17">
        <v>18.829999999999998</v>
      </c>
      <c r="E17">
        <v>26.72</v>
      </c>
      <c r="F17">
        <v>34.07</v>
      </c>
      <c r="G17">
        <v>52.16</v>
      </c>
      <c r="H17">
        <v>25.27</v>
      </c>
      <c r="I17">
        <v>61.03</v>
      </c>
      <c r="J17">
        <v>61.99</v>
      </c>
      <c r="K17">
        <v>74.72</v>
      </c>
      <c r="L17">
        <v>28.18</v>
      </c>
      <c r="M17">
        <v>58.36</v>
      </c>
      <c r="N17">
        <v>66.81</v>
      </c>
      <c r="O17">
        <v>52.71</v>
      </c>
      <c r="P17">
        <v>60.56</v>
      </c>
      <c r="Q17">
        <v>20.56</v>
      </c>
      <c r="R17">
        <v>1266.67</v>
      </c>
      <c r="S17">
        <v>34.47</v>
      </c>
      <c r="T17">
        <v>19.93</v>
      </c>
      <c r="U17">
        <v>17.46</v>
      </c>
      <c r="V17">
        <v>37.44</v>
      </c>
      <c r="W17">
        <v>45.82</v>
      </c>
      <c r="X17">
        <v>26.91</v>
      </c>
      <c r="Y17">
        <v>47.64</v>
      </c>
      <c r="Z17">
        <v>42.38</v>
      </c>
      <c r="AA17">
        <v>79.27</v>
      </c>
      <c r="AB17">
        <v>54.2</v>
      </c>
      <c r="AC17">
        <v>41.36</v>
      </c>
      <c r="AD17">
        <v>580.34</v>
      </c>
      <c r="AE17">
        <v>644.89</v>
      </c>
      <c r="AF17">
        <v>43.31</v>
      </c>
      <c r="AG17">
        <v>53.36</v>
      </c>
      <c r="AH17">
        <v>46.02</v>
      </c>
      <c r="AI17">
        <v>51.1</v>
      </c>
    </row>
    <row r="18" spans="1:35" x14ac:dyDescent="0.3">
      <c r="A18" s="2">
        <v>45881</v>
      </c>
      <c r="B18">
        <v>30.73</v>
      </c>
      <c r="C18">
        <v>31.97</v>
      </c>
      <c r="D18">
        <v>18.61</v>
      </c>
      <c r="E18">
        <v>26.55</v>
      </c>
      <c r="F18">
        <v>33.99</v>
      </c>
      <c r="G18">
        <v>51.75</v>
      </c>
      <c r="H18">
        <v>24.94</v>
      </c>
      <c r="I18">
        <v>61.09</v>
      </c>
      <c r="J18">
        <v>62.33</v>
      </c>
      <c r="K18">
        <v>74.099999999999994</v>
      </c>
      <c r="L18">
        <v>28.39</v>
      </c>
      <c r="M18">
        <v>57.5</v>
      </c>
      <c r="N18">
        <v>66.349999999999994</v>
      </c>
      <c r="O18">
        <v>52.465000000000003</v>
      </c>
      <c r="P18">
        <v>58.73</v>
      </c>
      <c r="Q18">
        <v>20.27</v>
      </c>
      <c r="R18">
        <v>1277.43</v>
      </c>
      <c r="S18">
        <v>34.54</v>
      </c>
      <c r="T18">
        <v>20.149999999999999</v>
      </c>
      <c r="U18">
        <v>17.440000000000001</v>
      </c>
      <c r="V18">
        <v>37.49</v>
      </c>
      <c r="W18">
        <v>45.658999999999999</v>
      </c>
      <c r="X18">
        <v>26.96</v>
      </c>
      <c r="Y18">
        <v>47.51</v>
      </c>
      <c r="Z18">
        <v>42.15</v>
      </c>
      <c r="AA18">
        <v>79.23</v>
      </c>
      <c r="AB18">
        <v>53.81</v>
      </c>
      <c r="AC18">
        <v>41.03</v>
      </c>
      <c r="AD18">
        <v>580.04999999999995</v>
      </c>
      <c r="AE18">
        <v>642.69000000000005</v>
      </c>
      <c r="AF18">
        <v>42.89</v>
      </c>
      <c r="AG18">
        <v>52.967399999999998</v>
      </c>
      <c r="AH18">
        <v>45.99</v>
      </c>
      <c r="AI18">
        <v>50.64</v>
      </c>
    </row>
    <row r="19" spans="1:35" x14ac:dyDescent="0.3">
      <c r="A19" s="2">
        <v>45880</v>
      </c>
      <c r="B19">
        <v>30.295000000000002</v>
      </c>
      <c r="C19">
        <v>31.47</v>
      </c>
      <c r="D19">
        <v>17.98</v>
      </c>
      <c r="E19">
        <v>26.19</v>
      </c>
      <c r="F19">
        <v>33.44</v>
      </c>
      <c r="G19">
        <v>51.130899999999997</v>
      </c>
      <c r="H19">
        <v>24.6</v>
      </c>
      <c r="I19">
        <v>60.28</v>
      </c>
      <c r="J19">
        <v>61.54</v>
      </c>
      <c r="K19">
        <v>73.03</v>
      </c>
      <c r="L19">
        <v>27.64</v>
      </c>
      <c r="M19">
        <v>56.36</v>
      </c>
      <c r="N19">
        <v>65.680000000000007</v>
      </c>
      <c r="O19">
        <v>52.27</v>
      </c>
      <c r="P19">
        <v>57.82</v>
      </c>
      <c r="Q19">
        <v>20.034600000000001</v>
      </c>
      <c r="R19">
        <v>1259.07</v>
      </c>
      <c r="S19">
        <v>34.844799999999999</v>
      </c>
      <c r="T19">
        <v>20.079999999999998</v>
      </c>
      <c r="U19">
        <v>17.27</v>
      </c>
      <c r="V19">
        <v>37.43</v>
      </c>
      <c r="W19">
        <v>45.79</v>
      </c>
      <c r="X19">
        <v>26.65</v>
      </c>
      <c r="Y19">
        <v>47.28</v>
      </c>
      <c r="Z19">
        <v>41.94</v>
      </c>
      <c r="AA19">
        <v>77.790000000000006</v>
      </c>
      <c r="AB19">
        <v>53.2</v>
      </c>
      <c r="AC19">
        <v>40.64</v>
      </c>
      <c r="AD19">
        <v>572.85</v>
      </c>
      <c r="AE19">
        <v>635.91999999999996</v>
      </c>
      <c r="AF19">
        <v>42.35</v>
      </c>
      <c r="AG19">
        <v>52.37</v>
      </c>
      <c r="AH19">
        <v>45.23</v>
      </c>
      <c r="AI19">
        <v>49.99</v>
      </c>
    </row>
    <row r="20" spans="1:35" x14ac:dyDescent="0.3">
      <c r="A20" s="2">
        <v>45877</v>
      </c>
      <c r="B20">
        <v>30.27</v>
      </c>
      <c r="C20">
        <v>31.41</v>
      </c>
      <c r="D20">
        <v>17.829999999999998</v>
      </c>
      <c r="E20">
        <v>26.63</v>
      </c>
      <c r="F20">
        <v>33.97</v>
      </c>
      <c r="G20">
        <v>51.72</v>
      </c>
      <c r="H20">
        <v>24.51</v>
      </c>
      <c r="I20">
        <v>60.29</v>
      </c>
      <c r="J20">
        <v>61.64</v>
      </c>
      <c r="K20">
        <v>73.5</v>
      </c>
      <c r="L20">
        <v>27.81</v>
      </c>
      <c r="M20">
        <v>56.45</v>
      </c>
      <c r="N20">
        <v>65.069199999999995</v>
      </c>
      <c r="O20">
        <v>52.12</v>
      </c>
      <c r="P20">
        <v>58.19</v>
      </c>
      <c r="Q20">
        <v>19.93</v>
      </c>
      <c r="R20">
        <v>1265.1500000000001</v>
      </c>
      <c r="S20">
        <v>34.68</v>
      </c>
      <c r="T20">
        <v>20.14</v>
      </c>
      <c r="U20">
        <v>17.18</v>
      </c>
      <c r="V20">
        <v>37.83</v>
      </c>
      <c r="W20">
        <v>45.744999999999997</v>
      </c>
      <c r="X20">
        <v>26.63</v>
      </c>
      <c r="Y20">
        <v>47.34</v>
      </c>
      <c r="Z20">
        <v>42.34</v>
      </c>
      <c r="AA20">
        <v>77.930000000000007</v>
      </c>
      <c r="AB20">
        <v>53.6</v>
      </c>
      <c r="AC20">
        <v>40.53</v>
      </c>
      <c r="AD20">
        <v>574.54999999999995</v>
      </c>
      <c r="AE20">
        <v>637.17999999999995</v>
      </c>
      <c r="AF20">
        <v>42.68</v>
      </c>
      <c r="AG20">
        <v>52.52</v>
      </c>
      <c r="AH20">
        <v>45.88</v>
      </c>
      <c r="AI20">
        <v>50.16</v>
      </c>
    </row>
    <row r="21" spans="1:35" x14ac:dyDescent="0.3">
      <c r="A21" s="2">
        <v>45876</v>
      </c>
      <c r="B21">
        <v>30.3</v>
      </c>
      <c r="C21">
        <v>30.74</v>
      </c>
      <c r="D21">
        <v>17.72</v>
      </c>
      <c r="E21">
        <v>26.49</v>
      </c>
      <c r="F21">
        <v>33.53</v>
      </c>
      <c r="G21">
        <v>50.705500000000001</v>
      </c>
      <c r="H21">
        <v>24.38</v>
      </c>
      <c r="I21">
        <v>60.36</v>
      </c>
      <c r="J21">
        <v>61.65</v>
      </c>
      <c r="K21">
        <v>73.44</v>
      </c>
      <c r="L21">
        <v>28.05</v>
      </c>
      <c r="M21">
        <v>56.66</v>
      </c>
      <c r="N21">
        <v>64.58</v>
      </c>
      <c r="O21">
        <v>52.53</v>
      </c>
      <c r="P21">
        <v>58.2</v>
      </c>
      <c r="Q21">
        <v>19.946000000000002</v>
      </c>
      <c r="R21">
        <v>1264.47</v>
      </c>
      <c r="S21">
        <v>34.61</v>
      </c>
      <c r="T21">
        <v>20.100000000000001</v>
      </c>
      <c r="U21">
        <v>16.8</v>
      </c>
      <c r="V21">
        <v>37.83</v>
      </c>
      <c r="W21">
        <v>45.795000000000002</v>
      </c>
      <c r="X21">
        <v>26.6</v>
      </c>
      <c r="Y21">
        <v>47.34</v>
      </c>
      <c r="Z21">
        <v>42.33</v>
      </c>
      <c r="AA21">
        <v>76.62</v>
      </c>
      <c r="AB21">
        <v>53.68</v>
      </c>
      <c r="AC21">
        <v>40.49</v>
      </c>
      <c r="AD21">
        <v>569.24</v>
      </c>
      <c r="AE21">
        <v>632.25</v>
      </c>
      <c r="AF21">
        <v>42.49</v>
      </c>
      <c r="AG21">
        <v>52.2</v>
      </c>
      <c r="AH21">
        <v>45.6</v>
      </c>
      <c r="AI21">
        <v>49.95</v>
      </c>
    </row>
    <row r="22" spans="1:35" x14ac:dyDescent="0.3">
      <c r="A22" s="2">
        <v>45875</v>
      </c>
      <c r="B22">
        <v>30.33</v>
      </c>
      <c r="C22">
        <v>30.09</v>
      </c>
      <c r="D22">
        <v>17.66</v>
      </c>
      <c r="E22">
        <v>26.41</v>
      </c>
      <c r="F22">
        <v>32.840000000000003</v>
      </c>
      <c r="G22">
        <v>50.183300000000003</v>
      </c>
      <c r="H22">
        <v>24.4</v>
      </c>
      <c r="I22">
        <v>59.14</v>
      </c>
      <c r="J22">
        <v>60.76</v>
      </c>
      <c r="K22">
        <v>73.180000000000007</v>
      </c>
      <c r="L22">
        <v>27.45</v>
      </c>
      <c r="M22">
        <v>56.17</v>
      </c>
      <c r="N22">
        <v>64.2</v>
      </c>
      <c r="O22">
        <v>52.255000000000003</v>
      </c>
      <c r="P22">
        <v>58.36</v>
      </c>
      <c r="Q22">
        <v>19.850000000000001</v>
      </c>
      <c r="R22">
        <v>1246.96</v>
      </c>
      <c r="S22">
        <v>34.46</v>
      </c>
      <c r="T22">
        <v>20.25</v>
      </c>
      <c r="U22">
        <v>17.09</v>
      </c>
      <c r="V22">
        <v>38.04</v>
      </c>
      <c r="W22">
        <v>45.63</v>
      </c>
      <c r="X22">
        <v>26.66</v>
      </c>
      <c r="Y22">
        <v>47.73</v>
      </c>
      <c r="Z22">
        <v>41.84</v>
      </c>
      <c r="AA22">
        <v>76.03</v>
      </c>
      <c r="AB22">
        <v>52.98</v>
      </c>
      <c r="AC22">
        <v>40.380000000000003</v>
      </c>
      <c r="AD22">
        <v>567.32000000000005</v>
      </c>
      <c r="AE22">
        <v>632.78</v>
      </c>
      <c r="AF22">
        <v>42.02</v>
      </c>
      <c r="AG22">
        <v>51.43</v>
      </c>
      <c r="AH22">
        <v>44.82</v>
      </c>
      <c r="AI22">
        <v>49.52</v>
      </c>
    </row>
    <row r="23" spans="1:35" x14ac:dyDescent="0.3">
      <c r="A23" s="2">
        <v>45874</v>
      </c>
      <c r="B23">
        <v>30.17</v>
      </c>
      <c r="C23">
        <v>30.26</v>
      </c>
      <c r="D23">
        <v>17.62</v>
      </c>
      <c r="E23">
        <v>26.16</v>
      </c>
      <c r="F23">
        <v>31.79</v>
      </c>
      <c r="G23">
        <v>49.7</v>
      </c>
      <c r="H23">
        <v>24.24</v>
      </c>
      <c r="I23">
        <v>58.92</v>
      </c>
      <c r="J23">
        <v>60.19</v>
      </c>
      <c r="K23">
        <v>72.89</v>
      </c>
      <c r="L23">
        <v>27.02</v>
      </c>
      <c r="M23">
        <v>55.4</v>
      </c>
      <c r="N23">
        <v>62.98</v>
      </c>
      <c r="O23">
        <v>52.41</v>
      </c>
      <c r="P23">
        <v>57.86</v>
      </c>
      <c r="Q23">
        <v>19.785</v>
      </c>
      <c r="R23">
        <v>1229.4000000000001</v>
      </c>
      <c r="S23">
        <v>34.29</v>
      </c>
      <c r="T23">
        <v>20.010000000000002</v>
      </c>
      <c r="U23">
        <v>16.670000000000002</v>
      </c>
      <c r="V23">
        <v>37.78</v>
      </c>
      <c r="W23">
        <v>45.255000000000003</v>
      </c>
      <c r="X23">
        <v>26.41</v>
      </c>
      <c r="Y23">
        <v>46.93</v>
      </c>
      <c r="Z23">
        <v>41.49</v>
      </c>
      <c r="AA23">
        <v>75.03</v>
      </c>
      <c r="AB23">
        <v>53.48</v>
      </c>
      <c r="AC23">
        <v>40.229999999999997</v>
      </c>
      <c r="AD23">
        <v>560.27</v>
      </c>
      <c r="AE23">
        <v>627.97</v>
      </c>
      <c r="AF23">
        <v>41.83</v>
      </c>
      <c r="AG23">
        <v>51.33</v>
      </c>
      <c r="AH23">
        <v>44.45</v>
      </c>
      <c r="AI23">
        <v>48.74</v>
      </c>
    </row>
    <row r="24" spans="1:35" x14ac:dyDescent="0.3">
      <c r="A24" s="2">
        <v>45873</v>
      </c>
      <c r="B24">
        <v>29.9</v>
      </c>
      <c r="C24">
        <v>30.24</v>
      </c>
      <c r="D24">
        <v>17.59</v>
      </c>
      <c r="E24">
        <v>26.35</v>
      </c>
      <c r="F24">
        <v>31.94</v>
      </c>
      <c r="G24">
        <v>49.27</v>
      </c>
      <c r="H24">
        <v>24.13</v>
      </c>
      <c r="I24">
        <v>58.84</v>
      </c>
      <c r="J24">
        <v>59.23</v>
      </c>
      <c r="K24">
        <v>72.33</v>
      </c>
      <c r="L24">
        <v>26.93</v>
      </c>
      <c r="M24">
        <v>55.05</v>
      </c>
      <c r="N24">
        <v>62.02</v>
      </c>
      <c r="O24">
        <v>52.48</v>
      </c>
      <c r="P24">
        <v>57.47</v>
      </c>
      <c r="Q24">
        <v>19.71</v>
      </c>
      <c r="R24">
        <v>1218.33</v>
      </c>
      <c r="S24">
        <v>34.32</v>
      </c>
      <c r="T24">
        <v>20.21</v>
      </c>
      <c r="U24">
        <v>16.579999999999998</v>
      </c>
      <c r="V24">
        <v>37.630000000000003</v>
      </c>
      <c r="W24">
        <v>44.93</v>
      </c>
      <c r="X24">
        <v>26.28</v>
      </c>
      <c r="Y24">
        <v>46.58</v>
      </c>
      <c r="Z24">
        <v>41.3</v>
      </c>
      <c r="AA24">
        <v>75.290000000000006</v>
      </c>
      <c r="AB24">
        <v>53.31</v>
      </c>
      <c r="AC24">
        <v>40.21</v>
      </c>
      <c r="AD24">
        <v>564.1</v>
      </c>
      <c r="AE24">
        <v>631.16999999999996</v>
      </c>
      <c r="AF24">
        <v>41.86</v>
      </c>
      <c r="AG24">
        <v>51.35</v>
      </c>
      <c r="AH24">
        <v>44.3</v>
      </c>
      <c r="AI24">
        <v>48.57</v>
      </c>
    </row>
    <row r="25" spans="1:35" x14ac:dyDescent="0.3">
      <c r="A25" s="2">
        <v>45870</v>
      </c>
      <c r="B25">
        <v>29.6</v>
      </c>
      <c r="C25">
        <v>29.98</v>
      </c>
      <c r="D25">
        <v>17.61</v>
      </c>
      <c r="E25">
        <v>25.78</v>
      </c>
      <c r="F25">
        <v>31.7</v>
      </c>
      <c r="G25">
        <v>48.35</v>
      </c>
      <c r="H25">
        <v>23.98</v>
      </c>
      <c r="I25">
        <v>58.39</v>
      </c>
      <c r="J25">
        <v>59.6</v>
      </c>
      <c r="K25">
        <v>70.650000000000006</v>
      </c>
      <c r="L25">
        <v>26.65</v>
      </c>
      <c r="M25">
        <v>53.43</v>
      </c>
      <c r="N25">
        <v>60.34</v>
      </c>
      <c r="O25">
        <v>52.72</v>
      </c>
      <c r="P25">
        <v>56.52</v>
      </c>
      <c r="Q25">
        <v>19.664999999999999</v>
      </c>
      <c r="R25">
        <v>1242.3499999999999</v>
      </c>
      <c r="S25">
        <v>33.92</v>
      </c>
      <c r="T25">
        <v>19.95</v>
      </c>
      <c r="U25">
        <v>15.95</v>
      </c>
      <c r="V25">
        <v>37.32</v>
      </c>
      <c r="W25">
        <v>44.69</v>
      </c>
      <c r="X25">
        <v>25.91</v>
      </c>
      <c r="Y25">
        <v>45.86</v>
      </c>
      <c r="Z25">
        <v>40.75</v>
      </c>
      <c r="AA25">
        <v>74.069999999999993</v>
      </c>
      <c r="AB25">
        <v>52.43</v>
      </c>
      <c r="AC25">
        <v>39.94</v>
      </c>
      <c r="AD25">
        <v>553.88</v>
      </c>
      <c r="AE25">
        <v>621.72</v>
      </c>
      <c r="AF25">
        <v>41.43</v>
      </c>
      <c r="AG25">
        <v>50.85</v>
      </c>
      <c r="AH25">
        <v>43.68</v>
      </c>
      <c r="AI25">
        <v>47.83</v>
      </c>
    </row>
    <row r="26" spans="1:35" x14ac:dyDescent="0.3">
      <c r="A26" s="2">
        <v>45869</v>
      </c>
      <c r="B26">
        <v>29.68</v>
      </c>
      <c r="C26">
        <v>29.83</v>
      </c>
      <c r="D26">
        <v>17.27</v>
      </c>
      <c r="E26">
        <v>25.42</v>
      </c>
      <c r="F26">
        <v>31.75</v>
      </c>
      <c r="G26">
        <v>48.65</v>
      </c>
      <c r="H26">
        <v>23.49</v>
      </c>
      <c r="I26">
        <v>58.36</v>
      </c>
      <c r="J26">
        <v>60.14</v>
      </c>
      <c r="K26">
        <v>72.81</v>
      </c>
      <c r="L26">
        <v>26.55</v>
      </c>
      <c r="M26">
        <v>53.05</v>
      </c>
      <c r="N26">
        <v>60.51</v>
      </c>
      <c r="O26">
        <v>52.64</v>
      </c>
      <c r="P26">
        <v>57.43</v>
      </c>
      <c r="Q26">
        <v>19.655000000000001</v>
      </c>
      <c r="R26">
        <v>1244.1400000000001</v>
      </c>
      <c r="S26">
        <v>33.85</v>
      </c>
      <c r="T26">
        <v>20.039899999999999</v>
      </c>
      <c r="U26">
        <v>16.010000000000002</v>
      </c>
      <c r="V26">
        <v>37.56</v>
      </c>
      <c r="W26">
        <v>45.05</v>
      </c>
      <c r="X26">
        <v>26.02</v>
      </c>
      <c r="Y26">
        <v>46.18</v>
      </c>
      <c r="Z26">
        <v>41.15</v>
      </c>
      <c r="AA26">
        <v>73.62</v>
      </c>
      <c r="AB26">
        <v>52.72</v>
      </c>
      <c r="AC26">
        <v>39.81</v>
      </c>
      <c r="AD26">
        <v>565.01</v>
      </c>
      <c r="AE26">
        <v>632.08000000000004</v>
      </c>
      <c r="AF26">
        <v>41.94</v>
      </c>
      <c r="AG26">
        <v>51.26</v>
      </c>
      <c r="AH26">
        <v>43.86</v>
      </c>
      <c r="AI26">
        <v>48.25</v>
      </c>
    </row>
    <row r="27" spans="1:35" x14ac:dyDescent="0.3">
      <c r="A27" s="2">
        <v>45868</v>
      </c>
      <c r="B27">
        <v>30.24</v>
      </c>
      <c r="C27">
        <v>29.48</v>
      </c>
      <c r="D27">
        <v>17.579999999999998</v>
      </c>
      <c r="E27">
        <v>26.175000000000001</v>
      </c>
      <c r="F27">
        <v>32.21</v>
      </c>
      <c r="G27">
        <v>47.99</v>
      </c>
      <c r="H27">
        <v>23.84</v>
      </c>
      <c r="I27">
        <v>58.35</v>
      </c>
      <c r="J27">
        <v>60.17</v>
      </c>
      <c r="K27">
        <v>73.680000000000007</v>
      </c>
      <c r="L27">
        <v>26.88</v>
      </c>
      <c r="M27">
        <v>53.99</v>
      </c>
      <c r="N27">
        <v>60.44</v>
      </c>
      <c r="O27">
        <v>52.7</v>
      </c>
      <c r="P27">
        <v>57.89</v>
      </c>
      <c r="Q27">
        <v>19.66</v>
      </c>
      <c r="R27">
        <v>1233.68</v>
      </c>
      <c r="S27">
        <v>33.659999999999997</v>
      </c>
      <c r="T27">
        <v>20.260000000000002</v>
      </c>
      <c r="U27">
        <v>16.03</v>
      </c>
      <c r="V27">
        <v>37.619999999999997</v>
      </c>
      <c r="W27">
        <v>45.19</v>
      </c>
      <c r="X27">
        <v>26.15</v>
      </c>
      <c r="Y27">
        <v>46.38</v>
      </c>
      <c r="Z27">
        <v>41.63</v>
      </c>
      <c r="AA27">
        <v>73.98</v>
      </c>
      <c r="AB27">
        <v>53.48</v>
      </c>
      <c r="AC27">
        <v>40.04</v>
      </c>
      <c r="AD27">
        <v>568.02</v>
      </c>
      <c r="AE27">
        <v>634.46</v>
      </c>
      <c r="AF27">
        <v>42.47</v>
      </c>
      <c r="AG27">
        <v>52.2</v>
      </c>
      <c r="AH27">
        <v>44.54</v>
      </c>
      <c r="AI27">
        <v>49.13</v>
      </c>
    </row>
    <row r="28" spans="1:35" x14ac:dyDescent="0.3">
      <c r="A28" s="2">
        <v>45867</v>
      </c>
      <c r="B28">
        <v>30.44</v>
      </c>
      <c r="C28">
        <v>29.83</v>
      </c>
      <c r="D28">
        <v>17.8</v>
      </c>
      <c r="E28">
        <v>26.37</v>
      </c>
      <c r="F28">
        <v>32.25</v>
      </c>
      <c r="G28">
        <v>49.44</v>
      </c>
      <c r="H28">
        <v>24.04</v>
      </c>
      <c r="I28">
        <v>58.62</v>
      </c>
      <c r="J28">
        <v>60.93</v>
      </c>
      <c r="K28">
        <v>73.489999999999995</v>
      </c>
      <c r="L28">
        <v>26.76</v>
      </c>
      <c r="M28">
        <v>54.54</v>
      </c>
      <c r="N28">
        <v>60.98</v>
      </c>
      <c r="O28">
        <v>53.49</v>
      </c>
      <c r="P28">
        <v>58.56</v>
      </c>
      <c r="Q28">
        <v>19.600000000000001</v>
      </c>
      <c r="R28">
        <v>1217.1500000000001</v>
      </c>
      <c r="S28">
        <v>33.28</v>
      </c>
      <c r="T28">
        <v>20.145</v>
      </c>
      <c r="U28">
        <v>15.9</v>
      </c>
      <c r="V28">
        <v>37.39</v>
      </c>
      <c r="W28">
        <v>45.834299999999999</v>
      </c>
      <c r="X28">
        <v>26.37</v>
      </c>
      <c r="Y28">
        <v>46.79</v>
      </c>
      <c r="Z28">
        <v>41.89</v>
      </c>
      <c r="AA28">
        <v>73.88</v>
      </c>
      <c r="AB28">
        <v>54.12</v>
      </c>
      <c r="AC28">
        <v>40.39</v>
      </c>
      <c r="AD28">
        <v>567.26</v>
      </c>
      <c r="AE28">
        <v>635.26</v>
      </c>
      <c r="AF28">
        <v>42.91</v>
      </c>
      <c r="AG28">
        <v>52.69</v>
      </c>
      <c r="AH28">
        <v>44.96</v>
      </c>
      <c r="AI28">
        <v>49.06</v>
      </c>
    </row>
    <row r="29" spans="1:35" x14ac:dyDescent="0.3">
      <c r="A29" s="2">
        <v>45866</v>
      </c>
      <c r="B29">
        <v>30.29</v>
      </c>
      <c r="C29">
        <v>29.78</v>
      </c>
      <c r="D29">
        <v>17.75</v>
      </c>
      <c r="E29">
        <v>26.55</v>
      </c>
      <c r="F29">
        <v>32.130000000000003</v>
      </c>
      <c r="G29">
        <v>49.15</v>
      </c>
      <c r="H29">
        <v>24.05</v>
      </c>
      <c r="I29">
        <v>59.06</v>
      </c>
      <c r="J29">
        <v>60.06</v>
      </c>
      <c r="K29">
        <v>72.709999999999994</v>
      </c>
      <c r="L29">
        <v>26.52</v>
      </c>
      <c r="M29">
        <v>54.22</v>
      </c>
      <c r="N29">
        <v>60.45</v>
      </c>
      <c r="O29">
        <v>53.23</v>
      </c>
      <c r="P29">
        <v>58.7</v>
      </c>
      <c r="Q29">
        <v>19.600000000000001</v>
      </c>
      <c r="R29">
        <v>1212.49</v>
      </c>
      <c r="S29">
        <v>33.43</v>
      </c>
      <c r="T29">
        <v>20.32</v>
      </c>
      <c r="U29">
        <v>16.78</v>
      </c>
      <c r="V29">
        <v>37.61</v>
      </c>
      <c r="W29">
        <v>45.64</v>
      </c>
      <c r="X29">
        <v>26.22</v>
      </c>
      <c r="Y29">
        <v>46.72</v>
      </c>
      <c r="Z29">
        <v>41.67</v>
      </c>
      <c r="AA29">
        <v>74.27</v>
      </c>
      <c r="AB29">
        <v>54.16</v>
      </c>
      <c r="AC29">
        <v>40.119999999999997</v>
      </c>
      <c r="AD29">
        <v>568.14</v>
      </c>
      <c r="AE29">
        <v>636.94000000000005</v>
      </c>
      <c r="AF29">
        <v>42.8</v>
      </c>
      <c r="AG29">
        <v>52.91</v>
      </c>
      <c r="AH29">
        <v>45.78</v>
      </c>
      <c r="AI29">
        <v>48.78</v>
      </c>
    </row>
    <row r="30" spans="1:35" x14ac:dyDescent="0.3">
      <c r="A30" s="2">
        <v>45863</v>
      </c>
      <c r="B30">
        <v>30.31</v>
      </c>
      <c r="C30">
        <v>30.34</v>
      </c>
      <c r="D30">
        <v>17.600000000000001</v>
      </c>
      <c r="E30">
        <v>26.752199999999998</v>
      </c>
      <c r="F30">
        <v>33.35</v>
      </c>
      <c r="G30">
        <v>49.61</v>
      </c>
      <c r="H30">
        <v>24.19</v>
      </c>
      <c r="I30">
        <v>59.43</v>
      </c>
      <c r="J30">
        <v>61.05</v>
      </c>
      <c r="K30">
        <v>73.209999999999994</v>
      </c>
      <c r="L30">
        <v>26.94</v>
      </c>
      <c r="M30">
        <v>54.74</v>
      </c>
      <c r="N30">
        <v>62.15</v>
      </c>
      <c r="O30">
        <v>53.8</v>
      </c>
      <c r="P30">
        <v>58.93</v>
      </c>
      <c r="Q30">
        <v>19.63</v>
      </c>
      <c r="R30">
        <v>1219.6199999999999</v>
      </c>
      <c r="S30">
        <v>33.79</v>
      </c>
      <c r="T30">
        <v>20.350000000000001</v>
      </c>
      <c r="U30">
        <v>16.47</v>
      </c>
      <c r="V30">
        <v>37.72</v>
      </c>
      <c r="W30">
        <v>46.051099999999998</v>
      </c>
      <c r="X30">
        <v>26.48</v>
      </c>
      <c r="Y30">
        <v>47.01</v>
      </c>
      <c r="Z30">
        <v>42.81</v>
      </c>
      <c r="AA30">
        <v>75.680000000000007</v>
      </c>
      <c r="AB30">
        <v>55.16</v>
      </c>
      <c r="AC30">
        <v>40.64</v>
      </c>
      <c r="AD30">
        <v>566.37</v>
      </c>
      <c r="AE30">
        <v>637.1</v>
      </c>
      <c r="AF30">
        <v>43.72</v>
      </c>
      <c r="AG30">
        <v>53.5</v>
      </c>
      <c r="AH30">
        <v>46.38</v>
      </c>
      <c r="AI30">
        <v>49.56</v>
      </c>
    </row>
    <row r="31" spans="1:35" x14ac:dyDescent="0.3">
      <c r="A31" s="2">
        <v>45862</v>
      </c>
      <c r="B31">
        <v>30.45</v>
      </c>
      <c r="C31">
        <v>30.49</v>
      </c>
      <c r="D31">
        <v>17.809999999999999</v>
      </c>
      <c r="E31">
        <v>27</v>
      </c>
      <c r="F31">
        <v>33.29</v>
      </c>
      <c r="G31">
        <v>49.98</v>
      </c>
      <c r="H31">
        <v>24.3</v>
      </c>
      <c r="I31">
        <v>59.39</v>
      </c>
      <c r="J31">
        <v>60.85</v>
      </c>
      <c r="K31">
        <v>73.31</v>
      </c>
      <c r="L31">
        <v>27.13</v>
      </c>
      <c r="M31">
        <v>55.44</v>
      </c>
      <c r="N31">
        <v>62</v>
      </c>
      <c r="O31">
        <v>54.06</v>
      </c>
      <c r="P31">
        <v>59.18</v>
      </c>
      <c r="Q31">
        <v>19.61</v>
      </c>
      <c r="R31">
        <v>1191.75</v>
      </c>
      <c r="S31">
        <v>33.950000000000003</v>
      </c>
      <c r="T31">
        <v>20.11</v>
      </c>
      <c r="U31">
        <v>15.994999999999999</v>
      </c>
      <c r="V31">
        <v>37.68</v>
      </c>
      <c r="W31">
        <v>45.98</v>
      </c>
      <c r="X31">
        <v>26.58</v>
      </c>
      <c r="Y31">
        <v>46.97</v>
      </c>
      <c r="Z31">
        <v>42.7</v>
      </c>
      <c r="AA31">
        <v>76.55</v>
      </c>
      <c r="AB31">
        <v>55.12</v>
      </c>
      <c r="AC31">
        <v>40.770000000000003</v>
      </c>
      <c r="AD31">
        <v>565.01</v>
      </c>
      <c r="AE31">
        <v>634.41999999999996</v>
      </c>
      <c r="AF31">
        <v>43.4</v>
      </c>
      <c r="AG31">
        <v>53.93</v>
      </c>
      <c r="AH31">
        <v>45.9</v>
      </c>
      <c r="AI31">
        <v>49.12</v>
      </c>
    </row>
    <row r="32" spans="1:35" x14ac:dyDescent="0.3">
      <c r="A32" s="2">
        <v>45861</v>
      </c>
      <c r="B32">
        <v>30.35</v>
      </c>
      <c r="C32">
        <v>30.41</v>
      </c>
      <c r="D32">
        <v>17.809999999999999</v>
      </c>
      <c r="E32">
        <v>27.09</v>
      </c>
      <c r="F32">
        <v>33.450000000000003</v>
      </c>
      <c r="G32">
        <v>50.3</v>
      </c>
      <c r="H32">
        <v>24.21</v>
      </c>
      <c r="I32">
        <v>59.8</v>
      </c>
      <c r="J32">
        <v>60.47</v>
      </c>
      <c r="K32">
        <v>73.849999999999994</v>
      </c>
      <c r="L32">
        <v>27.48</v>
      </c>
      <c r="M32">
        <v>56.27</v>
      </c>
      <c r="N32">
        <v>62.58</v>
      </c>
      <c r="O32">
        <v>54.73</v>
      </c>
      <c r="P32">
        <v>59.25</v>
      </c>
      <c r="Q32">
        <v>19.54</v>
      </c>
      <c r="R32">
        <v>1208.1300000000001</v>
      </c>
      <c r="S32">
        <v>33.86</v>
      </c>
      <c r="T32">
        <v>20.105</v>
      </c>
      <c r="U32">
        <v>16</v>
      </c>
      <c r="V32">
        <v>37.97</v>
      </c>
      <c r="W32">
        <v>46.134999999999998</v>
      </c>
      <c r="X32">
        <v>26.82</v>
      </c>
      <c r="Y32">
        <v>47.17</v>
      </c>
      <c r="Z32">
        <v>43.21</v>
      </c>
      <c r="AA32">
        <v>76.489999999999995</v>
      </c>
      <c r="AB32">
        <v>56.2</v>
      </c>
      <c r="AC32">
        <v>40.9</v>
      </c>
      <c r="AD32">
        <v>563.80999999999995</v>
      </c>
      <c r="AE32">
        <v>634.21</v>
      </c>
      <c r="AF32">
        <v>44.4</v>
      </c>
      <c r="AG32">
        <v>54.25</v>
      </c>
      <c r="AH32">
        <v>46.3</v>
      </c>
      <c r="AI32">
        <v>49.84</v>
      </c>
    </row>
    <row r="33" spans="1:35" x14ac:dyDescent="0.3">
      <c r="A33" s="2">
        <v>45860</v>
      </c>
      <c r="B33">
        <v>30.364999999999998</v>
      </c>
      <c r="C33">
        <v>30.39</v>
      </c>
      <c r="D33">
        <v>17.559999999999999</v>
      </c>
      <c r="E33">
        <v>26.52</v>
      </c>
      <c r="F33">
        <v>32.93</v>
      </c>
      <c r="G33">
        <v>49.55</v>
      </c>
      <c r="H33">
        <v>23.99</v>
      </c>
      <c r="I33">
        <v>58.72</v>
      </c>
      <c r="J33">
        <v>59.03</v>
      </c>
      <c r="K33">
        <v>72.89</v>
      </c>
      <c r="L33">
        <v>27</v>
      </c>
      <c r="M33">
        <v>55.74</v>
      </c>
      <c r="N33">
        <v>61.43</v>
      </c>
      <c r="O33">
        <v>54.61</v>
      </c>
      <c r="P33">
        <v>58.664999999999999</v>
      </c>
      <c r="Q33">
        <v>19.34</v>
      </c>
      <c r="R33">
        <v>1206.58</v>
      </c>
      <c r="S33">
        <v>33.869999999999997</v>
      </c>
      <c r="T33">
        <v>19.795000000000002</v>
      </c>
      <c r="U33">
        <v>15.82</v>
      </c>
      <c r="V33">
        <v>37.5</v>
      </c>
      <c r="W33">
        <v>46.155000000000001</v>
      </c>
      <c r="X33">
        <v>26.55</v>
      </c>
      <c r="Y33">
        <v>47.09</v>
      </c>
      <c r="Z33">
        <v>42.42</v>
      </c>
      <c r="AA33">
        <v>72.98</v>
      </c>
      <c r="AB33">
        <v>54.96</v>
      </c>
      <c r="AC33">
        <v>40.43</v>
      </c>
      <c r="AD33">
        <v>561.25</v>
      </c>
      <c r="AE33">
        <v>628.86</v>
      </c>
      <c r="AF33">
        <v>43.16</v>
      </c>
      <c r="AG33">
        <v>53.37</v>
      </c>
      <c r="AH33">
        <v>45.21</v>
      </c>
      <c r="AI33">
        <v>48.55</v>
      </c>
    </row>
    <row r="34" spans="1:35" x14ac:dyDescent="0.3">
      <c r="A34" s="2">
        <v>45859</v>
      </c>
      <c r="B34">
        <v>29.98</v>
      </c>
      <c r="C34">
        <v>30.3</v>
      </c>
      <c r="D34">
        <v>17.73</v>
      </c>
      <c r="E34">
        <v>26.34</v>
      </c>
      <c r="F34">
        <v>32.9</v>
      </c>
      <c r="G34">
        <v>48.93</v>
      </c>
      <c r="H34">
        <v>24.03</v>
      </c>
      <c r="I34">
        <v>59.36</v>
      </c>
      <c r="J34">
        <v>59.24</v>
      </c>
      <c r="K34">
        <v>73.87</v>
      </c>
      <c r="L34">
        <v>27.08</v>
      </c>
      <c r="M34">
        <v>55.7</v>
      </c>
      <c r="N34">
        <v>61.53</v>
      </c>
      <c r="O34">
        <v>54.75</v>
      </c>
      <c r="P34">
        <v>57.81</v>
      </c>
      <c r="Q34">
        <v>19.12</v>
      </c>
      <c r="R34">
        <v>1198.1099999999999</v>
      </c>
      <c r="S34">
        <v>33.93</v>
      </c>
      <c r="T34">
        <v>19.899999999999999</v>
      </c>
      <c r="U34">
        <v>15.35</v>
      </c>
      <c r="V34">
        <v>37.82</v>
      </c>
      <c r="W34">
        <v>46.367600000000003</v>
      </c>
      <c r="X34">
        <v>26.37</v>
      </c>
      <c r="Y34">
        <v>46.71</v>
      </c>
      <c r="Z34">
        <v>42.42</v>
      </c>
      <c r="AA34">
        <v>72.61</v>
      </c>
      <c r="AB34">
        <v>54.51</v>
      </c>
      <c r="AC34">
        <v>40.01</v>
      </c>
      <c r="AD34">
        <v>564.16999999999996</v>
      </c>
      <c r="AE34">
        <v>628.77</v>
      </c>
      <c r="AF34">
        <v>43.03</v>
      </c>
      <c r="AG34">
        <v>53.41</v>
      </c>
      <c r="AH34">
        <v>45.25</v>
      </c>
      <c r="AI34">
        <v>48.03</v>
      </c>
    </row>
    <row r="35" spans="1:35" x14ac:dyDescent="0.3">
      <c r="A35" s="2">
        <v>45856</v>
      </c>
      <c r="B35">
        <v>29.73</v>
      </c>
      <c r="C35">
        <v>30.16</v>
      </c>
      <c r="D35">
        <v>17.690000000000001</v>
      </c>
      <c r="E35">
        <v>26.11</v>
      </c>
      <c r="F35">
        <v>32.86</v>
      </c>
      <c r="G35">
        <v>48.32</v>
      </c>
      <c r="H35">
        <v>23.93</v>
      </c>
      <c r="I35">
        <v>59.24</v>
      </c>
      <c r="J35">
        <v>59.46</v>
      </c>
      <c r="K35">
        <v>72.39</v>
      </c>
      <c r="L35">
        <v>26.85</v>
      </c>
      <c r="M35">
        <v>54.81</v>
      </c>
      <c r="N35">
        <v>61.2</v>
      </c>
      <c r="O35">
        <v>54.5</v>
      </c>
      <c r="P35">
        <v>57.45</v>
      </c>
      <c r="Q35">
        <v>18.91</v>
      </c>
      <c r="R35">
        <v>1157.6300000000001</v>
      </c>
      <c r="S35">
        <v>32.994999999999997</v>
      </c>
      <c r="T35">
        <v>19.98</v>
      </c>
      <c r="U35">
        <v>15.574999999999999</v>
      </c>
      <c r="V35">
        <v>38.130000000000003</v>
      </c>
      <c r="W35">
        <v>45.695</v>
      </c>
      <c r="X35">
        <v>26.45</v>
      </c>
      <c r="Y35">
        <v>46.59</v>
      </c>
      <c r="Z35">
        <v>42.13</v>
      </c>
      <c r="AA35">
        <v>71.81</v>
      </c>
      <c r="AB35">
        <v>54.48</v>
      </c>
      <c r="AC35">
        <v>39.799999999999997</v>
      </c>
      <c r="AD35">
        <v>561.26</v>
      </c>
      <c r="AE35">
        <v>627.58000000000004</v>
      </c>
      <c r="AF35">
        <v>42.92</v>
      </c>
      <c r="AG35">
        <v>53.46</v>
      </c>
      <c r="AH35">
        <v>44.65</v>
      </c>
      <c r="AI35">
        <v>47.79</v>
      </c>
    </row>
    <row r="36" spans="1:35" x14ac:dyDescent="0.3">
      <c r="A36" s="2">
        <v>45855</v>
      </c>
      <c r="B36">
        <v>29.6</v>
      </c>
      <c r="C36">
        <v>30.23</v>
      </c>
      <c r="D36">
        <v>17.760000000000002</v>
      </c>
      <c r="E36">
        <v>26.08</v>
      </c>
      <c r="F36">
        <v>32.340000000000003</v>
      </c>
      <c r="G36">
        <v>48.2014</v>
      </c>
      <c r="H36">
        <v>23.93</v>
      </c>
      <c r="I36">
        <v>59.48</v>
      </c>
      <c r="J36">
        <v>59.79</v>
      </c>
      <c r="K36">
        <v>73.06</v>
      </c>
      <c r="L36">
        <v>27.69</v>
      </c>
      <c r="M36">
        <v>53.57</v>
      </c>
      <c r="N36">
        <v>61.52</v>
      </c>
      <c r="O36">
        <v>55.01</v>
      </c>
      <c r="P36">
        <v>56.92</v>
      </c>
      <c r="Q36">
        <v>18.96</v>
      </c>
      <c r="R36">
        <v>1161.01</v>
      </c>
      <c r="S36">
        <v>33.15</v>
      </c>
      <c r="T36">
        <v>20.05</v>
      </c>
      <c r="U36">
        <v>15.67</v>
      </c>
      <c r="V36">
        <v>38.17</v>
      </c>
      <c r="W36">
        <v>45.872</v>
      </c>
      <c r="X36">
        <v>26.28</v>
      </c>
      <c r="Y36">
        <v>46.71</v>
      </c>
      <c r="Z36">
        <v>42.35</v>
      </c>
      <c r="AA36">
        <v>72.39</v>
      </c>
      <c r="AB36">
        <v>54.36</v>
      </c>
      <c r="AC36">
        <v>39.83</v>
      </c>
      <c r="AD36">
        <v>561.79999999999995</v>
      </c>
      <c r="AE36">
        <v>628.04</v>
      </c>
      <c r="AF36">
        <v>42.98</v>
      </c>
      <c r="AG36">
        <v>53.51</v>
      </c>
      <c r="AH36">
        <v>44.98</v>
      </c>
      <c r="AI36">
        <v>47.75</v>
      </c>
    </row>
    <row r="37" spans="1:35" x14ac:dyDescent="0.3">
      <c r="A37" s="2">
        <v>45854</v>
      </c>
      <c r="B37">
        <v>29.26</v>
      </c>
      <c r="C37">
        <v>29.77</v>
      </c>
      <c r="D37">
        <v>17.7</v>
      </c>
      <c r="E37">
        <v>26.35</v>
      </c>
      <c r="F37">
        <v>31.97</v>
      </c>
      <c r="G37">
        <v>48.003799999999998</v>
      </c>
      <c r="H37">
        <v>23.71</v>
      </c>
      <c r="I37">
        <v>58.98</v>
      </c>
      <c r="J37">
        <v>59.77</v>
      </c>
      <c r="K37">
        <v>73.08</v>
      </c>
      <c r="L37">
        <v>27.57</v>
      </c>
      <c r="M37">
        <v>53.43</v>
      </c>
      <c r="N37">
        <v>60.8</v>
      </c>
      <c r="O37">
        <v>55.27</v>
      </c>
      <c r="P37">
        <v>56.51</v>
      </c>
      <c r="Q37">
        <v>18.779</v>
      </c>
      <c r="R37">
        <v>1143.31</v>
      </c>
      <c r="S37">
        <v>32.5</v>
      </c>
      <c r="T37">
        <v>19.86</v>
      </c>
      <c r="U37">
        <v>15.41</v>
      </c>
      <c r="V37">
        <v>38.1</v>
      </c>
      <c r="W37">
        <v>45.56</v>
      </c>
      <c r="X37">
        <v>26.19</v>
      </c>
      <c r="Y37">
        <v>46.47</v>
      </c>
      <c r="Z37">
        <v>42.18</v>
      </c>
      <c r="AA37">
        <v>72.02</v>
      </c>
      <c r="AB37">
        <v>54.55</v>
      </c>
      <c r="AC37">
        <v>39.85</v>
      </c>
      <c r="AD37">
        <v>557.29</v>
      </c>
      <c r="AE37">
        <v>624.22</v>
      </c>
      <c r="AF37">
        <v>42.74</v>
      </c>
      <c r="AG37">
        <v>53.47</v>
      </c>
      <c r="AH37">
        <v>44.63</v>
      </c>
      <c r="AI37">
        <v>47.76</v>
      </c>
    </row>
    <row r="38" spans="1:35" x14ac:dyDescent="0.3">
      <c r="A38" s="2">
        <v>45853</v>
      </c>
      <c r="B38">
        <v>29.29</v>
      </c>
      <c r="C38">
        <v>29.89</v>
      </c>
      <c r="D38">
        <v>17.72</v>
      </c>
      <c r="E38">
        <v>26.96</v>
      </c>
      <c r="F38">
        <v>31.66</v>
      </c>
      <c r="G38">
        <v>48.12</v>
      </c>
      <c r="H38">
        <v>23.8</v>
      </c>
      <c r="I38">
        <v>58.27</v>
      </c>
      <c r="J38">
        <v>59.38</v>
      </c>
      <c r="K38">
        <v>73.069999999999993</v>
      </c>
      <c r="L38">
        <v>27.47</v>
      </c>
      <c r="M38">
        <v>52.86</v>
      </c>
      <c r="N38">
        <v>60.25</v>
      </c>
      <c r="O38">
        <v>54.875</v>
      </c>
      <c r="P38">
        <v>56.68</v>
      </c>
      <c r="Q38">
        <v>18.690000000000001</v>
      </c>
      <c r="R38">
        <v>1121.1300000000001</v>
      </c>
      <c r="S38">
        <v>32.840000000000003</v>
      </c>
      <c r="T38">
        <v>19.41</v>
      </c>
      <c r="U38">
        <v>15.04</v>
      </c>
      <c r="V38">
        <v>38.090000000000003</v>
      </c>
      <c r="W38">
        <v>44.89</v>
      </c>
      <c r="X38">
        <v>26.07</v>
      </c>
      <c r="Y38">
        <v>46.04</v>
      </c>
      <c r="Z38">
        <v>41.82</v>
      </c>
      <c r="AA38">
        <v>71.69</v>
      </c>
      <c r="AB38">
        <v>54.18</v>
      </c>
      <c r="AC38">
        <v>39.590000000000003</v>
      </c>
      <c r="AD38">
        <v>556.72</v>
      </c>
      <c r="AE38">
        <v>622.14</v>
      </c>
      <c r="AF38">
        <v>42.56</v>
      </c>
      <c r="AG38">
        <v>54.45</v>
      </c>
      <c r="AH38">
        <v>44.69</v>
      </c>
      <c r="AI38">
        <v>47.32</v>
      </c>
    </row>
    <row r="39" spans="1:35" x14ac:dyDescent="0.3">
      <c r="A39" s="2">
        <v>45852</v>
      </c>
      <c r="B39">
        <v>29.395</v>
      </c>
      <c r="C39">
        <v>30.21</v>
      </c>
      <c r="D39">
        <v>17.63</v>
      </c>
      <c r="E39">
        <v>27.36</v>
      </c>
      <c r="F39">
        <v>32.14</v>
      </c>
      <c r="G39">
        <v>48.69</v>
      </c>
      <c r="H39">
        <v>24.09</v>
      </c>
      <c r="I39">
        <v>57.81</v>
      </c>
      <c r="J39">
        <v>59.61</v>
      </c>
      <c r="K39">
        <v>73.2</v>
      </c>
      <c r="L39">
        <v>27.31</v>
      </c>
      <c r="M39">
        <v>52.99</v>
      </c>
      <c r="N39">
        <v>60.82</v>
      </c>
      <c r="O39">
        <v>54.92</v>
      </c>
      <c r="P39">
        <v>55.55</v>
      </c>
      <c r="Q39">
        <v>18.71</v>
      </c>
      <c r="R39">
        <v>1110.4000000000001</v>
      </c>
      <c r="S39">
        <v>32.97</v>
      </c>
      <c r="T39">
        <v>19.37</v>
      </c>
      <c r="U39">
        <v>15.24</v>
      </c>
      <c r="V39">
        <v>38.65</v>
      </c>
      <c r="W39">
        <v>45.49</v>
      </c>
      <c r="X39">
        <v>26.39</v>
      </c>
      <c r="Y39">
        <v>46.44</v>
      </c>
      <c r="Z39">
        <v>42.35</v>
      </c>
      <c r="AA39">
        <v>72.41</v>
      </c>
      <c r="AB39">
        <v>54.71</v>
      </c>
      <c r="AC39">
        <v>40.03</v>
      </c>
      <c r="AD39">
        <v>556.21</v>
      </c>
      <c r="AE39">
        <v>624.80999999999995</v>
      </c>
      <c r="AF39">
        <v>43.12</v>
      </c>
      <c r="AG39">
        <v>54.4</v>
      </c>
      <c r="AH39">
        <v>45.3</v>
      </c>
      <c r="AI39">
        <v>48.16</v>
      </c>
    </row>
    <row r="40" spans="1:35" x14ac:dyDescent="0.3">
      <c r="A40" s="2">
        <v>45849</v>
      </c>
      <c r="B40">
        <v>29.2</v>
      </c>
      <c r="C40">
        <v>30.51</v>
      </c>
      <c r="D40">
        <v>17.87</v>
      </c>
      <c r="E40">
        <v>27.13</v>
      </c>
      <c r="F40">
        <v>31.95</v>
      </c>
      <c r="G40">
        <v>48.83</v>
      </c>
      <c r="H40">
        <v>24.08</v>
      </c>
      <c r="I40">
        <v>58.3</v>
      </c>
      <c r="J40">
        <v>60.13</v>
      </c>
      <c r="K40">
        <v>72.56</v>
      </c>
      <c r="L40">
        <v>27.53</v>
      </c>
      <c r="M40">
        <v>52.98</v>
      </c>
      <c r="N40">
        <v>60.99</v>
      </c>
      <c r="O40">
        <v>54.88</v>
      </c>
      <c r="P40">
        <v>54.95</v>
      </c>
      <c r="Q40">
        <v>18.73</v>
      </c>
      <c r="R40">
        <v>1115.6500000000001</v>
      </c>
      <c r="S40">
        <v>33.17</v>
      </c>
      <c r="T40">
        <v>19.21</v>
      </c>
      <c r="U40">
        <v>15.22</v>
      </c>
      <c r="V40">
        <v>38.89</v>
      </c>
      <c r="W40">
        <v>45.76</v>
      </c>
      <c r="X40">
        <v>26.36</v>
      </c>
      <c r="Y40">
        <v>46.13</v>
      </c>
      <c r="Z40">
        <v>42.45</v>
      </c>
      <c r="AA40">
        <v>72.36</v>
      </c>
      <c r="AB40">
        <v>54.7</v>
      </c>
      <c r="AC40">
        <v>39.92</v>
      </c>
      <c r="AD40">
        <v>554.20000000000005</v>
      </c>
      <c r="AE40">
        <v>623.62</v>
      </c>
      <c r="AF40">
        <v>43.28</v>
      </c>
      <c r="AG40">
        <v>54.41</v>
      </c>
      <c r="AH40">
        <v>45.57</v>
      </c>
      <c r="AI40">
        <v>47.99</v>
      </c>
    </row>
    <row r="41" spans="1:35" x14ac:dyDescent="0.3">
      <c r="A41" s="2">
        <v>45848</v>
      </c>
      <c r="B41">
        <v>29.32</v>
      </c>
      <c r="C41">
        <v>31.1</v>
      </c>
      <c r="D41">
        <v>17.760000000000002</v>
      </c>
      <c r="E41">
        <v>27.19</v>
      </c>
      <c r="F41">
        <v>32.049999999999997</v>
      </c>
      <c r="G41">
        <v>49.12</v>
      </c>
      <c r="H41">
        <v>24.11</v>
      </c>
      <c r="I41">
        <v>58.38</v>
      </c>
      <c r="J41">
        <v>60.29</v>
      </c>
      <c r="K41">
        <v>73.14</v>
      </c>
      <c r="L41">
        <v>27.72</v>
      </c>
      <c r="M41">
        <v>53.95</v>
      </c>
      <c r="N41">
        <v>61.32</v>
      </c>
      <c r="O41">
        <v>55.27</v>
      </c>
      <c r="P41">
        <v>55.01</v>
      </c>
      <c r="Q41">
        <v>18.75</v>
      </c>
      <c r="R41">
        <v>1123</v>
      </c>
      <c r="S41">
        <v>33.25</v>
      </c>
      <c r="T41">
        <v>19.079999999999998</v>
      </c>
      <c r="U41">
        <v>15.12</v>
      </c>
      <c r="V41">
        <v>39</v>
      </c>
      <c r="W41">
        <v>46.01</v>
      </c>
      <c r="X41">
        <v>26.58</v>
      </c>
      <c r="Y41">
        <v>46.41</v>
      </c>
      <c r="Z41">
        <v>42.86</v>
      </c>
      <c r="AA41">
        <v>72.94</v>
      </c>
      <c r="AB41">
        <v>55.45</v>
      </c>
      <c r="AC41">
        <v>40.270000000000003</v>
      </c>
      <c r="AD41">
        <v>555.45000000000005</v>
      </c>
      <c r="AE41">
        <v>625.82000000000005</v>
      </c>
      <c r="AF41">
        <v>43.75</v>
      </c>
      <c r="AG41">
        <v>54.63</v>
      </c>
      <c r="AH41">
        <v>46.39</v>
      </c>
      <c r="AI41">
        <v>48.53</v>
      </c>
    </row>
    <row r="42" spans="1:35" x14ac:dyDescent="0.3">
      <c r="A42" s="2">
        <v>45847</v>
      </c>
      <c r="B42">
        <v>29.07</v>
      </c>
      <c r="C42">
        <v>31.04</v>
      </c>
      <c r="D42">
        <v>17.47</v>
      </c>
      <c r="E42">
        <v>27.15</v>
      </c>
      <c r="F42">
        <v>32.72</v>
      </c>
      <c r="G42">
        <v>48.81</v>
      </c>
      <c r="H42">
        <v>23.98</v>
      </c>
      <c r="I42">
        <v>58.03</v>
      </c>
      <c r="J42">
        <v>60.28</v>
      </c>
      <c r="K42">
        <v>72.08</v>
      </c>
      <c r="L42">
        <v>28.16</v>
      </c>
      <c r="M42">
        <v>54</v>
      </c>
      <c r="N42">
        <v>61.08</v>
      </c>
      <c r="O42">
        <v>55.66</v>
      </c>
      <c r="P42">
        <v>54.58</v>
      </c>
      <c r="Q42">
        <v>18.75</v>
      </c>
      <c r="R42">
        <v>1119.94</v>
      </c>
      <c r="S42">
        <v>32.79</v>
      </c>
      <c r="T42">
        <v>19.13</v>
      </c>
      <c r="U42">
        <v>14.89</v>
      </c>
      <c r="V42">
        <v>38.89</v>
      </c>
      <c r="W42">
        <v>46.07</v>
      </c>
      <c r="X42">
        <v>26.24</v>
      </c>
      <c r="Y42">
        <v>46.13</v>
      </c>
      <c r="Z42">
        <v>43.26</v>
      </c>
      <c r="AA42">
        <v>73.3</v>
      </c>
      <c r="AB42">
        <v>55.28</v>
      </c>
      <c r="AC42">
        <v>40.01</v>
      </c>
      <c r="AD42">
        <v>556.25</v>
      </c>
      <c r="AE42">
        <v>624.05999999999995</v>
      </c>
      <c r="AF42">
        <v>43.84</v>
      </c>
      <c r="AG42">
        <v>54.58</v>
      </c>
      <c r="AH42">
        <v>46.05</v>
      </c>
      <c r="AI42">
        <v>49.17</v>
      </c>
    </row>
    <row r="43" spans="1:35" x14ac:dyDescent="0.3">
      <c r="A43" s="2">
        <v>45846</v>
      </c>
      <c r="B43">
        <v>29.12</v>
      </c>
      <c r="C43">
        <v>31.41</v>
      </c>
      <c r="D43">
        <v>17.309999999999999</v>
      </c>
      <c r="E43">
        <v>26.78</v>
      </c>
      <c r="F43">
        <v>32.619999999999997</v>
      </c>
      <c r="G43">
        <v>49.3</v>
      </c>
      <c r="H43">
        <v>23.95</v>
      </c>
      <c r="I43">
        <v>57.66</v>
      </c>
      <c r="J43">
        <v>60.89</v>
      </c>
      <c r="K43">
        <v>72.08</v>
      </c>
      <c r="L43">
        <v>28.71</v>
      </c>
      <c r="M43">
        <v>53.81</v>
      </c>
      <c r="N43">
        <v>60.9</v>
      </c>
      <c r="O43">
        <v>55.69</v>
      </c>
      <c r="P43">
        <v>55.13</v>
      </c>
      <c r="Q43">
        <v>18.73</v>
      </c>
      <c r="R43">
        <v>1127.21</v>
      </c>
      <c r="S43">
        <v>32.119999999999997</v>
      </c>
      <c r="T43">
        <v>18.84</v>
      </c>
      <c r="U43">
        <v>14.51</v>
      </c>
      <c r="V43">
        <v>38.9</v>
      </c>
      <c r="W43">
        <v>45.98</v>
      </c>
      <c r="X43">
        <v>26.14</v>
      </c>
      <c r="Y43">
        <v>46</v>
      </c>
      <c r="Z43">
        <v>42.59</v>
      </c>
      <c r="AA43">
        <v>73.19</v>
      </c>
      <c r="AB43">
        <v>54.82</v>
      </c>
      <c r="AC43">
        <v>39.79</v>
      </c>
      <c r="AD43">
        <v>552.34</v>
      </c>
      <c r="AE43">
        <v>620.34</v>
      </c>
      <c r="AF43">
        <v>43.27</v>
      </c>
      <c r="AG43">
        <v>54.33</v>
      </c>
      <c r="AH43">
        <v>45.55</v>
      </c>
      <c r="AI43">
        <v>48.34</v>
      </c>
    </row>
    <row r="44" spans="1:35" x14ac:dyDescent="0.3">
      <c r="A44" s="2">
        <v>45845</v>
      </c>
      <c r="B44">
        <v>28.86</v>
      </c>
      <c r="C44">
        <v>31.02</v>
      </c>
      <c r="D44">
        <v>17.34</v>
      </c>
      <c r="E44">
        <v>26.72</v>
      </c>
      <c r="F44">
        <v>32.25</v>
      </c>
      <c r="G44">
        <v>49.62</v>
      </c>
      <c r="H44">
        <v>23.93</v>
      </c>
      <c r="I44">
        <v>57.63</v>
      </c>
      <c r="J44">
        <v>61.11</v>
      </c>
      <c r="K44">
        <v>70.069999999999993</v>
      </c>
      <c r="L44">
        <v>28.6</v>
      </c>
      <c r="M44">
        <v>53.84</v>
      </c>
      <c r="N44">
        <v>59.12</v>
      </c>
      <c r="O44">
        <v>55.36</v>
      </c>
      <c r="P44">
        <v>54.62</v>
      </c>
      <c r="Q44">
        <v>18.68</v>
      </c>
      <c r="R44">
        <v>1115.69</v>
      </c>
      <c r="S44">
        <v>32.44</v>
      </c>
      <c r="T44">
        <v>18.86</v>
      </c>
      <c r="U44">
        <v>14.18</v>
      </c>
      <c r="V44">
        <v>39.08</v>
      </c>
      <c r="W44">
        <v>45.5</v>
      </c>
      <c r="X44">
        <v>25.98</v>
      </c>
      <c r="Y44">
        <v>46.18</v>
      </c>
      <c r="Z44">
        <v>42.23</v>
      </c>
      <c r="AA44">
        <v>72.819999999999993</v>
      </c>
      <c r="AB44">
        <v>54.53</v>
      </c>
      <c r="AC44">
        <v>39.42</v>
      </c>
      <c r="AD44">
        <v>552.03</v>
      </c>
      <c r="AE44">
        <v>620.67999999999995</v>
      </c>
      <c r="AF44">
        <v>42.68</v>
      </c>
      <c r="AG44">
        <v>53.98</v>
      </c>
      <c r="AH44">
        <v>45.52</v>
      </c>
      <c r="AI44">
        <v>47.87</v>
      </c>
    </row>
    <row r="45" spans="1:35" x14ac:dyDescent="0.3">
      <c r="A45" s="2">
        <v>45841</v>
      </c>
      <c r="B45">
        <v>28.91</v>
      </c>
      <c r="C45">
        <v>31.82</v>
      </c>
      <c r="D45">
        <v>17.47</v>
      </c>
      <c r="E45">
        <v>27.08</v>
      </c>
      <c r="F45">
        <v>32.82</v>
      </c>
      <c r="G45">
        <v>50.06</v>
      </c>
      <c r="H45">
        <v>24.41</v>
      </c>
      <c r="I45">
        <v>59.44</v>
      </c>
      <c r="J45">
        <v>61.7</v>
      </c>
      <c r="K45">
        <v>72.7</v>
      </c>
      <c r="L45">
        <v>29.31</v>
      </c>
      <c r="M45">
        <v>54.79</v>
      </c>
      <c r="N45">
        <v>59.72</v>
      </c>
      <c r="O45">
        <v>55.79</v>
      </c>
      <c r="P45">
        <v>54.72</v>
      </c>
      <c r="Q45">
        <v>18.63</v>
      </c>
      <c r="R45">
        <v>1110.01</v>
      </c>
      <c r="S45">
        <v>33.04</v>
      </c>
      <c r="T45">
        <v>18.84</v>
      </c>
      <c r="U45">
        <v>13.96</v>
      </c>
      <c r="V45">
        <v>38.89</v>
      </c>
      <c r="W45">
        <v>45.96</v>
      </c>
      <c r="X45">
        <v>26.48</v>
      </c>
      <c r="Y45">
        <v>46.67</v>
      </c>
      <c r="Z45">
        <v>42.21</v>
      </c>
      <c r="AA45">
        <v>74.599999999999994</v>
      </c>
      <c r="AB45">
        <v>54.9</v>
      </c>
      <c r="AC45">
        <v>39.82</v>
      </c>
      <c r="AD45">
        <v>556.22</v>
      </c>
      <c r="AE45">
        <v>625.34</v>
      </c>
      <c r="AF45">
        <v>43.08</v>
      </c>
      <c r="AG45">
        <v>54.29</v>
      </c>
      <c r="AH45">
        <v>45.62</v>
      </c>
      <c r="AI45">
        <v>48.21</v>
      </c>
    </row>
    <row r="46" spans="1:35" x14ac:dyDescent="0.3">
      <c r="A46" s="2">
        <v>45840</v>
      </c>
      <c r="B46">
        <v>28.7</v>
      </c>
      <c r="C46">
        <v>31.85</v>
      </c>
      <c r="D46">
        <v>17.48</v>
      </c>
      <c r="E46">
        <v>27</v>
      </c>
      <c r="F46">
        <v>32.19</v>
      </c>
      <c r="G46">
        <v>49.75</v>
      </c>
      <c r="H46">
        <v>24.41</v>
      </c>
      <c r="I46">
        <v>58.75</v>
      </c>
      <c r="J46">
        <v>61.59</v>
      </c>
      <c r="K46">
        <v>71.95</v>
      </c>
      <c r="L46">
        <v>28.91</v>
      </c>
      <c r="M46">
        <v>54.31</v>
      </c>
      <c r="N46">
        <v>59.34</v>
      </c>
      <c r="O46">
        <v>55.6</v>
      </c>
      <c r="P46">
        <v>55</v>
      </c>
      <c r="Q46">
        <v>18.559999999999999</v>
      </c>
      <c r="R46">
        <v>1089.56</v>
      </c>
      <c r="S46">
        <v>33.07</v>
      </c>
      <c r="T46">
        <v>18.600000000000001</v>
      </c>
      <c r="U46">
        <v>13.76</v>
      </c>
      <c r="V46">
        <v>38.44</v>
      </c>
      <c r="W46">
        <v>46.265000000000001</v>
      </c>
      <c r="X46">
        <v>26.54</v>
      </c>
      <c r="Y46">
        <v>46.33</v>
      </c>
      <c r="Z46">
        <v>42.17</v>
      </c>
      <c r="AA46">
        <v>74.459999999999994</v>
      </c>
      <c r="AB46">
        <v>55.27</v>
      </c>
      <c r="AC46">
        <v>39.61</v>
      </c>
      <c r="AD46">
        <v>550.79999999999995</v>
      </c>
      <c r="AE46">
        <v>620.45000000000005</v>
      </c>
      <c r="AF46">
        <v>43.27</v>
      </c>
      <c r="AG46">
        <v>54.3</v>
      </c>
      <c r="AH46">
        <v>45.51</v>
      </c>
      <c r="AI46">
        <v>48.29</v>
      </c>
    </row>
    <row r="47" spans="1:35" x14ac:dyDescent="0.3">
      <c r="A47" s="2">
        <v>45839</v>
      </c>
      <c r="B47">
        <v>28.71</v>
      </c>
      <c r="C47">
        <v>31.51</v>
      </c>
      <c r="D47">
        <v>17.489999999999998</v>
      </c>
      <c r="E47">
        <v>27.14</v>
      </c>
      <c r="F47">
        <v>32.06</v>
      </c>
      <c r="G47">
        <v>48.857199999999999</v>
      </c>
      <c r="H47">
        <v>24.38</v>
      </c>
      <c r="I47">
        <v>57.58</v>
      </c>
      <c r="J47">
        <v>61.12</v>
      </c>
      <c r="K47">
        <v>71.64</v>
      </c>
      <c r="L47">
        <v>28.79</v>
      </c>
      <c r="M47">
        <v>54.21</v>
      </c>
      <c r="N47">
        <v>58.63</v>
      </c>
      <c r="O47">
        <v>55.84</v>
      </c>
      <c r="P47">
        <v>55.27</v>
      </c>
      <c r="Q47">
        <v>18.579999999999998</v>
      </c>
      <c r="R47">
        <v>1082.42</v>
      </c>
      <c r="S47">
        <v>32.479999999999997</v>
      </c>
      <c r="T47">
        <v>18.66</v>
      </c>
      <c r="U47">
        <v>13.72</v>
      </c>
      <c r="V47">
        <v>38.25</v>
      </c>
      <c r="W47">
        <v>45.96</v>
      </c>
      <c r="X47">
        <v>26.35</v>
      </c>
      <c r="Y47">
        <v>46.19</v>
      </c>
      <c r="Z47">
        <v>42.01</v>
      </c>
      <c r="AA47">
        <v>74.42</v>
      </c>
      <c r="AB47">
        <v>54.98</v>
      </c>
      <c r="AC47">
        <v>39.85</v>
      </c>
      <c r="AD47">
        <v>546.99</v>
      </c>
      <c r="AE47">
        <v>617.65</v>
      </c>
      <c r="AF47">
        <v>42.87</v>
      </c>
      <c r="AG47">
        <v>54.07</v>
      </c>
      <c r="AH47">
        <v>45.19</v>
      </c>
      <c r="AI47">
        <v>48.05</v>
      </c>
    </row>
    <row r="48" spans="1:35" x14ac:dyDescent="0.3">
      <c r="A48" s="2">
        <v>45838</v>
      </c>
      <c r="B48">
        <v>28.71</v>
      </c>
      <c r="C48">
        <v>31.45</v>
      </c>
      <c r="D48">
        <v>17.63</v>
      </c>
      <c r="E48">
        <v>27.12</v>
      </c>
      <c r="F48">
        <v>32.26</v>
      </c>
      <c r="G48">
        <v>48.59</v>
      </c>
      <c r="H48">
        <v>24.34</v>
      </c>
      <c r="I48">
        <v>57.4</v>
      </c>
      <c r="J48">
        <v>60.56</v>
      </c>
      <c r="K48">
        <v>71.78</v>
      </c>
      <c r="L48">
        <v>28.85</v>
      </c>
      <c r="M48">
        <v>53.75</v>
      </c>
      <c r="N48">
        <v>58.04</v>
      </c>
      <c r="O48">
        <v>55.68</v>
      </c>
      <c r="P48">
        <v>55.1</v>
      </c>
      <c r="Q48">
        <v>18.62</v>
      </c>
      <c r="R48">
        <v>1106.73</v>
      </c>
      <c r="S48">
        <v>32.26</v>
      </c>
      <c r="T48">
        <v>18.72</v>
      </c>
      <c r="U48">
        <v>13.75</v>
      </c>
      <c r="V48">
        <v>38.54</v>
      </c>
      <c r="W48">
        <v>45.61</v>
      </c>
      <c r="X48">
        <v>26.32</v>
      </c>
      <c r="Y48">
        <v>46.2</v>
      </c>
      <c r="Z48">
        <v>42.31</v>
      </c>
      <c r="AA48">
        <v>74.97</v>
      </c>
      <c r="AB48">
        <v>54.81</v>
      </c>
      <c r="AC48">
        <v>39.72</v>
      </c>
      <c r="AD48">
        <v>551.64</v>
      </c>
      <c r="AE48">
        <v>617.85</v>
      </c>
      <c r="AF48">
        <v>42.8</v>
      </c>
      <c r="AG48">
        <v>54.5</v>
      </c>
      <c r="AH48">
        <v>45.74</v>
      </c>
      <c r="AI48">
        <v>48.14</v>
      </c>
    </row>
    <row r="49" spans="1:35" x14ac:dyDescent="0.3">
      <c r="A49" s="2">
        <v>45835</v>
      </c>
      <c r="B49">
        <v>28.46</v>
      </c>
      <c r="C49">
        <v>31.05</v>
      </c>
      <c r="D49">
        <v>17.489999999999998</v>
      </c>
      <c r="E49">
        <v>27.23</v>
      </c>
      <c r="F49">
        <v>31.69</v>
      </c>
      <c r="G49">
        <v>48.49</v>
      </c>
      <c r="H49">
        <v>24.07</v>
      </c>
      <c r="I49">
        <v>57.85</v>
      </c>
      <c r="J49">
        <v>60.32</v>
      </c>
      <c r="K49">
        <v>70.739999999999995</v>
      </c>
      <c r="L49">
        <v>28.14</v>
      </c>
      <c r="M49">
        <v>52.64</v>
      </c>
      <c r="N49">
        <v>58.17</v>
      </c>
      <c r="O49">
        <v>55.86</v>
      </c>
      <c r="P49">
        <v>55.18</v>
      </c>
      <c r="Q49">
        <v>18.57</v>
      </c>
      <c r="R49">
        <v>1107.69</v>
      </c>
      <c r="S49">
        <v>30.49</v>
      </c>
      <c r="T49">
        <v>18.57</v>
      </c>
      <c r="U49">
        <v>13.73</v>
      </c>
      <c r="V49">
        <v>38.26</v>
      </c>
      <c r="W49">
        <v>45.37</v>
      </c>
      <c r="X49">
        <v>26.09</v>
      </c>
      <c r="Y49">
        <v>45.58</v>
      </c>
      <c r="Z49">
        <v>42.3</v>
      </c>
      <c r="AA49">
        <v>75.28</v>
      </c>
      <c r="AB49">
        <v>54.63</v>
      </c>
      <c r="AC49">
        <v>39.72</v>
      </c>
      <c r="AD49">
        <v>548.09</v>
      </c>
      <c r="AE49">
        <v>614.91</v>
      </c>
      <c r="AF49">
        <v>42.61</v>
      </c>
      <c r="AG49">
        <v>54.36</v>
      </c>
      <c r="AH49">
        <v>46.02</v>
      </c>
      <c r="AI49">
        <v>47.86</v>
      </c>
    </row>
    <row r="50" spans="1:35" x14ac:dyDescent="0.3">
      <c r="A50" s="2">
        <v>45834</v>
      </c>
      <c r="B50">
        <v>28.79</v>
      </c>
      <c r="C50">
        <v>31.26</v>
      </c>
      <c r="D50">
        <v>17.510000000000002</v>
      </c>
      <c r="E50">
        <v>26.85</v>
      </c>
      <c r="F50">
        <v>31.65</v>
      </c>
      <c r="G50">
        <v>49.107799999999997</v>
      </c>
      <c r="H50">
        <v>24.07</v>
      </c>
      <c r="I50">
        <v>57.85</v>
      </c>
      <c r="J50">
        <v>60.31</v>
      </c>
      <c r="K50">
        <v>71.94</v>
      </c>
      <c r="L50">
        <v>28.13</v>
      </c>
      <c r="M50">
        <v>52.98</v>
      </c>
      <c r="N50">
        <v>59.31</v>
      </c>
      <c r="O50">
        <v>55.71</v>
      </c>
      <c r="P50">
        <v>55.54</v>
      </c>
      <c r="Q50">
        <v>18.53</v>
      </c>
      <c r="R50">
        <v>1100.01</v>
      </c>
      <c r="S50">
        <v>30.19</v>
      </c>
      <c r="T50">
        <v>18.5</v>
      </c>
      <c r="U50">
        <v>13.61</v>
      </c>
      <c r="V50">
        <v>38.159999999999997</v>
      </c>
      <c r="W50">
        <v>45.32</v>
      </c>
      <c r="X50">
        <v>26.43</v>
      </c>
      <c r="Y50">
        <v>45.92</v>
      </c>
      <c r="Z50">
        <v>41.64</v>
      </c>
      <c r="AA50">
        <v>73.97</v>
      </c>
      <c r="AB50">
        <v>54.26</v>
      </c>
      <c r="AC50">
        <v>39.69</v>
      </c>
      <c r="AD50">
        <v>546.22</v>
      </c>
      <c r="AE50">
        <v>611.87</v>
      </c>
      <c r="AF50">
        <v>42.14</v>
      </c>
      <c r="AG50">
        <v>53.97</v>
      </c>
      <c r="AH50">
        <v>45.33</v>
      </c>
      <c r="AI50">
        <v>47.5</v>
      </c>
    </row>
    <row r="51" spans="1:35" x14ac:dyDescent="0.3">
      <c r="A51" s="2">
        <v>45833</v>
      </c>
      <c r="B51">
        <v>28.805</v>
      </c>
      <c r="C51">
        <v>30.86</v>
      </c>
      <c r="D51">
        <v>17.18</v>
      </c>
      <c r="E51">
        <v>26.81</v>
      </c>
      <c r="F51">
        <v>30.57</v>
      </c>
      <c r="G51">
        <v>47.315899999999999</v>
      </c>
      <c r="H51">
        <v>23.82</v>
      </c>
      <c r="I51">
        <v>57.31</v>
      </c>
      <c r="J51">
        <v>59.68</v>
      </c>
      <c r="K51">
        <v>72.37</v>
      </c>
      <c r="L51">
        <v>27.57</v>
      </c>
      <c r="M51">
        <v>52.89</v>
      </c>
      <c r="N51">
        <v>58.42</v>
      </c>
      <c r="O51">
        <v>55</v>
      </c>
      <c r="P51">
        <v>55.53</v>
      </c>
      <c r="Q51">
        <v>18.36</v>
      </c>
      <c r="R51">
        <v>1062.78</v>
      </c>
      <c r="S51">
        <v>30.68</v>
      </c>
      <c r="T51">
        <v>18.22</v>
      </c>
      <c r="U51">
        <v>13.54</v>
      </c>
      <c r="V51">
        <v>37.82</v>
      </c>
      <c r="W51">
        <v>44.6</v>
      </c>
      <c r="X51">
        <v>26.03</v>
      </c>
      <c r="Y51">
        <v>45.32</v>
      </c>
      <c r="Z51">
        <v>41.15</v>
      </c>
      <c r="AA51">
        <v>72.44</v>
      </c>
      <c r="AB51">
        <v>53.75</v>
      </c>
      <c r="AC51">
        <v>39.28</v>
      </c>
      <c r="AD51">
        <v>541.16</v>
      </c>
      <c r="AE51">
        <v>607.12</v>
      </c>
      <c r="AF51">
        <v>41.89</v>
      </c>
      <c r="AG51">
        <v>53.8</v>
      </c>
      <c r="AH51">
        <v>44.67</v>
      </c>
      <c r="AI51">
        <v>47.17</v>
      </c>
    </row>
    <row r="52" spans="1:35" x14ac:dyDescent="0.3">
      <c r="A52" s="2">
        <v>45832</v>
      </c>
      <c r="B52">
        <v>28.55</v>
      </c>
      <c r="C52">
        <v>30.96</v>
      </c>
      <c r="D52">
        <v>17.38</v>
      </c>
      <c r="E52">
        <v>26.61</v>
      </c>
      <c r="F52">
        <v>30.56</v>
      </c>
      <c r="G52">
        <v>47.313000000000002</v>
      </c>
      <c r="H52">
        <v>23.77</v>
      </c>
      <c r="I52">
        <v>56.82</v>
      </c>
      <c r="J52">
        <v>59.21</v>
      </c>
      <c r="K52">
        <v>72.650000000000006</v>
      </c>
      <c r="L52">
        <v>27.98</v>
      </c>
      <c r="M52">
        <v>53.46</v>
      </c>
      <c r="N52">
        <v>57.86</v>
      </c>
      <c r="O52">
        <v>54.8</v>
      </c>
      <c r="P52">
        <v>55.57</v>
      </c>
      <c r="Q52">
        <v>18.25</v>
      </c>
      <c r="R52">
        <v>1067.6300000000001</v>
      </c>
      <c r="S52">
        <v>30.86</v>
      </c>
      <c r="T52">
        <v>18.3</v>
      </c>
      <c r="U52">
        <v>13.62</v>
      </c>
      <c r="V52">
        <v>37.72</v>
      </c>
      <c r="W52">
        <v>44.79</v>
      </c>
      <c r="X52">
        <v>26.05</v>
      </c>
      <c r="Y52">
        <v>45.62</v>
      </c>
      <c r="Z52">
        <v>41.39</v>
      </c>
      <c r="AA52">
        <v>72.739999999999995</v>
      </c>
      <c r="AB52">
        <v>54.32</v>
      </c>
      <c r="AC52">
        <v>39.409999999999997</v>
      </c>
      <c r="AD52">
        <v>539.78</v>
      </c>
      <c r="AE52">
        <v>606.78</v>
      </c>
      <c r="AF52">
        <v>42.04</v>
      </c>
      <c r="AG52">
        <v>54.16</v>
      </c>
      <c r="AH52">
        <v>44.95</v>
      </c>
      <c r="AI52">
        <v>47.2</v>
      </c>
    </row>
    <row r="53" spans="1:35" x14ac:dyDescent="0.3">
      <c r="A53" s="2">
        <v>45831</v>
      </c>
      <c r="B53">
        <v>28.03</v>
      </c>
      <c r="C53">
        <v>30.03</v>
      </c>
      <c r="D53">
        <v>16.89</v>
      </c>
      <c r="E53">
        <v>25.96</v>
      </c>
      <c r="F53">
        <v>29.51</v>
      </c>
      <c r="G53">
        <v>46.97</v>
      </c>
      <c r="H53">
        <v>23.53</v>
      </c>
      <c r="I53">
        <v>55.18</v>
      </c>
      <c r="J53">
        <v>57.94</v>
      </c>
      <c r="K53">
        <v>69.42</v>
      </c>
      <c r="L53">
        <v>27.66</v>
      </c>
      <c r="M53">
        <v>52.35</v>
      </c>
      <c r="N53">
        <v>56.55</v>
      </c>
      <c r="O53">
        <v>54.31</v>
      </c>
      <c r="P53">
        <v>54.13</v>
      </c>
      <c r="Q53">
        <v>17.96</v>
      </c>
      <c r="R53">
        <v>1068.73</v>
      </c>
      <c r="S53">
        <v>30.08</v>
      </c>
      <c r="T53">
        <v>17.66</v>
      </c>
      <c r="U53">
        <v>13.4</v>
      </c>
      <c r="V53">
        <v>37.1</v>
      </c>
      <c r="W53">
        <v>44.86</v>
      </c>
      <c r="X53">
        <v>25.79</v>
      </c>
      <c r="Y53">
        <v>45.33</v>
      </c>
      <c r="Z53">
        <v>40.75</v>
      </c>
      <c r="AA53">
        <v>72.02</v>
      </c>
      <c r="AB53">
        <v>53.46</v>
      </c>
      <c r="AC53">
        <v>39.17</v>
      </c>
      <c r="AD53">
        <v>531.65</v>
      </c>
      <c r="AE53">
        <v>600.15</v>
      </c>
      <c r="AF53">
        <v>41.57</v>
      </c>
      <c r="AG53">
        <v>53.03</v>
      </c>
      <c r="AH53">
        <v>43.96</v>
      </c>
      <c r="AI53">
        <v>46.45</v>
      </c>
    </row>
    <row r="54" spans="1:35" x14ac:dyDescent="0.3">
      <c r="A54" s="2">
        <v>45828</v>
      </c>
      <c r="B54">
        <v>27.925000000000001</v>
      </c>
      <c r="C54">
        <v>30.1</v>
      </c>
      <c r="D54">
        <v>17.18</v>
      </c>
      <c r="E54">
        <v>26.5</v>
      </c>
      <c r="F54">
        <v>29.72</v>
      </c>
      <c r="G54">
        <v>47.08</v>
      </c>
      <c r="H54">
        <v>23.41</v>
      </c>
      <c r="I54">
        <v>54.84</v>
      </c>
      <c r="J54">
        <v>58.11</v>
      </c>
      <c r="K54">
        <v>68.53</v>
      </c>
      <c r="L54">
        <v>27.67</v>
      </c>
      <c r="M54">
        <v>51.73</v>
      </c>
      <c r="N54">
        <v>54.71</v>
      </c>
      <c r="O54">
        <v>53.9</v>
      </c>
      <c r="P54">
        <v>53.5</v>
      </c>
      <c r="Q54">
        <v>17.72</v>
      </c>
      <c r="R54">
        <v>1094.58</v>
      </c>
      <c r="S54">
        <v>29.96</v>
      </c>
      <c r="T54">
        <v>17.260000000000002</v>
      </c>
      <c r="U54">
        <v>13.345000000000001</v>
      </c>
      <c r="V54">
        <v>36.56</v>
      </c>
      <c r="W54">
        <v>44.6</v>
      </c>
      <c r="X54">
        <v>25.55</v>
      </c>
      <c r="Y54">
        <v>45.1</v>
      </c>
      <c r="Z54">
        <v>40.340000000000003</v>
      </c>
      <c r="AA54">
        <v>71.760000000000005</v>
      </c>
      <c r="AB54">
        <v>52.68</v>
      </c>
      <c r="AC54">
        <v>38.9</v>
      </c>
      <c r="AD54">
        <v>526.83000000000004</v>
      </c>
      <c r="AE54">
        <v>594.28</v>
      </c>
      <c r="AF54">
        <v>41.29</v>
      </c>
      <c r="AG54">
        <v>51.892699999999998</v>
      </c>
      <c r="AH54">
        <v>43.81</v>
      </c>
      <c r="AI54">
        <v>46.36</v>
      </c>
    </row>
    <row r="55" spans="1:35" x14ac:dyDescent="0.3">
      <c r="A55" s="2">
        <v>45826</v>
      </c>
      <c r="B55">
        <v>27.96</v>
      </c>
      <c r="C55">
        <v>30.34</v>
      </c>
      <c r="D55">
        <v>17.87</v>
      </c>
      <c r="E55">
        <v>26.7</v>
      </c>
      <c r="F55">
        <v>29.36</v>
      </c>
      <c r="G55">
        <v>47.413699999999999</v>
      </c>
      <c r="H55">
        <v>23.59</v>
      </c>
      <c r="I55">
        <v>56.03</v>
      </c>
      <c r="J55">
        <v>58.97</v>
      </c>
      <c r="K55">
        <v>67.87</v>
      </c>
      <c r="L55">
        <v>28.08</v>
      </c>
      <c r="M55">
        <v>51.8</v>
      </c>
      <c r="N55">
        <v>54.58</v>
      </c>
      <c r="O55">
        <v>53.79</v>
      </c>
      <c r="P55">
        <v>53.93</v>
      </c>
      <c r="Q55">
        <v>17.82</v>
      </c>
      <c r="R55">
        <v>1113.58</v>
      </c>
      <c r="S55">
        <v>30.11</v>
      </c>
      <c r="T55">
        <v>16.989999999999998</v>
      </c>
      <c r="U55">
        <v>13.36</v>
      </c>
      <c r="V55">
        <v>36.36</v>
      </c>
      <c r="W55">
        <v>45.08</v>
      </c>
      <c r="X55">
        <v>25.86</v>
      </c>
      <c r="Y55">
        <v>45.32</v>
      </c>
      <c r="Z55">
        <v>40.28</v>
      </c>
      <c r="AA55">
        <v>73.05</v>
      </c>
      <c r="AB55">
        <v>53.25</v>
      </c>
      <c r="AC55">
        <v>39.22</v>
      </c>
      <c r="AD55">
        <v>528.99</v>
      </c>
      <c r="AE55">
        <v>597.44000000000005</v>
      </c>
      <c r="AF55">
        <v>41.67</v>
      </c>
      <c r="AG55">
        <v>52.247599999999998</v>
      </c>
      <c r="AH55">
        <v>43.98</v>
      </c>
      <c r="AI55">
        <v>46.46</v>
      </c>
    </row>
    <row r="56" spans="1:35" x14ac:dyDescent="0.3">
      <c r="A56" s="2">
        <v>45825</v>
      </c>
      <c r="B56">
        <v>28</v>
      </c>
      <c r="C56">
        <v>30.45</v>
      </c>
      <c r="D56">
        <v>18.02</v>
      </c>
      <c r="E56">
        <v>26.98</v>
      </c>
      <c r="F56">
        <v>29.39</v>
      </c>
      <c r="G56">
        <v>47.62</v>
      </c>
      <c r="H56">
        <v>23.53</v>
      </c>
      <c r="I56">
        <v>55.65</v>
      </c>
      <c r="J56">
        <v>58.91</v>
      </c>
      <c r="K56">
        <v>66.63</v>
      </c>
      <c r="L56">
        <v>28.11</v>
      </c>
      <c r="M56">
        <v>51.56</v>
      </c>
      <c r="N56">
        <v>54.88</v>
      </c>
      <c r="O56">
        <v>53.83</v>
      </c>
      <c r="P56">
        <v>54.44</v>
      </c>
      <c r="Q56">
        <v>17.895</v>
      </c>
      <c r="R56">
        <v>1114.49</v>
      </c>
      <c r="S56">
        <v>30.21</v>
      </c>
      <c r="T56">
        <v>17.239999999999998</v>
      </c>
      <c r="U56">
        <v>13.31</v>
      </c>
      <c r="V56">
        <v>36.83</v>
      </c>
      <c r="W56">
        <v>45.09</v>
      </c>
      <c r="X56">
        <v>25.77</v>
      </c>
      <c r="Y56">
        <v>45.45</v>
      </c>
      <c r="Z56">
        <v>40.4</v>
      </c>
      <c r="AA56">
        <v>72.28</v>
      </c>
      <c r="AB56">
        <v>53.42</v>
      </c>
      <c r="AC56">
        <v>39.200000000000003</v>
      </c>
      <c r="AD56">
        <v>529.08000000000004</v>
      </c>
      <c r="AE56">
        <v>597.53</v>
      </c>
      <c r="AF56">
        <v>41.74</v>
      </c>
      <c r="AG56">
        <v>52.33</v>
      </c>
      <c r="AH56">
        <v>44.43</v>
      </c>
      <c r="AI56">
        <v>46.26</v>
      </c>
    </row>
    <row r="57" spans="1:35" x14ac:dyDescent="0.3">
      <c r="A57" s="2">
        <v>45824</v>
      </c>
      <c r="B57">
        <v>28.12</v>
      </c>
      <c r="C57">
        <v>31.11</v>
      </c>
      <c r="D57">
        <v>18.010000000000002</v>
      </c>
      <c r="E57">
        <v>27.35</v>
      </c>
      <c r="F57">
        <v>29.38</v>
      </c>
      <c r="G57">
        <v>47.7117</v>
      </c>
      <c r="H57">
        <v>23.93</v>
      </c>
      <c r="I57">
        <v>56.46</v>
      </c>
      <c r="J57">
        <v>59.82</v>
      </c>
      <c r="K57">
        <v>68.19</v>
      </c>
      <c r="L57">
        <v>28.31</v>
      </c>
      <c r="M57">
        <v>53.04</v>
      </c>
      <c r="N57">
        <v>55.79</v>
      </c>
      <c r="O57">
        <v>54.56</v>
      </c>
      <c r="P57">
        <v>55.01</v>
      </c>
      <c r="Q57">
        <v>18.045000000000002</v>
      </c>
      <c r="R57">
        <v>1122.7</v>
      </c>
      <c r="S57">
        <v>30.63</v>
      </c>
      <c r="T57">
        <v>17.559999999999999</v>
      </c>
      <c r="U57">
        <v>13.26</v>
      </c>
      <c r="V57">
        <v>37.479999999999997</v>
      </c>
      <c r="W57">
        <v>45.97</v>
      </c>
      <c r="X57">
        <v>26.09</v>
      </c>
      <c r="Y57">
        <v>45.76</v>
      </c>
      <c r="Z57">
        <v>41.13</v>
      </c>
      <c r="AA57">
        <v>73.150000000000006</v>
      </c>
      <c r="AB57">
        <v>53.77</v>
      </c>
      <c r="AC57">
        <v>39.619999999999997</v>
      </c>
      <c r="AD57">
        <v>534.29</v>
      </c>
      <c r="AE57">
        <v>602.67999999999995</v>
      </c>
      <c r="AF57">
        <v>42.21</v>
      </c>
      <c r="AG57">
        <v>53.08</v>
      </c>
      <c r="AH57">
        <v>44.91</v>
      </c>
      <c r="AI57">
        <v>47.21</v>
      </c>
    </row>
    <row r="58" spans="1:35" x14ac:dyDescent="0.3">
      <c r="A58" s="2">
        <v>45821</v>
      </c>
      <c r="B58">
        <v>28.15</v>
      </c>
      <c r="C58">
        <v>31.83</v>
      </c>
      <c r="D58">
        <v>18.62</v>
      </c>
      <c r="E58">
        <v>27.66</v>
      </c>
      <c r="F58">
        <v>29.86</v>
      </c>
      <c r="G58">
        <v>48.2913</v>
      </c>
      <c r="H58">
        <v>24.26</v>
      </c>
      <c r="I58">
        <v>55.85</v>
      </c>
      <c r="J58">
        <v>61.06</v>
      </c>
      <c r="K58">
        <v>66.42</v>
      </c>
      <c r="L58">
        <v>28.14</v>
      </c>
      <c r="M58">
        <v>53.3</v>
      </c>
      <c r="N58">
        <v>56</v>
      </c>
      <c r="O58">
        <v>54.04</v>
      </c>
      <c r="P58">
        <v>54.77</v>
      </c>
      <c r="Q58">
        <v>18.2</v>
      </c>
      <c r="R58">
        <v>1128.6199999999999</v>
      </c>
      <c r="S58">
        <v>30.75</v>
      </c>
      <c r="T58">
        <v>17.88</v>
      </c>
      <c r="U58">
        <v>13.02</v>
      </c>
      <c r="V58">
        <v>37.130000000000003</v>
      </c>
      <c r="W58">
        <v>45.19</v>
      </c>
      <c r="X58">
        <v>26.32</v>
      </c>
      <c r="Y58">
        <v>45.88</v>
      </c>
      <c r="Z58">
        <v>41.51</v>
      </c>
      <c r="AA58">
        <v>73.599999999999994</v>
      </c>
      <c r="AB58">
        <v>55.22</v>
      </c>
      <c r="AC58">
        <v>40.42</v>
      </c>
      <c r="AD58">
        <v>526.96</v>
      </c>
      <c r="AE58">
        <v>597</v>
      </c>
      <c r="AF58">
        <v>42.83</v>
      </c>
      <c r="AG58">
        <v>53.54</v>
      </c>
      <c r="AH58">
        <v>45.49</v>
      </c>
      <c r="AI58">
        <v>47.43</v>
      </c>
    </row>
    <row r="59" spans="1:35" x14ac:dyDescent="0.3">
      <c r="A59" s="2">
        <v>45820</v>
      </c>
      <c r="B59">
        <v>28.42</v>
      </c>
      <c r="C59">
        <v>32.51</v>
      </c>
      <c r="D59">
        <v>18.899999999999999</v>
      </c>
      <c r="E59">
        <v>28.08</v>
      </c>
      <c r="F59">
        <v>30.63</v>
      </c>
      <c r="G59">
        <v>48.584800000000001</v>
      </c>
      <c r="H59">
        <v>24.54</v>
      </c>
      <c r="I59">
        <v>56.74</v>
      </c>
      <c r="J59">
        <v>61.57</v>
      </c>
      <c r="K59">
        <v>67.69</v>
      </c>
      <c r="L59">
        <v>28.15</v>
      </c>
      <c r="M59">
        <v>54.77</v>
      </c>
      <c r="N59">
        <v>56.89</v>
      </c>
      <c r="O59">
        <v>54.8</v>
      </c>
      <c r="P59">
        <v>55.79</v>
      </c>
      <c r="Q59">
        <v>18.899999999999999</v>
      </c>
      <c r="R59">
        <v>1141.58</v>
      </c>
      <c r="S59">
        <v>31.57</v>
      </c>
      <c r="T59">
        <v>18.395</v>
      </c>
      <c r="U59">
        <v>13.36</v>
      </c>
      <c r="V59">
        <v>38.07</v>
      </c>
      <c r="W59">
        <v>46.07</v>
      </c>
      <c r="X59">
        <v>26.64</v>
      </c>
      <c r="Y59">
        <v>46</v>
      </c>
      <c r="Z59">
        <v>42.22</v>
      </c>
      <c r="AA59">
        <v>74.209999999999994</v>
      </c>
      <c r="AB59">
        <v>56.27</v>
      </c>
      <c r="AC59">
        <v>40.78</v>
      </c>
      <c r="AD59">
        <v>533.66</v>
      </c>
      <c r="AE59">
        <v>603.75</v>
      </c>
      <c r="AF59">
        <v>43.57</v>
      </c>
      <c r="AG59">
        <v>54.73</v>
      </c>
      <c r="AH59">
        <v>46.02</v>
      </c>
      <c r="AI59">
        <v>48.25</v>
      </c>
    </row>
    <row r="60" spans="1:35" x14ac:dyDescent="0.3">
      <c r="A60" s="2">
        <v>45819</v>
      </c>
      <c r="B60">
        <v>28.29</v>
      </c>
      <c r="C60">
        <v>32.54</v>
      </c>
      <c r="D60">
        <v>18.91</v>
      </c>
      <c r="E60">
        <v>27.93</v>
      </c>
      <c r="F60">
        <v>30.62</v>
      </c>
      <c r="G60">
        <v>48.44</v>
      </c>
      <c r="H60">
        <v>24.45</v>
      </c>
      <c r="I60">
        <v>55.83</v>
      </c>
      <c r="J60">
        <v>61.56</v>
      </c>
      <c r="K60">
        <v>66.989999999999995</v>
      </c>
      <c r="L60">
        <v>28.22</v>
      </c>
      <c r="M60">
        <v>54.08</v>
      </c>
      <c r="N60">
        <v>56.52</v>
      </c>
      <c r="O60">
        <v>55.33</v>
      </c>
      <c r="P60">
        <v>55.86</v>
      </c>
      <c r="Q60">
        <v>18.96</v>
      </c>
      <c r="R60">
        <v>1139.1600000000001</v>
      </c>
      <c r="S60">
        <v>32.11</v>
      </c>
      <c r="T60">
        <v>18.72</v>
      </c>
      <c r="U60">
        <v>13.32</v>
      </c>
      <c r="V60">
        <v>38.46</v>
      </c>
      <c r="W60">
        <v>45.76</v>
      </c>
      <c r="X60">
        <v>26.6</v>
      </c>
      <c r="Y60">
        <v>45.66</v>
      </c>
      <c r="Z60">
        <v>42.11</v>
      </c>
      <c r="AA60">
        <v>73.67</v>
      </c>
      <c r="AB60">
        <v>55.43</v>
      </c>
      <c r="AC60">
        <v>40.409999999999997</v>
      </c>
      <c r="AD60">
        <v>532.41</v>
      </c>
      <c r="AE60">
        <v>601.36</v>
      </c>
      <c r="AF60">
        <v>43.11</v>
      </c>
      <c r="AG60">
        <v>54.37</v>
      </c>
      <c r="AH60">
        <v>45.9</v>
      </c>
      <c r="AI60">
        <v>47.93</v>
      </c>
    </row>
    <row r="61" spans="1:35" x14ac:dyDescent="0.3">
      <c r="A61" s="2">
        <v>45818</v>
      </c>
      <c r="B61">
        <v>28.1</v>
      </c>
      <c r="C61">
        <v>31.82</v>
      </c>
      <c r="D61">
        <v>18.84</v>
      </c>
      <c r="E61">
        <v>27.82</v>
      </c>
      <c r="F61">
        <v>30.83</v>
      </c>
      <c r="G61">
        <v>48.231099999999998</v>
      </c>
      <c r="H61">
        <v>24.28</v>
      </c>
      <c r="I61">
        <v>55.8</v>
      </c>
      <c r="J61">
        <v>61.36</v>
      </c>
      <c r="K61">
        <v>66.16</v>
      </c>
      <c r="L61">
        <v>27.72</v>
      </c>
      <c r="M61">
        <v>54.66</v>
      </c>
      <c r="N61">
        <v>56.48</v>
      </c>
      <c r="O61">
        <v>55.26</v>
      </c>
      <c r="P61">
        <v>55.69</v>
      </c>
      <c r="Q61">
        <v>18.920000000000002</v>
      </c>
      <c r="R61">
        <v>1135.24</v>
      </c>
      <c r="S61">
        <v>32.17</v>
      </c>
      <c r="T61">
        <v>18.78</v>
      </c>
      <c r="U61">
        <v>13.4</v>
      </c>
      <c r="V61">
        <v>38.72</v>
      </c>
      <c r="W61">
        <v>45.65</v>
      </c>
      <c r="X61">
        <v>26.71</v>
      </c>
      <c r="Y61">
        <v>45.43</v>
      </c>
      <c r="Z61">
        <v>42.12</v>
      </c>
      <c r="AA61">
        <v>73.88</v>
      </c>
      <c r="AB61">
        <v>55.67</v>
      </c>
      <c r="AC61">
        <v>40.31</v>
      </c>
      <c r="AD61">
        <v>534.21</v>
      </c>
      <c r="AE61">
        <v>603.08000000000004</v>
      </c>
      <c r="AF61">
        <v>43.21</v>
      </c>
      <c r="AG61">
        <v>54.57</v>
      </c>
      <c r="AH61">
        <v>45.94</v>
      </c>
      <c r="AI61">
        <v>47.93</v>
      </c>
    </row>
    <row r="62" spans="1:35" x14ac:dyDescent="0.3">
      <c r="A62" s="2">
        <v>45817</v>
      </c>
      <c r="B62">
        <v>28.3</v>
      </c>
      <c r="C62">
        <v>31.75</v>
      </c>
      <c r="D62">
        <v>18.59</v>
      </c>
      <c r="E62">
        <v>28.12</v>
      </c>
      <c r="F62">
        <v>30</v>
      </c>
      <c r="G62">
        <v>48.53</v>
      </c>
      <c r="H62">
        <v>24.32</v>
      </c>
      <c r="I62">
        <v>54.71</v>
      </c>
      <c r="J62">
        <v>61.09</v>
      </c>
      <c r="K62">
        <v>66.48</v>
      </c>
      <c r="L62">
        <v>27.62</v>
      </c>
      <c r="M62">
        <v>54.44</v>
      </c>
      <c r="N62">
        <v>55.85</v>
      </c>
      <c r="O62">
        <v>55.24</v>
      </c>
      <c r="P62">
        <v>55.52</v>
      </c>
      <c r="Q62">
        <v>18.829999999999998</v>
      </c>
      <c r="R62">
        <v>1136.43</v>
      </c>
      <c r="S62">
        <v>31.66</v>
      </c>
      <c r="T62">
        <v>18.71</v>
      </c>
      <c r="U62">
        <v>13.26</v>
      </c>
      <c r="V62">
        <v>38.57</v>
      </c>
      <c r="W62">
        <v>45.32</v>
      </c>
      <c r="X62">
        <v>26.44</v>
      </c>
      <c r="Y62">
        <v>45.3</v>
      </c>
      <c r="Z62">
        <v>42.31</v>
      </c>
      <c r="AA62">
        <v>73.930000000000007</v>
      </c>
      <c r="AB62">
        <v>55.62</v>
      </c>
      <c r="AC62">
        <v>40.340000000000003</v>
      </c>
      <c r="AD62">
        <v>530.70000000000005</v>
      </c>
      <c r="AE62">
        <v>599.67999999999995</v>
      </c>
      <c r="AF62">
        <v>43.08</v>
      </c>
      <c r="AG62">
        <v>54.02</v>
      </c>
      <c r="AH62">
        <v>45.91</v>
      </c>
      <c r="AI62">
        <v>48.18</v>
      </c>
    </row>
    <row r="63" spans="1:35" x14ac:dyDescent="0.3">
      <c r="A63" s="2">
        <v>45814</v>
      </c>
      <c r="B63">
        <v>28.22</v>
      </c>
      <c r="C63">
        <v>31.84</v>
      </c>
      <c r="D63">
        <v>18.510000000000002</v>
      </c>
      <c r="E63">
        <v>27.95</v>
      </c>
      <c r="F63">
        <v>29.46</v>
      </c>
      <c r="G63">
        <v>48.5916</v>
      </c>
      <c r="H63">
        <v>24.25</v>
      </c>
      <c r="I63">
        <v>54.11</v>
      </c>
      <c r="J63">
        <v>61.24</v>
      </c>
      <c r="K63">
        <v>65.569999999999993</v>
      </c>
      <c r="L63">
        <v>27.72</v>
      </c>
      <c r="M63">
        <v>53.94</v>
      </c>
      <c r="N63">
        <v>55.46</v>
      </c>
      <c r="O63">
        <v>54.91</v>
      </c>
      <c r="P63">
        <v>54.92</v>
      </c>
      <c r="Q63">
        <v>18.829999999999998</v>
      </c>
      <c r="R63">
        <v>1140.6300000000001</v>
      </c>
      <c r="S63">
        <v>31.61</v>
      </c>
      <c r="T63">
        <v>18.670000000000002</v>
      </c>
      <c r="U63">
        <v>13.64</v>
      </c>
      <c r="V63">
        <v>38.51</v>
      </c>
      <c r="W63">
        <v>45.31</v>
      </c>
      <c r="X63">
        <v>26.37</v>
      </c>
      <c r="Y63">
        <v>45.39</v>
      </c>
      <c r="Z63">
        <v>42.52</v>
      </c>
      <c r="AA63">
        <v>73.819999999999993</v>
      </c>
      <c r="AB63">
        <v>55.64</v>
      </c>
      <c r="AC63">
        <v>40.35</v>
      </c>
      <c r="AD63">
        <v>529.91999999999996</v>
      </c>
      <c r="AE63">
        <v>599.14</v>
      </c>
      <c r="AF63">
        <v>43.04</v>
      </c>
      <c r="AG63">
        <v>53.63</v>
      </c>
      <c r="AH63">
        <v>46.14</v>
      </c>
      <c r="AI63">
        <v>48.3</v>
      </c>
    </row>
    <row r="64" spans="1:35" x14ac:dyDescent="0.3">
      <c r="A64" s="2">
        <v>45813</v>
      </c>
      <c r="B64">
        <v>28.29</v>
      </c>
      <c r="C64">
        <v>32.17</v>
      </c>
      <c r="D64">
        <v>18.559999999999999</v>
      </c>
      <c r="E64">
        <v>27.96</v>
      </c>
      <c r="F64">
        <v>29.75</v>
      </c>
      <c r="G64">
        <v>48.796100000000003</v>
      </c>
      <c r="H64">
        <v>24.31</v>
      </c>
      <c r="I64">
        <v>53.74</v>
      </c>
      <c r="J64">
        <v>60.72</v>
      </c>
      <c r="K64">
        <v>65.36</v>
      </c>
      <c r="L64">
        <v>27.6</v>
      </c>
      <c r="M64">
        <v>54.03</v>
      </c>
      <c r="N64">
        <v>55.77</v>
      </c>
      <c r="O64">
        <v>54.18</v>
      </c>
      <c r="P64">
        <v>54.99</v>
      </c>
      <c r="Q64">
        <v>18.78</v>
      </c>
      <c r="R64">
        <v>1132.02</v>
      </c>
      <c r="S64">
        <v>31.44</v>
      </c>
      <c r="T64">
        <v>18.61</v>
      </c>
      <c r="U64">
        <v>13.74</v>
      </c>
      <c r="V64">
        <v>38.479999999999997</v>
      </c>
      <c r="W64">
        <v>45.53</v>
      </c>
      <c r="X64">
        <v>26.36</v>
      </c>
      <c r="Y64">
        <v>45.32</v>
      </c>
      <c r="Z64">
        <v>42.57</v>
      </c>
      <c r="AA64">
        <v>73.39</v>
      </c>
      <c r="AB64">
        <v>55.47</v>
      </c>
      <c r="AC64">
        <v>40.22</v>
      </c>
      <c r="AD64">
        <v>524.79</v>
      </c>
      <c r="AE64">
        <v>593.04999999999995</v>
      </c>
      <c r="AF64">
        <v>43.04</v>
      </c>
      <c r="AG64">
        <v>53.36</v>
      </c>
      <c r="AH64">
        <v>46.17</v>
      </c>
      <c r="AI64">
        <v>47.98</v>
      </c>
    </row>
    <row r="65" spans="1:35" x14ac:dyDescent="0.3">
      <c r="A65" s="2">
        <v>45812</v>
      </c>
      <c r="B65">
        <v>28.18</v>
      </c>
      <c r="C65">
        <v>31.88</v>
      </c>
      <c r="D65">
        <v>18.45</v>
      </c>
      <c r="E65">
        <v>27.66</v>
      </c>
      <c r="F65">
        <v>30.22</v>
      </c>
      <c r="G65">
        <v>48.064999999999998</v>
      </c>
      <c r="H65">
        <v>24.14</v>
      </c>
      <c r="I65">
        <v>53.96</v>
      </c>
      <c r="J65">
        <v>60.25</v>
      </c>
      <c r="K65">
        <v>63.98</v>
      </c>
      <c r="L65">
        <v>27.44</v>
      </c>
      <c r="M65">
        <v>53.46</v>
      </c>
      <c r="N65">
        <v>55.24</v>
      </c>
      <c r="O65">
        <v>53.92</v>
      </c>
      <c r="P65">
        <v>54.79</v>
      </c>
      <c r="Q65">
        <v>18.91</v>
      </c>
      <c r="R65">
        <v>1149.18</v>
      </c>
      <c r="S65">
        <v>31.36</v>
      </c>
      <c r="T65">
        <v>18.59</v>
      </c>
      <c r="U65">
        <v>13.86</v>
      </c>
      <c r="V65">
        <v>38.380000000000003</v>
      </c>
      <c r="W65">
        <v>45.25</v>
      </c>
      <c r="X65">
        <v>26.33</v>
      </c>
      <c r="Y65">
        <v>45.25</v>
      </c>
      <c r="Z65">
        <v>42.46</v>
      </c>
      <c r="AA65">
        <v>74.08</v>
      </c>
      <c r="AB65">
        <v>55.56</v>
      </c>
      <c r="AC65">
        <v>40.19</v>
      </c>
      <c r="AD65">
        <v>528.77</v>
      </c>
      <c r="AE65">
        <v>595.92999999999995</v>
      </c>
      <c r="AF65">
        <v>43.08</v>
      </c>
      <c r="AG65">
        <v>53.23</v>
      </c>
      <c r="AH65">
        <v>45.93</v>
      </c>
      <c r="AI65">
        <v>47.74</v>
      </c>
    </row>
    <row r="66" spans="1:35" x14ac:dyDescent="0.3">
      <c r="A66" s="2">
        <v>45811</v>
      </c>
      <c r="B66">
        <v>27.96</v>
      </c>
      <c r="C66">
        <v>31.58</v>
      </c>
      <c r="D66">
        <v>18.420000000000002</v>
      </c>
      <c r="E66">
        <v>27.78</v>
      </c>
      <c r="F66">
        <v>29.92</v>
      </c>
      <c r="G66">
        <v>47.95</v>
      </c>
      <c r="H66">
        <v>24.09</v>
      </c>
      <c r="I66">
        <v>53.15</v>
      </c>
      <c r="J66">
        <v>60.39</v>
      </c>
      <c r="K66">
        <v>61.89</v>
      </c>
      <c r="L66">
        <v>27.58</v>
      </c>
      <c r="M66">
        <v>53.13</v>
      </c>
      <c r="N66">
        <v>55.29</v>
      </c>
      <c r="O66">
        <v>53.96</v>
      </c>
      <c r="P66">
        <v>53.76</v>
      </c>
      <c r="Q66">
        <v>19.079999999999998</v>
      </c>
      <c r="R66">
        <v>1164.01</v>
      </c>
      <c r="S66">
        <v>30.84</v>
      </c>
      <c r="T66">
        <v>18.59</v>
      </c>
      <c r="U66">
        <v>13.96</v>
      </c>
      <c r="V66">
        <v>38</v>
      </c>
      <c r="W66">
        <v>44.61</v>
      </c>
      <c r="X66">
        <v>26.07</v>
      </c>
      <c r="Y66">
        <v>45.34</v>
      </c>
      <c r="Z66">
        <v>42.12</v>
      </c>
      <c r="AA66">
        <v>74.13</v>
      </c>
      <c r="AB66">
        <v>55.03</v>
      </c>
      <c r="AC66">
        <v>40.06</v>
      </c>
      <c r="AD66">
        <v>527.29999999999995</v>
      </c>
      <c r="AE66">
        <v>596.09</v>
      </c>
      <c r="AF66">
        <v>42.84</v>
      </c>
      <c r="AG66">
        <v>52.95</v>
      </c>
      <c r="AH66">
        <v>45.2</v>
      </c>
      <c r="AI66">
        <v>47.87</v>
      </c>
    </row>
    <row r="67" spans="1:35" x14ac:dyDescent="0.3">
      <c r="A67" s="2">
        <v>45810</v>
      </c>
      <c r="B67">
        <v>27.72</v>
      </c>
      <c r="C67">
        <v>31.53</v>
      </c>
      <c r="D67">
        <v>18.559999999999999</v>
      </c>
      <c r="E67">
        <v>27.6</v>
      </c>
      <c r="F67">
        <v>30.49</v>
      </c>
      <c r="G67">
        <v>47.72</v>
      </c>
      <c r="H67">
        <v>24.15</v>
      </c>
      <c r="I67">
        <v>52.84</v>
      </c>
      <c r="J67">
        <v>60.64</v>
      </c>
      <c r="K67">
        <v>61.74</v>
      </c>
      <c r="L67">
        <v>27.27</v>
      </c>
      <c r="M67">
        <v>53.27</v>
      </c>
      <c r="N67">
        <v>55.7</v>
      </c>
      <c r="O67">
        <v>54.54</v>
      </c>
      <c r="P67">
        <v>53.26</v>
      </c>
      <c r="Q67">
        <v>18.8</v>
      </c>
      <c r="R67">
        <v>1160.74</v>
      </c>
      <c r="S67">
        <v>30.05</v>
      </c>
      <c r="T67">
        <v>18.45</v>
      </c>
      <c r="U67">
        <v>13.81</v>
      </c>
      <c r="V67">
        <v>38.159999999999997</v>
      </c>
      <c r="W67">
        <v>45.04</v>
      </c>
      <c r="X67">
        <v>26.15</v>
      </c>
      <c r="Y67">
        <v>45.39</v>
      </c>
      <c r="Z67">
        <v>42.34</v>
      </c>
      <c r="AA67">
        <v>75.040000000000006</v>
      </c>
      <c r="AB67">
        <v>55.54</v>
      </c>
      <c r="AC67">
        <v>40.29</v>
      </c>
      <c r="AD67">
        <v>523.21</v>
      </c>
      <c r="AE67">
        <v>592.71</v>
      </c>
      <c r="AF67">
        <v>43.14</v>
      </c>
      <c r="AG67">
        <v>53.285800000000002</v>
      </c>
      <c r="AH67">
        <v>45.62</v>
      </c>
      <c r="AI67">
        <v>48.32</v>
      </c>
    </row>
    <row r="68" spans="1:35" x14ac:dyDescent="0.3">
      <c r="A68" s="2">
        <v>45807</v>
      </c>
      <c r="B68">
        <v>27.67</v>
      </c>
      <c r="C68">
        <v>31.5</v>
      </c>
      <c r="D68">
        <v>18.88</v>
      </c>
      <c r="E68">
        <v>27.24</v>
      </c>
      <c r="F68">
        <v>30.37</v>
      </c>
      <c r="G68">
        <v>46.64</v>
      </c>
      <c r="H68">
        <v>23.96</v>
      </c>
      <c r="I68">
        <v>52.38</v>
      </c>
      <c r="J68">
        <v>60.17</v>
      </c>
      <c r="K68">
        <v>60.63</v>
      </c>
      <c r="L68">
        <v>27.21</v>
      </c>
      <c r="M68">
        <v>52.21</v>
      </c>
      <c r="N68">
        <v>55</v>
      </c>
      <c r="O68">
        <v>54.31</v>
      </c>
      <c r="P68">
        <v>52.82</v>
      </c>
      <c r="Q68">
        <v>18.75</v>
      </c>
      <c r="R68">
        <v>1163.42</v>
      </c>
      <c r="S68">
        <v>29.99</v>
      </c>
      <c r="T68">
        <v>18.57</v>
      </c>
      <c r="U68">
        <v>13.59</v>
      </c>
      <c r="V68">
        <v>38.33</v>
      </c>
      <c r="W68">
        <v>44.39</v>
      </c>
      <c r="X68">
        <v>25.81</v>
      </c>
      <c r="Y68">
        <v>44.96</v>
      </c>
      <c r="Z68">
        <v>41.97</v>
      </c>
      <c r="AA68">
        <v>74.12</v>
      </c>
      <c r="AB68">
        <v>55.18</v>
      </c>
      <c r="AC68">
        <v>39.92</v>
      </c>
      <c r="AD68">
        <v>519.11</v>
      </c>
      <c r="AE68">
        <v>589.39</v>
      </c>
      <c r="AF68">
        <v>42.49</v>
      </c>
      <c r="AG68">
        <v>52.85</v>
      </c>
      <c r="AH68">
        <v>45.45</v>
      </c>
      <c r="AI68">
        <v>47.77</v>
      </c>
    </row>
    <row r="69" spans="1:35" x14ac:dyDescent="0.3">
      <c r="A69" s="2">
        <v>45806</v>
      </c>
      <c r="B69">
        <v>28.02</v>
      </c>
      <c r="C69">
        <v>32.08</v>
      </c>
      <c r="D69">
        <v>18.95</v>
      </c>
      <c r="E69">
        <v>27.84</v>
      </c>
      <c r="F69">
        <v>30.72</v>
      </c>
      <c r="G69">
        <v>46.613599999999998</v>
      </c>
      <c r="H69">
        <v>24.3</v>
      </c>
      <c r="I69">
        <v>52.87</v>
      </c>
      <c r="J69">
        <v>61.23</v>
      </c>
      <c r="K69">
        <v>61.8</v>
      </c>
      <c r="L69">
        <v>27.7</v>
      </c>
      <c r="M69">
        <v>53.05</v>
      </c>
      <c r="N69">
        <v>55.71</v>
      </c>
      <c r="O69">
        <v>54.59</v>
      </c>
      <c r="P69">
        <v>53.86</v>
      </c>
      <c r="Q69">
        <v>18.829999999999998</v>
      </c>
      <c r="R69">
        <v>1178.43</v>
      </c>
      <c r="S69">
        <v>30.54</v>
      </c>
      <c r="T69">
        <v>18.59</v>
      </c>
      <c r="U69">
        <v>13.51</v>
      </c>
      <c r="V69">
        <v>38.39</v>
      </c>
      <c r="W69">
        <v>43.97</v>
      </c>
      <c r="X69">
        <v>25.64</v>
      </c>
      <c r="Y69">
        <v>44.78</v>
      </c>
      <c r="Z69">
        <v>41.85</v>
      </c>
      <c r="AA69">
        <v>74.03</v>
      </c>
      <c r="AB69">
        <v>54.9</v>
      </c>
      <c r="AC69">
        <v>39.79</v>
      </c>
      <c r="AD69">
        <v>519.92999999999995</v>
      </c>
      <c r="AE69">
        <v>590.04999999999995</v>
      </c>
      <c r="AF69">
        <v>42.76</v>
      </c>
      <c r="AG69">
        <v>52.94</v>
      </c>
      <c r="AH69">
        <v>45.36</v>
      </c>
      <c r="AI69">
        <v>47.58</v>
      </c>
    </row>
    <row r="70" spans="1:35" x14ac:dyDescent="0.3">
      <c r="A70" s="2">
        <v>45805</v>
      </c>
      <c r="B70">
        <v>27.83</v>
      </c>
      <c r="C70">
        <v>32.17</v>
      </c>
      <c r="D70">
        <v>18.91</v>
      </c>
      <c r="E70">
        <v>27.93</v>
      </c>
      <c r="F70">
        <v>31.25</v>
      </c>
      <c r="G70">
        <v>46.5428</v>
      </c>
      <c r="H70">
        <v>24.47</v>
      </c>
      <c r="I70">
        <v>53.26</v>
      </c>
      <c r="J70">
        <v>60.9</v>
      </c>
      <c r="K70">
        <v>60.75</v>
      </c>
      <c r="L70">
        <v>27.69</v>
      </c>
      <c r="M70">
        <v>52.03</v>
      </c>
      <c r="N70">
        <v>55.85</v>
      </c>
      <c r="O70">
        <v>54.284999999999997</v>
      </c>
      <c r="P70">
        <v>53.33</v>
      </c>
      <c r="Q70">
        <v>18.940000000000001</v>
      </c>
      <c r="R70">
        <v>1176.3599999999999</v>
      </c>
      <c r="S70">
        <v>30.56</v>
      </c>
      <c r="T70">
        <v>18.66</v>
      </c>
      <c r="U70">
        <v>13.71</v>
      </c>
      <c r="V70">
        <v>38.6</v>
      </c>
      <c r="W70">
        <v>44.23</v>
      </c>
      <c r="X70">
        <v>25.56</v>
      </c>
      <c r="Y70">
        <v>44.76</v>
      </c>
      <c r="Z70">
        <v>41.77</v>
      </c>
      <c r="AA70">
        <v>73.61</v>
      </c>
      <c r="AB70">
        <v>54.62</v>
      </c>
      <c r="AC70">
        <v>39.67</v>
      </c>
      <c r="AD70">
        <v>518.91</v>
      </c>
      <c r="AE70">
        <v>587.73</v>
      </c>
      <c r="AF70">
        <v>42.47</v>
      </c>
      <c r="AG70">
        <v>52.59</v>
      </c>
      <c r="AH70">
        <v>45.24</v>
      </c>
      <c r="AI70">
        <v>47.55</v>
      </c>
    </row>
    <row r="71" spans="1:35" x14ac:dyDescent="0.3">
      <c r="A71" s="2">
        <v>45804</v>
      </c>
      <c r="B71">
        <v>27.9</v>
      </c>
      <c r="C71">
        <v>32.75</v>
      </c>
      <c r="D71">
        <v>19.04</v>
      </c>
      <c r="E71">
        <v>27.78</v>
      </c>
      <c r="F71">
        <v>30.82</v>
      </c>
      <c r="G71">
        <v>46.83</v>
      </c>
      <c r="H71">
        <v>24.52</v>
      </c>
      <c r="I71">
        <v>53.58</v>
      </c>
      <c r="J71">
        <v>61.13</v>
      </c>
      <c r="K71">
        <v>59.98</v>
      </c>
      <c r="L71">
        <v>27.99</v>
      </c>
      <c r="M71">
        <v>51.91</v>
      </c>
      <c r="N71">
        <v>55.02</v>
      </c>
      <c r="O71">
        <v>54.53</v>
      </c>
      <c r="P71">
        <v>54.04</v>
      </c>
      <c r="Q71">
        <v>18.91</v>
      </c>
      <c r="R71">
        <v>1173.3699999999999</v>
      </c>
      <c r="S71">
        <v>30.86</v>
      </c>
      <c r="T71">
        <v>18.62</v>
      </c>
      <c r="U71">
        <v>13.585000000000001</v>
      </c>
      <c r="V71">
        <v>38.21</v>
      </c>
      <c r="W71">
        <v>45.38</v>
      </c>
      <c r="X71">
        <v>25.87</v>
      </c>
      <c r="Y71">
        <v>44.82</v>
      </c>
      <c r="Z71">
        <v>42.31</v>
      </c>
      <c r="AA71">
        <v>74.95</v>
      </c>
      <c r="AB71">
        <v>55.2</v>
      </c>
      <c r="AC71">
        <v>40.07</v>
      </c>
      <c r="AD71">
        <v>521.22</v>
      </c>
      <c r="AE71">
        <v>591.15</v>
      </c>
      <c r="AF71">
        <v>42.92</v>
      </c>
      <c r="AG71">
        <v>53</v>
      </c>
      <c r="AH71">
        <v>45.55</v>
      </c>
      <c r="AI71">
        <v>47.66</v>
      </c>
    </row>
    <row r="72" spans="1:35" x14ac:dyDescent="0.3">
      <c r="A72" s="2">
        <v>45800</v>
      </c>
      <c r="B72">
        <v>28.2</v>
      </c>
      <c r="C72">
        <v>32.85</v>
      </c>
      <c r="D72">
        <v>19.16</v>
      </c>
      <c r="E72">
        <v>27.81</v>
      </c>
      <c r="F72">
        <v>29.85</v>
      </c>
      <c r="G72">
        <v>46.76</v>
      </c>
      <c r="H72">
        <v>24.58</v>
      </c>
      <c r="I72">
        <v>53.52</v>
      </c>
      <c r="J72">
        <v>60.67</v>
      </c>
      <c r="K72">
        <v>58.96</v>
      </c>
      <c r="L72">
        <v>27.65</v>
      </c>
      <c r="M72">
        <v>52.52</v>
      </c>
      <c r="N72">
        <v>53.23</v>
      </c>
      <c r="O72">
        <v>54.58</v>
      </c>
      <c r="P72">
        <v>54.78</v>
      </c>
      <c r="Q72">
        <v>19.149999999999999</v>
      </c>
      <c r="R72">
        <v>1179.81</v>
      </c>
      <c r="S72">
        <v>31.24</v>
      </c>
      <c r="T72">
        <v>18.45</v>
      </c>
      <c r="U72">
        <v>13.14</v>
      </c>
      <c r="V72">
        <v>39.17</v>
      </c>
      <c r="W72">
        <v>45.36</v>
      </c>
      <c r="X72">
        <v>25.65</v>
      </c>
      <c r="Y72">
        <v>44.44</v>
      </c>
      <c r="Z72">
        <v>41.26</v>
      </c>
      <c r="AA72">
        <v>73.03</v>
      </c>
      <c r="AB72">
        <v>55.03</v>
      </c>
      <c r="AC72">
        <v>39.880000000000003</v>
      </c>
      <c r="AD72">
        <v>509.24</v>
      </c>
      <c r="AE72">
        <v>579.11</v>
      </c>
      <c r="AF72">
        <v>42.4</v>
      </c>
      <c r="AG72">
        <v>52.26</v>
      </c>
      <c r="AH72">
        <v>45.32</v>
      </c>
      <c r="AI72">
        <v>46.96</v>
      </c>
    </row>
    <row r="73" spans="1:35" x14ac:dyDescent="0.3">
      <c r="A73" s="2">
        <v>45799</v>
      </c>
      <c r="B73">
        <v>28.3</v>
      </c>
      <c r="C73">
        <v>32.634999999999998</v>
      </c>
      <c r="D73">
        <v>18.91</v>
      </c>
      <c r="E73">
        <v>27.27</v>
      </c>
      <c r="F73">
        <v>29.99</v>
      </c>
      <c r="G73">
        <v>45.76</v>
      </c>
      <c r="H73">
        <v>24.24</v>
      </c>
      <c r="I73">
        <v>53.7</v>
      </c>
      <c r="J73">
        <v>59.83</v>
      </c>
      <c r="K73">
        <v>58.29</v>
      </c>
      <c r="L73">
        <v>27.52</v>
      </c>
      <c r="M73">
        <v>51.43</v>
      </c>
      <c r="N73">
        <v>53.88</v>
      </c>
      <c r="O73">
        <v>53.79</v>
      </c>
      <c r="P73">
        <v>54.75</v>
      </c>
      <c r="Q73">
        <v>19.11</v>
      </c>
      <c r="R73">
        <v>1189.1400000000001</v>
      </c>
      <c r="S73">
        <v>31.7</v>
      </c>
      <c r="T73">
        <v>18.53</v>
      </c>
      <c r="U73">
        <v>13.17</v>
      </c>
      <c r="V73">
        <v>39.28</v>
      </c>
      <c r="W73">
        <v>45.08</v>
      </c>
      <c r="X73">
        <v>25.41</v>
      </c>
      <c r="Y73">
        <v>44</v>
      </c>
      <c r="Z73">
        <v>41.64</v>
      </c>
      <c r="AA73">
        <v>72.37</v>
      </c>
      <c r="AB73">
        <v>54.77</v>
      </c>
      <c r="AC73">
        <v>39.53</v>
      </c>
      <c r="AD73">
        <v>514</v>
      </c>
      <c r="AE73">
        <v>583.09</v>
      </c>
      <c r="AF73">
        <v>42.65</v>
      </c>
      <c r="AG73">
        <v>52.54</v>
      </c>
      <c r="AH73">
        <v>45.09</v>
      </c>
      <c r="AI73">
        <v>47.54</v>
      </c>
    </row>
    <row r="74" spans="1:35" x14ac:dyDescent="0.3">
      <c r="A74" s="2">
        <v>45798</v>
      </c>
      <c r="B74">
        <v>28.4</v>
      </c>
      <c r="C74">
        <v>32.69</v>
      </c>
      <c r="D74">
        <v>18.79</v>
      </c>
      <c r="E74">
        <v>27.46</v>
      </c>
      <c r="F74">
        <v>30.09</v>
      </c>
      <c r="G74">
        <v>45.66</v>
      </c>
      <c r="H74">
        <v>24.49</v>
      </c>
      <c r="I74">
        <v>53.72</v>
      </c>
      <c r="J74">
        <v>60.32</v>
      </c>
      <c r="K74">
        <v>59.1</v>
      </c>
      <c r="L74">
        <v>27.67</v>
      </c>
      <c r="M74">
        <v>51.45</v>
      </c>
      <c r="N74">
        <v>54.14</v>
      </c>
      <c r="O74">
        <v>54.03</v>
      </c>
      <c r="P74">
        <v>54.99</v>
      </c>
      <c r="Q74">
        <v>19.18</v>
      </c>
      <c r="R74">
        <v>1187.06</v>
      </c>
      <c r="S74">
        <v>31.42</v>
      </c>
      <c r="T74">
        <v>18.57</v>
      </c>
      <c r="U74">
        <v>13.21</v>
      </c>
      <c r="V74">
        <v>39.299999999999997</v>
      </c>
      <c r="W74">
        <v>45.22</v>
      </c>
      <c r="X74">
        <v>25.41</v>
      </c>
      <c r="Y74">
        <v>43.94</v>
      </c>
      <c r="Z74">
        <v>41.68</v>
      </c>
      <c r="AA74">
        <v>72.31</v>
      </c>
      <c r="AB74">
        <v>55.04</v>
      </c>
      <c r="AC74">
        <v>39.43</v>
      </c>
      <c r="AD74">
        <v>513.04</v>
      </c>
      <c r="AE74">
        <v>582.86</v>
      </c>
      <c r="AF74">
        <v>42.71</v>
      </c>
      <c r="AG74">
        <v>52.48</v>
      </c>
      <c r="AH74">
        <v>45.94</v>
      </c>
      <c r="AI74">
        <v>47.65</v>
      </c>
    </row>
    <row r="75" spans="1:35" x14ac:dyDescent="0.3">
      <c r="A75" s="2">
        <v>45797</v>
      </c>
      <c r="B75">
        <v>28.28</v>
      </c>
      <c r="C75">
        <v>32.75</v>
      </c>
      <c r="D75">
        <v>18.53</v>
      </c>
      <c r="E75">
        <v>27.36</v>
      </c>
      <c r="F75">
        <v>30.77</v>
      </c>
      <c r="G75">
        <v>45.57</v>
      </c>
      <c r="H75">
        <v>24.5</v>
      </c>
      <c r="I75">
        <v>53.48</v>
      </c>
      <c r="J75">
        <v>60.53</v>
      </c>
      <c r="K75">
        <v>58.4</v>
      </c>
      <c r="L75">
        <v>28.16</v>
      </c>
      <c r="M75">
        <v>51.61</v>
      </c>
      <c r="N75">
        <v>53.89</v>
      </c>
      <c r="O75">
        <v>54.07</v>
      </c>
      <c r="P75">
        <v>55.2</v>
      </c>
      <c r="Q75">
        <v>19.059999999999999</v>
      </c>
      <c r="R75">
        <v>1195.77</v>
      </c>
      <c r="S75">
        <v>31.86</v>
      </c>
      <c r="T75">
        <v>18.71</v>
      </c>
      <c r="U75">
        <v>13.09</v>
      </c>
      <c r="V75">
        <v>39.89</v>
      </c>
      <c r="W75">
        <v>45.2</v>
      </c>
      <c r="X75">
        <v>25.63</v>
      </c>
      <c r="Y75">
        <v>44.19</v>
      </c>
      <c r="Z75">
        <v>41.77</v>
      </c>
      <c r="AA75">
        <v>72.989999999999995</v>
      </c>
      <c r="AB75">
        <v>55.17</v>
      </c>
      <c r="AC75">
        <v>39.61</v>
      </c>
      <c r="AD75">
        <v>520.27</v>
      </c>
      <c r="AE75">
        <v>592.85</v>
      </c>
      <c r="AF75">
        <v>43.1</v>
      </c>
      <c r="AG75">
        <v>52.8</v>
      </c>
      <c r="AH75">
        <v>46.35</v>
      </c>
      <c r="AI75">
        <v>47.84</v>
      </c>
    </row>
    <row r="76" spans="1:35" x14ac:dyDescent="0.3">
      <c r="A76" s="2">
        <v>45796</v>
      </c>
      <c r="B76">
        <v>28.14</v>
      </c>
      <c r="C76">
        <v>32.96</v>
      </c>
      <c r="D76">
        <v>18.739999999999998</v>
      </c>
      <c r="E76">
        <v>27.9</v>
      </c>
      <c r="F76">
        <v>30.53</v>
      </c>
      <c r="G76">
        <v>45.16</v>
      </c>
      <c r="H76">
        <v>24.69</v>
      </c>
      <c r="I76">
        <v>53.82</v>
      </c>
      <c r="J76">
        <v>60.57</v>
      </c>
      <c r="K76">
        <v>58.82</v>
      </c>
      <c r="L76">
        <v>28.18</v>
      </c>
      <c r="M76">
        <v>51.08</v>
      </c>
      <c r="N76">
        <v>52.9</v>
      </c>
      <c r="O76">
        <v>54.78</v>
      </c>
      <c r="P76">
        <v>54.7</v>
      </c>
      <c r="Q76">
        <v>19.05</v>
      </c>
      <c r="R76">
        <v>1194.49</v>
      </c>
      <c r="S76">
        <v>32.49</v>
      </c>
      <c r="T76">
        <v>18.649999999999999</v>
      </c>
      <c r="U76">
        <v>12.865</v>
      </c>
      <c r="V76">
        <v>39.909999999999997</v>
      </c>
      <c r="W76">
        <v>45.15</v>
      </c>
      <c r="X76">
        <v>25.63</v>
      </c>
      <c r="Y76">
        <v>44.05</v>
      </c>
      <c r="Z76">
        <v>41.56</v>
      </c>
      <c r="AA76">
        <v>72.569999999999993</v>
      </c>
      <c r="AB76">
        <v>55.02</v>
      </c>
      <c r="AC76">
        <v>39.33</v>
      </c>
      <c r="AD76">
        <v>522.01</v>
      </c>
      <c r="AE76">
        <v>594.85</v>
      </c>
      <c r="AF76">
        <v>42.73</v>
      </c>
      <c r="AG76">
        <v>52.645000000000003</v>
      </c>
      <c r="AH76">
        <v>46.19</v>
      </c>
      <c r="AI76">
        <v>47.3</v>
      </c>
    </row>
    <row r="77" spans="1:35" x14ac:dyDescent="0.3">
      <c r="A77" s="2">
        <v>45793</v>
      </c>
      <c r="B77">
        <v>28.24</v>
      </c>
      <c r="C77">
        <v>32.61</v>
      </c>
      <c r="D77">
        <v>18.39</v>
      </c>
      <c r="E77">
        <v>27.69</v>
      </c>
      <c r="F77">
        <v>30.32</v>
      </c>
      <c r="G77">
        <v>44.57</v>
      </c>
      <c r="H77">
        <v>24.87</v>
      </c>
      <c r="I77">
        <v>54.01</v>
      </c>
      <c r="J77">
        <v>59.51</v>
      </c>
      <c r="K77">
        <v>58.79</v>
      </c>
      <c r="L77">
        <v>28</v>
      </c>
      <c r="M77">
        <v>51.24</v>
      </c>
      <c r="N77">
        <v>52.5</v>
      </c>
      <c r="O77">
        <v>54.66</v>
      </c>
      <c r="P77">
        <v>54.42</v>
      </c>
      <c r="Q77">
        <v>18.88</v>
      </c>
      <c r="R77">
        <v>1216.71</v>
      </c>
      <c r="S77">
        <v>32.43</v>
      </c>
      <c r="T77">
        <v>18.48</v>
      </c>
      <c r="U77">
        <v>12.75</v>
      </c>
      <c r="V77">
        <v>40.19</v>
      </c>
      <c r="W77">
        <v>45.41</v>
      </c>
      <c r="X77">
        <v>25.47</v>
      </c>
      <c r="Y77">
        <v>43.89</v>
      </c>
      <c r="Z77">
        <v>40.85</v>
      </c>
      <c r="AA77">
        <v>72.489999999999995</v>
      </c>
      <c r="AB77">
        <v>54.41</v>
      </c>
      <c r="AC77">
        <v>38.9</v>
      </c>
      <c r="AD77">
        <v>521.51</v>
      </c>
      <c r="AE77">
        <v>594.20000000000005</v>
      </c>
      <c r="AF77">
        <v>42.25</v>
      </c>
      <c r="AG77">
        <v>52.19</v>
      </c>
      <c r="AH77">
        <v>45.61</v>
      </c>
      <c r="AI77">
        <v>46.85</v>
      </c>
    </row>
    <row r="78" spans="1:35" x14ac:dyDescent="0.3">
      <c r="A78" s="2">
        <v>45792</v>
      </c>
      <c r="B78">
        <v>28.25</v>
      </c>
      <c r="C78">
        <v>33.07</v>
      </c>
      <c r="D78">
        <v>18.27</v>
      </c>
      <c r="E78">
        <v>27.62</v>
      </c>
      <c r="F78">
        <v>30.49</v>
      </c>
      <c r="G78">
        <v>45.06</v>
      </c>
      <c r="H78">
        <v>25.08</v>
      </c>
      <c r="I78">
        <v>53.99</v>
      </c>
      <c r="J78">
        <v>59.26</v>
      </c>
      <c r="K78">
        <v>58.8</v>
      </c>
      <c r="L78">
        <v>28.01</v>
      </c>
      <c r="M78">
        <v>51.09</v>
      </c>
      <c r="N78">
        <v>52.15</v>
      </c>
      <c r="O78">
        <v>54.77</v>
      </c>
      <c r="P78">
        <v>54.57</v>
      </c>
      <c r="Q78">
        <v>18.84</v>
      </c>
      <c r="R78">
        <v>1214.3900000000001</v>
      </c>
      <c r="S78">
        <v>31.91</v>
      </c>
      <c r="T78">
        <v>18.3</v>
      </c>
      <c r="U78">
        <v>12.81</v>
      </c>
      <c r="V78">
        <v>40.130000000000003</v>
      </c>
      <c r="W78">
        <v>45.6</v>
      </c>
      <c r="X78">
        <v>25.55</v>
      </c>
      <c r="Y78">
        <v>43.83</v>
      </c>
      <c r="Z78">
        <v>40.86</v>
      </c>
      <c r="AA78">
        <v>72.3</v>
      </c>
      <c r="AB78">
        <v>54.02</v>
      </c>
      <c r="AC78">
        <v>38.799999999999997</v>
      </c>
      <c r="AD78">
        <v>519.25</v>
      </c>
      <c r="AE78">
        <v>590.46</v>
      </c>
      <c r="AF78">
        <v>42.09</v>
      </c>
      <c r="AG78">
        <v>52.25</v>
      </c>
      <c r="AH78">
        <v>45.62</v>
      </c>
      <c r="AI78">
        <v>46.53</v>
      </c>
    </row>
    <row r="79" spans="1:35" x14ac:dyDescent="0.3">
      <c r="A79" s="2">
        <v>45791</v>
      </c>
      <c r="B79">
        <v>28.58</v>
      </c>
      <c r="C79">
        <v>33.24</v>
      </c>
      <c r="D79">
        <v>17.97</v>
      </c>
      <c r="E79">
        <v>28.01</v>
      </c>
      <c r="F79">
        <v>30.68</v>
      </c>
      <c r="G79">
        <v>44.95</v>
      </c>
      <c r="H79">
        <v>25.07</v>
      </c>
      <c r="I79">
        <v>53.77</v>
      </c>
      <c r="J79">
        <v>59.36</v>
      </c>
      <c r="K79">
        <v>58.61</v>
      </c>
      <c r="L79">
        <v>28.2</v>
      </c>
      <c r="M79">
        <v>50.22</v>
      </c>
      <c r="N79">
        <v>52.22</v>
      </c>
      <c r="O79">
        <v>53.97</v>
      </c>
      <c r="P79">
        <v>55.6</v>
      </c>
      <c r="Q79">
        <v>18.829999999999998</v>
      </c>
      <c r="R79">
        <v>1210.94</v>
      </c>
      <c r="S79">
        <v>32.479999999999997</v>
      </c>
      <c r="T79">
        <v>18.16</v>
      </c>
      <c r="U79">
        <v>12.82</v>
      </c>
      <c r="V79">
        <v>40.21</v>
      </c>
      <c r="W79">
        <v>45.33</v>
      </c>
      <c r="X79">
        <v>25.16</v>
      </c>
      <c r="Y79">
        <v>43.44</v>
      </c>
      <c r="Z79">
        <v>40.340000000000003</v>
      </c>
      <c r="AA79">
        <v>71.45</v>
      </c>
      <c r="AB79">
        <v>52.94</v>
      </c>
      <c r="AC79">
        <v>38.25</v>
      </c>
      <c r="AD79">
        <v>518.67999999999995</v>
      </c>
      <c r="AE79">
        <v>587.59</v>
      </c>
      <c r="AF79">
        <v>41.88</v>
      </c>
      <c r="AG79">
        <v>52.2</v>
      </c>
      <c r="AH79">
        <v>45.11</v>
      </c>
      <c r="AI79">
        <v>46.26</v>
      </c>
    </row>
    <row r="80" spans="1:35" x14ac:dyDescent="0.3">
      <c r="A80" s="2">
        <v>45790</v>
      </c>
      <c r="B80">
        <v>28.34</v>
      </c>
      <c r="C80">
        <v>32.56</v>
      </c>
      <c r="D80">
        <v>17.54</v>
      </c>
      <c r="E80">
        <v>28.06</v>
      </c>
      <c r="F80">
        <v>30.8</v>
      </c>
      <c r="G80">
        <v>45.11</v>
      </c>
      <c r="H80">
        <v>24.87</v>
      </c>
      <c r="I80">
        <v>53.28</v>
      </c>
      <c r="J80">
        <v>59.08</v>
      </c>
      <c r="K80">
        <v>58.12</v>
      </c>
      <c r="L80">
        <v>28.33</v>
      </c>
      <c r="M80">
        <v>50.41</v>
      </c>
      <c r="N80">
        <v>52.07</v>
      </c>
      <c r="O80">
        <v>54.01</v>
      </c>
      <c r="P80">
        <v>54.7</v>
      </c>
      <c r="Q80">
        <v>18.755299999999998</v>
      </c>
      <c r="R80">
        <v>1206.5899999999999</v>
      </c>
      <c r="S80">
        <v>32.46</v>
      </c>
      <c r="T80">
        <v>18.36</v>
      </c>
      <c r="U80">
        <v>12.74</v>
      </c>
      <c r="V80">
        <v>40.299999999999997</v>
      </c>
      <c r="W80">
        <v>45.62</v>
      </c>
      <c r="X80">
        <v>25.42</v>
      </c>
      <c r="Y80">
        <v>43.4</v>
      </c>
      <c r="Z80">
        <v>40.590000000000003</v>
      </c>
      <c r="AA80">
        <v>72.25</v>
      </c>
      <c r="AB80">
        <v>53.19</v>
      </c>
      <c r="AC80">
        <v>38.42</v>
      </c>
      <c r="AD80">
        <v>515.59</v>
      </c>
      <c r="AE80">
        <v>586.84</v>
      </c>
      <c r="AF80">
        <v>42.1</v>
      </c>
      <c r="AG80">
        <v>52.04</v>
      </c>
      <c r="AH80">
        <v>45.23</v>
      </c>
      <c r="AI80">
        <v>46</v>
      </c>
    </row>
    <row r="81" spans="1:35" x14ac:dyDescent="0.3">
      <c r="A81" s="2">
        <v>45789</v>
      </c>
      <c r="B81">
        <v>28.45</v>
      </c>
      <c r="C81">
        <v>32.35</v>
      </c>
      <c r="D81">
        <v>17.399999999999999</v>
      </c>
      <c r="E81">
        <v>27.75</v>
      </c>
      <c r="F81">
        <v>30.5</v>
      </c>
      <c r="G81">
        <v>44.74</v>
      </c>
      <c r="H81">
        <v>24.5</v>
      </c>
      <c r="I81">
        <v>52.95</v>
      </c>
      <c r="J81">
        <v>57.84</v>
      </c>
      <c r="K81">
        <v>58.04</v>
      </c>
      <c r="L81">
        <v>27.49</v>
      </c>
      <c r="M81">
        <v>50.19</v>
      </c>
      <c r="N81">
        <v>51.6</v>
      </c>
      <c r="O81">
        <v>54.32</v>
      </c>
      <c r="P81">
        <v>55.06</v>
      </c>
      <c r="Q81">
        <v>18.7</v>
      </c>
      <c r="R81">
        <v>1220.27</v>
      </c>
      <c r="S81">
        <v>32.619999999999997</v>
      </c>
      <c r="T81">
        <v>18.13</v>
      </c>
      <c r="U81">
        <v>12.69</v>
      </c>
      <c r="V81">
        <v>40.04</v>
      </c>
      <c r="W81">
        <v>44.75</v>
      </c>
      <c r="X81">
        <v>25.18</v>
      </c>
      <c r="Y81">
        <v>43.08</v>
      </c>
      <c r="Z81">
        <v>40.380000000000003</v>
      </c>
      <c r="AA81">
        <v>72.8</v>
      </c>
      <c r="AB81">
        <v>53.53</v>
      </c>
      <c r="AC81">
        <v>38.24</v>
      </c>
      <c r="AD81">
        <v>507.85</v>
      </c>
      <c r="AE81">
        <v>582.99</v>
      </c>
      <c r="AF81">
        <v>41.81</v>
      </c>
      <c r="AG81">
        <v>51.6</v>
      </c>
      <c r="AH81">
        <v>45.09</v>
      </c>
      <c r="AI81">
        <v>45.66</v>
      </c>
    </row>
    <row r="82" spans="1:35" x14ac:dyDescent="0.3">
      <c r="A82" s="2">
        <v>45786</v>
      </c>
      <c r="B82">
        <v>27.78</v>
      </c>
      <c r="C82">
        <v>32.200000000000003</v>
      </c>
      <c r="D82">
        <v>17.41</v>
      </c>
      <c r="E82">
        <v>27.62</v>
      </c>
      <c r="F82">
        <v>30.88</v>
      </c>
      <c r="G82">
        <v>45.330300000000001</v>
      </c>
      <c r="H82">
        <v>24.45</v>
      </c>
      <c r="I82">
        <v>51.75</v>
      </c>
      <c r="J82">
        <v>58.12</v>
      </c>
      <c r="K82">
        <v>57.69</v>
      </c>
      <c r="L82">
        <v>27.56</v>
      </c>
      <c r="M82">
        <v>50.64</v>
      </c>
      <c r="N82">
        <v>51.048299999999998</v>
      </c>
      <c r="O82">
        <v>52.39</v>
      </c>
      <c r="P82">
        <v>53.25</v>
      </c>
      <c r="Q82">
        <v>18.690000000000001</v>
      </c>
      <c r="R82">
        <v>1187.8599999999999</v>
      </c>
      <c r="S82">
        <v>31.41</v>
      </c>
      <c r="T82">
        <v>18.149999999999999</v>
      </c>
      <c r="U82">
        <v>12.49</v>
      </c>
      <c r="V82">
        <v>39.54</v>
      </c>
      <c r="W82">
        <v>45.17</v>
      </c>
      <c r="X82">
        <v>25.01</v>
      </c>
      <c r="Y82">
        <v>42.85</v>
      </c>
      <c r="Z82">
        <v>40.770000000000003</v>
      </c>
      <c r="AA82">
        <v>72.010000000000005</v>
      </c>
      <c r="AB82">
        <v>53.58</v>
      </c>
      <c r="AC82">
        <v>38.29</v>
      </c>
      <c r="AD82">
        <v>487.97</v>
      </c>
      <c r="AE82">
        <v>564.34</v>
      </c>
      <c r="AF82">
        <v>41.68</v>
      </c>
      <c r="AG82">
        <v>50.79</v>
      </c>
      <c r="AH82">
        <v>44.38</v>
      </c>
      <c r="AI82">
        <v>45.81</v>
      </c>
    </row>
    <row r="83" spans="1:35" x14ac:dyDescent="0.3">
      <c r="A83" s="2">
        <v>45785</v>
      </c>
      <c r="B83">
        <v>27.85</v>
      </c>
      <c r="C83">
        <v>32.15</v>
      </c>
      <c r="D83">
        <v>17.45</v>
      </c>
      <c r="E83">
        <v>27.16</v>
      </c>
      <c r="F83">
        <v>29.94</v>
      </c>
      <c r="G83">
        <v>45.02</v>
      </c>
      <c r="H83">
        <v>24.31</v>
      </c>
      <c r="I83">
        <v>51.16</v>
      </c>
      <c r="J83">
        <v>58.11</v>
      </c>
      <c r="K83">
        <v>57.2</v>
      </c>
      <c r="L83">
        <v>27.48</v>
      </c>
      <c r="M83">
        <v>49.85</v>
      </c>
      <c r="N83">
        <v>50.26</v>
      </c>
      <c r="O83">
        <v>51.54</v>
      </c>
      <c r="P83">
        <v>53.45</v>
      </c>
      <c r="Q83">
        <v>18.614999999999998</v>
      </c>
      <c r="R83">
        <v>1198.98</v>
      </c>
      <c r="S83">
        <v>31.19</v>
      </c>
      <c r="T83">
        <v>18.14</v>
      </c>
      <c r="U83">
        <v>12.6</v>
      </c>
      <c r="V83">
        <v>39.44</v>
      </c>
      <c r="W83">
        <v>44.23</v>
      </c>
      <c r="X83">
        <v>24.83</v>
      </c>
      <c r="Y83">
        <v>42.81</v>
      </c>
      <c r="Z83">
        <v>40.46</v>
      </c>
      <c r="AA83">
        <v>71.83</v>
      </c>
      <c r="AB83">
        <v>53.58</v>
      </c>
      <c r="AC83">
        <v>38.11</v>
      </c>
      <c r="AD83">
        <v>488.29</v>
      </c>
      <c r="AE83">
        <v>565.05999999999995</v>
      </c>
      <c r="AF83">
        <v>41.32</v>
      </c>
      <c r="AG83">
        <v>50.32</v>
      </c>
      <c r="AH83">
        <v>44.26</v>
      </c>
      <c r="AI83">
        <v>45.36</v>
      </c>
    </row>
    <row r="84" spans="1:35" x14ac:dyDescent="0.3">
      <c r="A84" s="2">
        <v>45784</v>
      </c>
      <c r="B84">
        <v>27.58</v>
      </c>
      <c r="C84">
        <v>31.75</v>
      </c>
      <c r="D84">
        <v>17.71</v>
      </c>
      <c r="E84">
        <v>27.56</v>
      </c>
      <c r="F84">
        <v>29.66</v>
      </c>
      <c r="G84">
        <v>44.79</v>
      </c>
      <c r="H84">
        <v>24.68</v>
      </c>
      <c r="I84">
        <v>51</v>
      </c>
      <c r="J84">
        <v>59.09</v>
      </c>
      <c r="K84">
        <v>57.79</v>
      </c>
      <c r="L84">
        <v>26.4</v>
      </c>
      <c r="M84">
        <v>50.23</v>
      </c>
      <c r="N84">
        <v>50.37</v>
      </c>
      <c r="O84">
        <v>53.22</v>
      </c>
      <c r="P84">
        <v>52.69</v>
      </c>
      <c r="Q84">
        <v>18.510000000000002</v>
      </c>
      <c r="R84">
        <v>1197.26</v>
      </c>
      <c r="S84">
        <v>30.31</v>
      </c>
      <c r="T84">
        <v>18.18</v>
      </c>
      <c r="U84">
        <v>12.42</v>
      </c>
      <c r="V84">
        <v>39.53</v>
      </c>
      <c r="W84">
        <v>44.56</v>
      </c>
      <c r="X84">
        <v>24.89</v>
      </c>
      <c r="Y84">
        <v>42.89</v>
      </c>
      <c r="Z84">
        <v>40.44</v>
      </c>
      <c r="AA84">
        <v>71.98</v>
      </c>
      <c r="AB84">
        <v>54.15</v>
      </c>
      <c r="AC84">
        <v>38.43</v>
      </c>
      <c r="AD84">
        <v>483.3</v>
      </c>
      <c r="AE84">
        <v>561.15</v>
      </c>
      <c r="AF84">
        <v>41.32</v>
      </c>
      <c r="AG84">
        <v>50.21</v>
      </c>
      <c r="AH84">
        <v>44.38</v>
      </c>
      <c r="AI84">
        <v>44.99</v>
      </c>
    </row>
    <row r="85" spans="1:35" x14ac:dyDescent="0.3">
      <c r="A85" s="2">
        <v>45783</v>
      </c>
      <c r="B85">
        <v>27.82</v>
      </c>
      <c r="C85">
        <v>31.62</v>
      </c>
      <c r="D85">
        <v>17.739999999999998</v>
      </c>
      <c r="E85">
        <v>27.35</v>
      </c>
      <c r="F85">
        <v>29.48</v>
      </c>
      <c r="G85">
        <v>45.45</v>
      </c>
      <c r="H85">
        <v>24.64</v>
      </c>
      <c r="I85">
        <v>51.56</v>
      </c>
      <c r="J85">
        <v>58.39</v>
      </c>
      <c r="K85">
        <v>58.5</v>
      </c>
      <c r="L85">
        <v>26.61</v>
      </c>
      <c r="M85">
        <v>50.71</v>
      </c>
      <c r="N85">
        <v>50.13</v>
      </c>
      <c r="O85">
        <v>53.68</v>
      </c>
      <c r="P85">
        <v>53.95</v>
      </c>
      <c r="Q85">
        <v>18.55</v>
      </c>
      <c r="R85">
        <v>1171.1199999999999</v>
      </c>
      <c r="S85">
        <v>30.76</v>
      </c>
      <c r="T85">
        <v>18.309999999999999</v>
      </c>
      <c r="U85">
        <v>12.22</v>
      </c>
      <c r="V85">
        <v>39.72</v>
      </c>
      <c r="W85">
        <v>44.82</v>
      </c>
      <c r="X85">
        <v>25.05</v>
      </c>
      <c r="Y85">
        <v>42.77</v>
      </c>
      <c r="Z85">
        <v>40.67</v>
      </c>
      <c r="AA85">
        <v>72.430000000000007</v>
      </c>
      <c r="AB85">
        <v>54.34</v>
      </c>
      <c r="AC85">
        <v>38.57</v>
      </c>
      <c r="AD85">
        <v>481.41</v>
      </c>
      <c r="AE85">
        <v>558.79999999999995</v>
      </c>
      <c r="AF85">
        <v>41.62</v>
      </c>
      <c r="AG85">
        <v>49.98</v>
      </c>
      <c r="AH85">
        <v>44.18</v>
      </c>
      <c r="AI85">
        <v>45.22</v>
      </c>
    </row>
    <row r="86" spans="1:35" x14ac:dyDescent="0.3">
      <c r="A86" s="2">
        <v>45782</v>
      </c>
      <c r="B86">
        <v>27.7</v>
      </c>
      <c r="C86">
        <v>31.58</v>
      </c>
      <c r="D86">
        <v>17.649999999999999</v>
      </c>
      <c r="E86">
        <v>27.03</v>
      </c>
      <c r="F86">
        <v>29.83</v>
      </c>
      <c r="G86">
        <v>44.700299999999999</v>
      </c>
      <c r="H86">
        <v>24.86</v>
      </c>
      <c r="I86">
        <v>52.96</v>
      </c>
      <c r="J86">
        <v>56.68</v>
      </c>
      <c r="K86">
        <v>58.38</v>
      </c>
      <c r="L86">
        <v>26.71</v>
      </c>
      <c r="M86">
        <v>50.44</v>
      </c>
      <c r="N86">
        <v>50.44</v>
      </c>
      <c r="O86">
        <v>54.32</v>
      </c>
      <c r="P86">
        <v>53.4</v>
      </c>
      <c r="Q86">
        <v>18.55</v>
      </c>
      <c r="R86">
        <v>1159.53</v>
      </c>
      <c r="S86">
        <v>30.7</v>
      </c>
      <c r="T86">
        <v>18.23</v>
      </c>
      <c r="U86">
        <v>12.27</v>
      </c>
      <c r="V86">
        <v>39.71</v>
      </c>
      <c r="W86">
        <v>44.49</v>
      </c>
      <c r="X86">
        <v>24.99</v>
      </c>
      <c r="Y86">
        <v>42.66</v>
      </c>
      <c r="Z86">
        <v>40.72</v>
      </c>
      <c r="AA86">
        <v>72.39</v>
      </c>
      <c r="AB86">
        <v>54.64</v>
      </c>
      <c r="AC86">
        <v>38.64</v>
      </c>
      <c r="AD86">
        <v>485.93</v>
      </c>
      <c r="AE86">
        <v>563.51</v>
      </c>
      <c r="AF86">
        <v>41.84</v>
      </c>
      <c r="AG86">
        <v>50.14</v>
      </c>
      <c r="AH86">
        <v>44.28</v>
      </c>
      <c r="AI86">
        <v>45.07</v>
      </c>
    </row>
    <row r="87" spans="1:35" x14ac:dyDescent="0.3">
      <c r="A87" s="2">
        <v>45779</v>
      </c>
      <c r="B87">
        <v>27.66</v>
      </c>
      <c r="C87">
        <v>31.35</v>
      </c>
      <c r="D87">
        <v>17.63</v>
      </c>
      <c r="E87">
        <v>27.27</v>
      </c>
      <c r="F87">
        <v>30.09</v>
      </c>
      <c r="G87">
        <v>44.44</v>
      </c>
      <c r="H87">
        <v>24.85</v>
      </c>
      <c r="I87">
        <v>50.95</v>
      </c>
      <c r="J87">
        <v>56.94</v>
      </c>
      <c r="K87">
        <v>57.71</v>
      </c>
      <c r="L87">
        <v>27.12</v>
      </c>
      <c r="M87">
        <v>50.19</v>
      </c>
      <c r="N87">
        <v>50.1</v>
      </c>
      <c r="O87">
        <v>53.91</v>
      </c>
      <c r="P87">
        <v>53.42</v>
      </c>
      <c r="Q87">
        <v>18.54</v>
      </c>
      <c r="R87">
        <v>1159</v>
      </c>
      <c r="S87">
        <v>30.94</v>
      </c>
      <c r="T87">
        <v>18.14</v>
      </c>
      <c r="U87">
        <v>12.24</v>
      </c>
      <c r="V87">
        <v>40.33</v>
      </c>
      <c r="W87">
        <v>44.29</v>
      </c>
      <c r="X87">
        <v>25.31</v>
      </c>
      <c r="Y87">
        <v>42.84</v>
      </c>
      <c r="Z87">
        <v>40.340000000000003</v>
      </c>
      <c r="AA87">
        <v>71.89</v>
      </c>
      <c r="AB87">
        <v>54.47</v>
      </c>
      <c r="AC87">
        <v>38.6</v>
      </c>
      <c r="AD87">
        <v>488.83</v>
      </c>
      <c r="AE87">
        <v>566.76</v>
      </c>
      <c r="AF87">
        <v>41.86</v>
      </c>
      <c r="AG87">
        <v>50.27</v>
      </c>
      <c r="AH87">
        <v>44.55</v>
      </c>
      <c r="AI87">
        <v>44.99</v>
      </c>
    </row>
    <row r="88" spans="1:35" x14ac:dyDescent="0.3">
      <c r="A88" s="2">
        <v>45778</v>
      </c>
      <c r="B88">
        <v>26.92</v>
      </c>
      <c r="C88">
        <v>31.07</v>
      </c>
      <c r="D88">
        <v>17.3</v>
      </c>
      <c r="E88">
        <v>26.86</v>
      </c>
      <c r="F88">
        <v>29.45</v>
      </c>
      <c r="G88">
        <v>43.74</v>
      </c>
      <c r="H88">
        <v>24.12</v>
      </c>
      <c r="I88">
        <v>47.82</v>
      </c>
      <c r="J88">
        <v>56.67</v>
      </c>
      <c r="K88">
        <v>55.6</v>
      </c>
      <c r="L88">
        <v>26.88</v>
      </c>
      <c r="M88">
        <v>49.27</v>
      </c>
      <c r="N88">
        <v>49.3</v>
      </c>
      <c r="O88">
        <v>53.54</v>
      </c>
      <c r="P88">
        <v>51.59</v>
      </c>
      <c r="Q88">
        <v>18.34</v>
      </c>
      <c r="R88">
        <v>1146.8599999999999</v>
      </c>
      <c r="S88">
        <v>30.66</v>
      </c>
      <c r="T88">
        <v>17.96</v>
      </c>
      <c r="U88">
        <v>12.11</v>
      </c>
      <c r="V88">
        <v>40.01</v>
      </c>
      <c r="W88">
        <v>43.06</v>
      </c>
      <c r="X88">
        <v>24.65</v>
      </c>
      <c r="Y88">
        <v>42.31</v>
      </c>
      <c r="Z88">
        <v>39.46</v>
      </c>
      <c r="AA88">
        <v>71.17</v>
      </c>
      <c r="AB88">
        <v>53.52</v>
      </c>
      <c r="AC88">
        <v>37.880000000000003</v>
      </c>
      <c r="AD88">
        <v>481.68</v>
      </c>
      <c r="AE88">
        <v>558.47</v>
      </c>
      <c r="AF88">
        <v>41.07</v>
      </c>
      <c r="AG88">
        <v>48.78</v>
      </c>
      <c r="AH88">
        <v>43.12</v>
      </c>
      <c r="AI88">
        <v>44.26</v>
      </c>
    </row>
    <row r="89" spans="1:35" x14ac:dyDescent="0.3">
      <c r="A89" s="2">
        <v>45777</v>
      </c>
      <c r="B89">
        <v>27.06</v>
      </c>
      <c r="C89">
        <v>31.13</v>
      </c>
      <c r="D89">
        <v>17.309999999999999</v>
      </c>
      <c r="E89">
        <v>26.89</v>
      </c>
      <c r="F89">
        <v>29.48</v>
      </c>
      <c r="G89">
        <v>44.33</v>
      </c>
      <c r="H89">
        <v>24.17</v>
      </c>
      <c r="I89">
        <v>47.48</v>
      </c>
      <c r="J89">
        <v>56.97</v>
      </c>
      <c r="K89">
        <v>56.19</v>
      </c>
      <c r="L89">
        <v>27.04</v>
      </c>
      <c r="M89">
        <v>49.52</v>
      </c>
      <c r="N89">
        <v>49.52</v>
      </c>
      <c r="O89">
        <v>53.57</v>
      </c>
      <c r="P89">
        <v>51.66</v>
      </c>
      <c r="Q89">
        <v>18.309999999999999</v>
      </c>
      <c r="R89">
        <v>1153.77</v>
      </c>
      <c r="S89">
        <v>30.67</v>
      </c>
      <c r="T89">
        <v>17.88</v>
      </c>
      <c r="U89">
        <v>12.07</v>
      </c>
      <c r="V89">
        <v>40.43</v>
      </c>
      <c r="W89">
        <v>42.61</v>
      </c>
      <c r="X89">
        <v>24.67</v>
      </c>
      <c r="Y89">
        <v>42.45</v>
      </c>
      <c r="Z89">
        <v>39.49</v>
      </c>
      <c r="AA89">
        <v>71.430000000000007</v>
      </c>
      <c r="AB89">
        <v>53.86</v>
      </c>
      <c r="AC89">
        <v>38.1</v>
      </c>
      <c r="AD89">
        <v>475.47</v>
      </c>
      <c r="AE89">
        <v>554.54</v>
      </c>
      <c r="AF89">
        <v>41.04</v>
      </c>
      <c r="AG89">
        <v>48.85</v>
      </c>
      <c r="AH89">
        <v>43.64</v>
      </c>
      <c r="AI89">
        <v>44.21</v>
      </c>
    </row>
    <row r="90" spans="1:35" x14ac:dyDescent="0.3">
      <c r="A90" s="2">
        <v>45776</v>
      </c>
      <c r="B90">
        <v>27.14</v>
      </c>
      <c r="C90">
        <v>31.44</v>
      </c>
      <c r="D90">
        <v>17.100000000000001</v>
      </c>
      <c r="E90">
        <v>26.41</v>
      </c>
      <c r="F90">
        <v>30.3</v>
      </c>
      <c r="G90">
        <v>44.8</v>
      </c>
      <c r="H90">
        <v>23.7</v>
      </c>
      <c r="I90">
        <v>47.15</v>
      </c>
      <c r="J90">
        <v>56.42</v>
      </c>
      <c r="K90">
        <v>56.1</v>
      </c>
      <c r="L90">
        <v>27.36</v>
      </c>
      <c r="M90">
        <v>49.14</v>
      </c>
      <c r="N90">
        <v>49.99</v>
      </c>
      <c r="O90">
        <v>53.54</v>
      </c>
      <c r="P90">
        <v>51.68</v>
      </c>
      <c r="Q90">
        <v>18.2</v>
      </c>
      <c r="R90">
        <v>1144.05</v>
      </c>
      <c r="S90">
        <v>31.18</v>
      </c>
      <c r="T90">
        <v>17.989999999999998</v>
      </c>
      <c r="U90">
        <v>12.05</v>
      </c>
      <c r="V90">
        <v>40.74</v>
      </c>
      <c r="W90">
        <v>43.35</v>
      </c>
      <c r="X90">
        <v>24.55</v>
      </c>
      <c r="Y90">
        <v>42.45</v>
      </c>
      <c r="Z90">
        <v>39.67</v>
      </c>
      <c r="AA90">
        <v>72.02</v>
      </c>
      <c r="AB90">
        <v>53.67</v>
      </c>
      <c r="AC90">
        <v>38.35</v>
      </c>
      <c r="AD90">
        <v>475.53</v>
      </c>
      <c r="AE90">
        <v>554.32000000000005</v>
      </c>
      <c r="AF90">
        <v>40.94</v>
      </c>
      <c r="AG90">
        <v>48.92</v>
      </c>
      <c r="AH90">
        <v>43</v>
      </c>
      <c r="AI90">
        <v>44.67</v>
      </c>
    </row>
    <row r="91" spans="1:35" x14ac:dyDescent="0.3">
      <c r="A91" s="2">
        <v>45775</v>
      </c>
      <c r="B91">
        <v>27.14</v>
      </c>
      <c r="C91">
        <v>31.24</v>
      </c>
      <c r="D91">
        <v>16.93</v>
      </c>
      <c r="E91">
        <v>26.18</v>
      </c>
      <c r="F91">
        <v>30.3</v>
      </c>
      <c r="G91">
        <v>44.6021</v>
      </c>
      <c r="H91">
        <v>23.71</v>
      </c>
      <c r="I91">
        <v>46.47</v>
      </c>
      <c r="J91">
        <v>58.12</v>
      </c>
      <c r="K91">
        <v>55.65</v>
      </c>
      <c r="L91">
        <v>27.21</v>
      </c>
      <c r="M91">
        <v>49.09</v>
      </c>
      <c r="N91">
        <v>49.71</v>
      </c>
      <c r="O91">
        <v>53.29</v>
      </c>
      <c r="P91">
        <v>51.85</v>
      </c>
      <c r="Q91">
        <v>18.14</v>
      </c>
      <c r="R91">
        <v>1134.71</v>
      </c>
      <c r="S91">
        <v>31.48</v>
      </c>
      <c r="T91">
        <v>17.64</v>
      </c>
      <c r="U91">
        <v>11.95</v>
      </c>
      <c r="V91">
        <v>40.85</v>
      </c>
      <c r="W91">
        <v>43.6</v>
      </c>
      <c r="X91">
        <v>24.52</v>
      </c>
      <c r="Y91">
        <v>42.37</v>
      </c>
      <c r="Z91">
        <v>39.47</v>
      </c>
      <c r="AA91">
        <v>71.739999999999995</v>
      </c>
      <c r="AB91">
        <v>53.71</v>
      </c>
      <c r="AC91">
        <v>38.19</v>
      </c>
      <c r="AD91">
        <v>472.41</v>
      </c>
      <c r="AE91">
        <v>550.85</v>
      </c>
      <c r="AF91">
        <v>41.04</v>
      </c>
      <c r="AG91">
        <v>48.79</v>
      </c>
      <c r="AH91">
        <v>43.61</v>
      </c>
      <c r="AI91">
        <v>44.23</v>
      </c>
    </row>
    <row r="92" spans="1:35" x14ac:dyDescent="0.3">
      <c r="A92" s="2">
        <v>45772</v>
      </c>
      <c r="B92">
        <v>27.25</v>
      </c>
      <c r="C92">
        <v>31.67</v>
      </c>
      <c r="D92">
        <v>16.77</v>
      </c>
      <c r="E92">
        <v>26.26</v>
      </c>
      <c r="F92">
        <v>30.04</v>
      </c>
      <c r="G92">
        <v>44.4285</v>
      </c>
      <c r="H92">
        <v>23.43</v>
      </c>
      <c r="I92">
        <v>46.34</v>
      </c>
      <c r="J92">
        <v>57.94</v>
      </c>
      <c r="K92">
        <v>55.81</v>
      </c>
      <c r="L92">
        <v>26.94</v>
      </c>
      <c r="M92">
        <v>48.38</v>
      </c>
      <c r="N92">
        <v>49.52</v>
      </c>
      <c r="O92">
        <v>52.85</v>
      </c>
      <c r="P92">
        <v>51.91</v>
      </c>
      <c r="Q92">
        <v>18.16</v>
      </c>
      <c r="R92">
        <v>1150.95</v>
      </c>
      <c r="S92">
        <v>31.96</v>
      </c>
      <c r="T92">
        <v>17.47</v>
      </c>
      <c r="U92">
        <v>12.01</v>
      </c>
      <c r="V92">
        <v>41.16</v>
      </c>
      <c r="W92">
        <v>43.76</v>
      </c>
      <c r="X92">
        <v>24.51</v>
      </c>
      <c r="Y92">
        <v>42.04</v>
      </c>
      <c r="Z92">
        <v>39.36</v>
      </c>
      <c r="AA92">
        <v>70.77</v>
      </c>
      <c r="AB92">
        <v>53.04</v>
      </c>
      <c r="AC92">
        <v>37.94</v>
      </c>
      <c r="AD92">
        <v>472.56</v>
      </c>
      <c r="AE92">
        <v>550.64</v>
      </c>
      <c r="AF92">
        <v>40.950000000000003</v>
      </c>
      <c r="AG92">
        <v>48.78</v>
      </c>
      <c r="AH92">
        <v>43.62</v>
      </c>
      <c r="AI92">
        <v>44.04</v>
      </c>
    </row>
    <row r="93" spans="1:35" x14ac:dyDescent="0.3">
      <c r="A93" s="2">
        <v>45771</v>
      </c>
      <c r="B93">
        <v>27.29</v>
      </c>
      <c r="C93">
        <v>31.7</v>
      </c>
      <c r="D93">
        <v>16.760000000000002</v>
      </c>
      <c r="E93">
        <v>25.96</v>
      </c>
      <c r="F93">
        <v>30.19</v>
      </c>
      <c r="G93">
        <v>44.55</v>
      </c>
      <c r="H93">
        <v>23.43</v>
      </c>
      <c r="I93">
        <v>46.18</v>
      </c>
      <c r="J93">
        <v>57.34</v>
      </c>
      <c r="K93">
        <v>55.95</v>
      </c>
      <c r="L93">
        <v>26.74</v>
      </c>
      <c r="M93">
        <v>47.96</v>
      </c>
      <c r="N93">
        <v>49.95</v>
      </c>
      <c r="O93">
        <v>53.74</v>
      </c>
      <c r="P93">
        <v>51.97</v>
      </c>
      <c r="Q93">
        <v>18.12</v>
      </c>
      <c r="R93">
        <v>1141.28</v>
      </c>
      <c r="S93">
        <v>32.18</v>
      </c>
      <c r="T93">
        <v>17.57</v>
      </c>
      <c r="U93">
        <v>12</v>
      </c>
      <c r="V93">
        <v>41.05</v>
      </c>
      <c r="W93">
        <v>43.805</v>
      </c>
      <c r="X93">
        <v>24.51</v>
      </c>
      <c r="Y93">
        <v>42.06</v>
      </c>
      <c r="Z93">
        <v>39.03</v>
      </c>
      <c r="AA93">
        <v>70.28</v>
      </c>
      <c r="AB93">
        <v>52.96</v>
      </c>
      <c r="AC93">
        <v>37.89</v>
      </c>
      <c r="AD93">
        <v>467.35</v>
      </c>
      <c r="AE93">
        <v>546.69000000000005</v>
      </c>
      <c r="AF93">
        <v>40.72</v>
      </c>
      <c r="AG93">
        <v>48.41</v>
      </c>
      <c r="AH93">
        <v>43.32</v>
      </c>
      <c r="AI93">
        <v>43.48</v>
      </c>
    </row>
    <row r="94" spans="1:35" x14ac:dyDescent="0.3">
      <c r="A94" s="2">
        <v>45770</v>
      </c>
      <c r="B94">
        <v>27.2</v>
      </c>
      <c r="C94">
        <v>31.19</v>
      </c>
      <c r="D94">
        <v>16.61</v>
      </c>
      <c r="E94">
        <v>25.59</v>
      </c>
      <c r="F94">
        <v>29.43</v>
      </c>
      <c r="G94">
        <v>43.98</v>
      </c>
      <c r="H94">
        <v>23.07</v>
      </c>
      <c r="I94">
        <v>45.5</v>
      </c>
      <c r="J94">
        <v>56.51</v>
      </c>
      <c r="K94">
        <v>55.6</v>
      </c>
      <c r="L94">
        <v>26.31</v>
      </c>
      <c r="M94">
        <v>47.55</v>
      </c>
      <c r="N94">
        <v>49.35</v>
      </c>
      <c r="O94">
        <v>53.18</v>
      </c>
      <c r="P94">
        <v>51.66</v>
      </c>
      <c r="Q94">
        <v>17.899999999999999</v>
      </c>
      <c r="R94">
        <v>1138.9000000000001</v>
      </c>
      <c r="S94">
        <v>31.77</v>
      </c>
      <c r="T94">
        <v>17.23</v>
      </c>
      <c r="U94">
        <v>11.62</v>
      </c>
      <c r="V94">
        <v>40.369999999999997</v>
      </c>
      <c r="W94">
        <v>42.823799999999999</v>
      </c>
      <c r="X94">
        <v>24</v>
      </c>
      <c r="Y94">
        <v>41.52</v>
      </c>
      <c r="Z94">
        <v>38.44</v>
      </c>
      <c r="AA94">
        <v>69.48</v>
      </c>
      <c r="AB94">
        <v>52.23</v>
      </c>
      <c r="AC94">
        <v>37.549999999999997</v>
      </c>
      <c r="AD94">
        <v>454.56</v>
      </c>
      <c r="AE94">
        <v>535.41999999999996</v>
      </c>
      <c r="AF94">
        <v>40.119999999999997</v>
      </c>
      <c r="AG94">
        <v>47.77</v>
      </c>
      <c r="AH94">
        <v>42.43</v>
      </c>
      <c r="AI94">
        <v>42.69</v>
      </c>
    </row>
    <row r="95" spans="1:35" x14ac:dyDescent="0.3">
      <c r="A95" s="2">
        <v>45769</v>
      </c>
      <c r="B95">
        <v>27.16</v>
      </c>
      <c r="C95">
        <v>30.91</v>
      </c>
      <c r="D95">
        <v>16.36</v>
      </c>
      <c r="E95">
        <v>25.55</v>
      </c>
      <c r="F95">
        <v>29.25</v>
      </c>
      <c r="G95">
        <v>43.835999999999999</v>
      </c>
      <c r="H95">
        <v>22.91</v>
      </c>
      <c r="I95">
        <v>44.33</v>
      </c>
      <c r="J95">
        <v>55.51</v>
      </c>
      <c r="K95">
        <v>54.81</v>
      </c>
      <c r="L95">
        <v>25.86</v>
      </c>
      <c r="M95">
        <v>48.16</v>
      </c>
      <c r="N95">
        <v>49.05</v>
      </c>
      <c r="O95">
        <v>53.5</v>
      </c>
      <c r="P95">
        <v>50.9</v>
      </c>
      <c r="Q95">
        <v>17.91</v>
      </c>
      <c r="R95">
        <v>1128.6600000000001</v>
      </c>
      <c r="S95">
        <v>31.66</v>
      </c>
      <c r="T95">
        <v>17.010000000000002</v>
      </c>
      <c r="U95">
        <v>11.64</v>
      </c>
      <c r="V95">
        <v>40.409999999999997</v>
      </c>
      <c r="W95">
        <v>43.094999999999999</v>
      </c>
      <c r="X95">
        <v>23.96</v>
      </c>
      <c r="Y95">
        <v>41.39</v>
      </c>
      <c r="Z95">
        <v>38.03</v>
      </c>
      <c r="AA95">
        <v>69.27</v>
      </c>
      <c r="AB95">
        <v>52.45</v>
      </c>
      <c r="AC95">
        <v>37.58</v>
      </c>
      <c r="AD95">
        <v>444.48</v>
      </c>
      <c r="AE95">
        <v>527.25</v>
      </c>
      <c r="AF95">
        <v>39.840000000000003</v>
      </c>
      <c r="AG95">
        <v>47.1</v>
      </c>
      <c r="AH95">
        <v>42.68</v>
      </c>
      <c r="AI95">
        <v>42.81</v>
      </c>
    </row>
    <row r="96" spans="1:35" x14ac:dyDescent="0.3">
      <c r="A96" s="2">
        <v>45768</v>
      </c>
      <c r="B96">
        <v>27.04</v>
      </c>
      <c r="C96">
        <v>30.05</v>
      </c>
      <c r="D96">
        <v>16.03</v>
      </c>
      <c r="E96">
        <v>25.17</v>
      </c>
      <c r="F96">
        <v>28.63</v>
      </c>
      <c r="G96">
        <v>43.48</v>
      </c>
      <c r="H96">
        <v>23.04</v>
      </c>
      <c r="I96">
        <v>44.22</v>
      </c>
      <c r="J96">
        <v>54.34</v>
      </c>
      <c r="K96">
        <v>54.39</v>
      </c>
      <c r="L96">
        <v>25.2</v>
      </c>
      <c r="M96">
        <v>47.6</v>
      </c>
      <c r="N96">
        <v>47.02</v>
      </c>
      <c r="O96">
        <v>53</v>
      </c>
      <c r="P96">
        <v>49.39</v>
      </c>
      <c r="Q96">
        <v>17.78</v>
      </c>
      <c r="R96">
        <v>1133.95</v>
      </c>
      <c r="S96">
        <v>31.71</v>
      </c>
      <c r="T96">
        <v>16.760000000000002</v>
      </c>
      <c r="U96">
        <v>11.51</v>
      </c>
      <c r="V96">
        <v>39.9</v>
      </c>
      <c r="W96">
        <v>43.38</v>
      </c>
      <c r="X96">
        <v>23.48</v>
      </c>
      <c r="Y96">
        <v>40.770000000000003</v>
      </c>
      <c r="Z96">
        <v>37.03</v>
      </c>
      <c r="AA96">
        <v>67.92</v>
      </c>
      <c r="AB96">
        <v>51.82</v>
      </c>
      <c r="AC96">
        <v>36.82</v>
      </c>
      <c r="AD96">
        <v>433.11</v>
      </c>
      <c r="AE96">
        <v>513.88</v>
      </c>
      <c r="AF96">
        <v>38.97</v>
      </c>
      <c r="AG96">
        <v>46.09</v>
      </c>
      <c r="AH96">
        <v>41.77</v>
      </c>
      <c r="AI96">
        <v>41.94</v>
      </c>
    </row>
    <row r="97" spans="1:35" x14ac:dyDescent="0.3">
      <c r="A97" s="2">
        <v>45764</v>
      </c>
      <c r="B97">
        <v>26.82</v>
      </c>
      <c r="C97">
        <v>29.95</v>
      </c>
      <c r="D97">
        <v>16.13</v>
      </c>
      <c r="E97">
        <v>25.3019</v>
      </c>
      <c r="F97">
        <v>28.29</v>
      </c>
      <c r="G97">
        <v>43.2</v>
      </c>
      <c r="H97">
        <v>22.77</v>
      </c>
      <c r="I97">
        <v>44.88</v>
      </c>
      <c r="J97">
        <v>54.93</v>
      </c>
      <c r="K97">
        <v>54.31</v>
      </c>
      <c r="L97">
        <v>25.22</v>
      </c>
      <c r="M97">
        <v>47.9</v>
      </c>
      <c r="N97">
        <v>47.34</v>
      </c>
      <c r="O97">
        <v>52.26</v>
      </c>
      <c r="P97">
        <v>49.29</v>
      </c>
      <c r="Q97">
        <v>17.72</v>
      </c>
      <c r="R97">
        <v>1088.18</v>
      </c>
      <c r="S97">
        <v>31.91</v>
      </c>
      <c r="T97">
        <v>16.760000000000002</v>
      </c>
      <c r="U97">
        <v>11.73</v>
      </c>
      <c r="V97">
        <v>40.19</v>
      </c>
      <c r="W97">
        <v>43.5</v>
      </c>
      <c r="X97">
        <v>23.61</v>
      </c>
      <c r="Y97">
        <v>41.1</v>
      </c>
      <c r="Z97">
        <v>37.4</v>
      </c>
      <c r="AA97">
        <v>68.069999999999993</v>
      </c>
      <c r="AB97">
        <v>51.95</v>
      </c>
      <c r="AC97">
        <v>36.97</v>
      </c>
      <c r="AD97">
        <v>444.1</v>
      </c>
      <c r="AE97">
        <v>526.41</v>
      </c>
      <c r="AF97">
        <v>39.22</v>
      </c>
      <c r="AG97">
        <v>46.55</v>
      </c>
      <c r="AH97">
        <v>41.9</v>
      </c>
      <c r="AI97">
        <v>42.13</v>
      </c>
    </row>
    <row r="98" spans="1:35" x14ac:dyDescent="0.3">
      <c r="A98" s="2">
        <v>45763</v>
      </c>
      <c r="B98">
        <v>26.92</v>
      </c>
      <c r="C98">
        <v>29.43</v>
      </c>
      <c r="D98">
        <v>15.93</v>
      </c>
      <c r="E98">
        <v>25.25</v>
      </c>
      <c r="F98">
        <v>27.74</v>
      </c>
      <c r="G98">
        <v>43.351100000000002</v>
      </c>
      <c r="H98">
        <v>22.44</v>
      </c>
      <c r="I98">
        <v>44.99</v>
      </c>
      <c r="J98">
        <v>53.02</v>
      </c>
      <c r="K98">
        <v>54.06</v>
      </c>
      <c r="L98">
        <v>24.79</v>
      </c>
      <c r="M98">
        <v>47.43</v>
      </c>
      <c r="N98">
        <v>47.35</v>
      </c>
      <c r="O98">
        <v>51.13</v>
      </c>
      <c r="P98">
        <v>49.16</v>
      </c>
      <c r="Q98">
        <v>17.78</v>
      </c>
      <c r="R98">
        <v>1074.5899999999999</v>
      </c>
      <c r="S98">
        <v>31.21</v>
      </c>
      <c r="T98">
        <v>16.68</v>
      </c>
      <c r="U98">
        <v>11.5</v>
      </c>
      <c r="V98">
        <v>40.04</v>
      </c>
      <c r="W98">
        <v>43.03</v>
      </c>
      <c r="X98">
        <v>23.42</v>
      </c>
      <c r="Y98">
        <v>40.83</v>
      </c>
      <c r="Z98">
        <v>37.22</v>
      </c>
      <c r="AA98">
        <v>66.78</v>
      </c>
      <c r="AB98">
        <v>51.29</v>
      </c>
      <c r="AC98">
        <v>36.549999999999997</v>
      </c>
      <c r="AD98">
        <v>444.18</v>
      </c>
      <c r="AE98">
        <v>525.66</v>
      </c>
      <c r="AF98">
        <v>38.96</v>
      </c>
      <c r="AG98">
        <v>46.26</v>
      </c>
      <c r="AH98">
        <v>41.07</v>
      </c>
      <c r="AI98">
        <v>41.76</v>
      </c>
    </row>
    <row r="99" spans="1:35" x14ac:dyDescent="0.3">
      <c r="A99" s="2">
        <v>45762</v>
      </c>
      <c r="B99">
        <v>26.7</v>
      </c>
      <c r="C99">
        <v>29.35</v>
      </c>
      <c r="D99">
        <v>16.14</v>
      </c>
      <c r="E99">
        <v>25.414100000000001</v>
      </c>
      <c r="F99">
        <v>27.58</v>
      </c>
      <c r="G99">
        <v>43.15</v>
      </c>
      <c r="H99">
        <v>22.63</v>
      </c>
      <c r="I99">
        <v>46.05</v>
      </c>
      <c r="J99">
        <v>52.19</v>
      </c>
      <c r="K99">
        <v>54.38</v>
      </c>
      <c r="L99">
        <v>24.86</v>
      </c>
      <c r="M99">
        <v>47.1</v>
      </c>
      <c r="N99">
        <v>47.414999999999999</v>
      </c>
      <c r="O99">
        <v>51.13</v>
      </c>
      <c r="P99">
        <v>50.17</v>
      </c>
      <c r="Q99">
        <v>17.89</v>
      </c>
      <c r="R99">
        <v>1125.21</v>
      </c>
      <c r="S99">
        <v>31.85</v>
      </c>
      <c r="T99">
        <v>16.79</v>
      </c>
      <c r="U99">
        <v>11.74</v>
      </c>
      <c r="V99">
        <v>40.24</v>
      </c>
      <c r="W99">
        <v>42.68</v>
      </c>
      <c r="X99">
        <v>23.36</v>
      </c>
      <c r="Y99">
        <v>40.53</v>
      </c>
      <c r="Z99">
        <v>37.200000000000003</v>
      </c>
      <c r="AA99">
        <v>67.44</v>
      </c>
      <c r="AB99">
        <v>51.45</v>
      </c>
      <c r="AC99">
        <v>36.65</v>
      </c>
      <c r="AD99">
        <v>457.99</v>
      </c>
      <c r="AE99">
        <v>537.61</v>
      </c>
      <c r="AF99">
        <v>39</v>
      </c>
      <c r="AG99">
        <v>46.89</v>
      </c>
      <c r="AH99">
        <v>41.39</v>
      </c>
      <c r="AI99">
        <v>41.54</v>
      </c>
    </row>
    <row r="100" spans="1:35" x14ac:dyDescent="0.3">
      <c r="A100" s="2">
        <v>45761</v>
      </c>
      <c r="B100">
        <v>26.96</v>
      </c>
      <c r="C100">
        <v>29.13</v>
      </c>
      <c r="D100">
        <v>16.09</v>
      </c>
      <c r="E100">
        <v>25.19</v>
      </c>
      <c r="F100">
        <v>27.59</v>
      </c>
      <c r="G100">
        <v>43.14</v>
      </c>
      <c r="H100">
        <v>22.65</v>
      </c>
      <c r="I100">
        <v>45.77</v>
      </c>
      <c r="J100">
        <v>51.91</v>
      </c>
      <c r="K100">
        <v>54.35</v>
      </c>
      <c r="L100">
        <v>25.01</v>
      </c>
      <c r="M100">
        <v>47.22</v>
      </c>
      <c r="N100">
        <v>46.92</v>
      </c>
      <c r="O100">
        <v>51.03</v>
      </c>
      <c r="P100">
        <v>50.56</v>
      </c>
      <c r="Q100">
        <v>17.79</v>
      </c>
      <c r="R100">
        <v>1161.81</v>
      </c>
      <c r="S100">
        <v>32.130000000000003</v>
      </c>
      <c r="T100">
        <v>16.71</v>
      </c>
      <c r="U100">
        <v>11.93</v>
      </c>
      <c r="V100">
        <v>40.01</v>
      </c>
      <c r="W100">
        <v>43.1</v>
      </c>
      <c r="X100">
        <v>23.29</v>
      </c>
      <c r="Y100">
        <v>40.44</v>
      </c>
      <c r="Z100">
        <v>36.82</v>
      </c>
      <c r="AA100">
        <v>66.900000000000006</v>
      </c>
      <c r="AB100">
        <v>51.2</v>
      </c>
      <c r="AC100">
        <v>36.15</v>
      </c>
      <c r="AD100">
        <v>457.48</v>
      </c>
      <c r="AE100">
        <v>539.12</v>
      </c>
      <c r="AF100">
        <v>38.85</v>
      </c>
      <c r="AG100">
        <v>46.61</v>
      </c>
      <c r="AH100">
        <v>40.72</v>
      </c>
      <c r="AI100">
        <v>40.92</v>
      </c>
    </row>
    <row r="101" spans="1:35" x14ac:dyDescent="0.3">
      <c r="A101" s="2">
        <v>45758</v>
      </c>
      <c r="B101">
        <v>27.09</v>
      </c>
      <c r="C101">
        <v>28.39</v>
      </c>
      <c r="D101">
        <v>15.87</v>
      </c>
      <c r="E101">
        <v>24.96</v>
      </c>
      <c r="F101">
        <v>27.25</v>
      </c>
      <c r="G101">
        <v>42.085000000000001</v>
      </c>
      <c r="H101">
        <v>22.46</v>
      </c>
      <c r="I101">
        <v>45.62</v>
      </c>
      <c r="J101">
        <v>50.68</v>
      </c>
      <c r="K101">
        <v>54.31</v>
      </c>
      <c r="L101">
        <v>24.69</v>
      </c>
      <c r="M101">
        <v>45.62</v>
      </c>
      <c r="N101">
        <v>45.92</v>
      </c>
      <c r="O101">
        <v>50.76</v>
      </c>
      <c r="P101">
        <v>49.68</v>
      </c>
      <c r="Q101">
        <v>17.61</v>
      </c>
      <c r="R101">
        <v>1172.69</v>
      </c>
      <c r="S101">
        <v>32.08</v>
      </c>
      <c r="T101">
        <v>16.510000000000002</v>
      </c>
      <c r="U101">
        <v>11.87</v>
      </c>
      <c r="V101">
        <v>39.58</v>
      </c>
      <c r="W101">
        <v>42.39</v>
      </c>
      <c r="X101">
        <v>22.77</v>
      </c>
      <c r="Y101">
        <v>39.869999999999997</v>
      </c>
      <c r="Z101">
        <v>36.369999999999997</v>
      </c>
      <c r="AA101">
        <v>65.819999999999993</v>
      </c>
      <c r="AB101">
        <v>51.05</v>
      </c>
      <c r="AC101">
        <v>35.57</v>
      </c>
      <c r="AD101">
        <v>454.4</v>
      </c>
      <c r="AE101">
        <v>533.94000000000005</v>
      </c>
      <c r="AF101">
        <v>38.97</v>
      </c>
      <c r="AG101">
        <v>45.81</v>
      </c>
      <c r="AH101">
        <v>40.31</v>
      </c>
      <c r="AI101">
        <v>40.53</v>
      </c>
    </row>
    <row r="102" spans="1:35" x14ac:dyDescent="0.3">
      <c r="A102" s="2">
        <v>45757</v>
      </c>
      <c r="B102">
        <v>26.64</v>
      </c>
      <c r="C102">
        <v>27.51</v>
      </c>
      <c r="D102">
        <v>15.45</v>
      </c>
      <c r="E102">
        <v>24.18</v>
      </c>
      <c r="F102">
        <v>26.93</v>
      </c>
      <c r="G102">
        <v>40.805900000000001</v>
      </c>
      <c r="H102">
        <v>22.05</v>
      </c>
      <c r="I102">
        <v>43.32</v>
      </c>
      <c r="J102">
        <v>50.3</v>
      </c>
      <c r="K102">
        <v>51.82</v>
      </c>
      <c r="L102">
        <v>24.19</v>
      </c>
      <c r="M102">
        <v>43.94</v>
      </c>
      <c r="N102">
        <v>44.76</v>
      </c>
      <c r="O102">
        <v>50.52</v>
      </c>
      <c r="P102">
        <v>47.98</v>
      </c>
      <c r="Q102">
        <v>17.52</v>
      </c>
      <c r="R102">
        <v>1168.02</v>
      </c>
      <c r="S102">
        <v>31.9</v>
      </c>
      <c r="T102">
        <v>16.170000000000002</v>
      </c>
      <c r="U102">
        <v>11.31</v>
      </c>
      <c r="V102">
        <v>39.340000000000003</v>
      </c>
      <c r="W102">
        <v>41.79</v>
      </c>
      <c r="X102">
        <v>22.35</v>
      </c>
      <c r="Y102">
        <v>38.74</v>
      </c>
      <c r="Z102">
        <v>35.799999999999997</v>
      </c>
      <c r="AA102">
        <v>64.22</v>
      </c>
      <c r="AB102">
        <v>49.7</v>
      </c>
      <c r="AC102">
        <v>34.67</v>
      </c>
      <c r="AD102">
        <v>446.18</v>
      </c>
      <c r="AE102">
        <v>524.58000000000004</v>
      </c>
      <c r="AF102">
        <v>37.99</v>
      </c>
      <c r="AG102">
        <v>44.67</v>
      </c>
      <c r="AH102">
        <v>39.65</v>
      </c>
      <c r="AI102">
        <v>39.659999999999997</v>
      </c>
    </row>
    <row r="103" spans="1:35" x14ac:dyDescent="0.3">
      <c r="A103" s="2">
        <v>45756</v>
      </c>
      <c r="B103">
        <v>26.4</v>
      </c>
      <c r="C103">
        <v>28.24</v>
      </c>
      <c r="D103">
        <v>15.56</v>
      </c>
      <c r="E103">
        <v>25.16</v>
      </c>
      <c r="F103">
        <v>27.69</v>
      </c>
      <c r="G103">
        <v>41.46</v>
      </c>
      <c r="H103">
        <v>22.14</v>
      </c>
      <c r="I103">
        <v>44.79</v>
      </c>
      <c r="J103">
        <v>51.86</v>
      </c>
      <c r="K103">
        <v>53.28</v>
      </c>
      <c r="L103">
        <v>24.71</v>
      </c>
      <c r="M103">
        <v>44.27</v>
      </c>
      <c r="N103">
        <v>44.85</v>
      </c>
      <c r="O103">
        <v>51.22</v>
      </c>
      <c r="P103">
        <v>48.06</v>
      </c>
      <c r="Q103">
        <v>17.57</v>
      </c>
      <c r="R103">
        <v>1158.0899999999999</v>
      </c>
      <c r="S103">
        <v>32.83</v>
      </c>
      <c r="T103">
        <v>16.46</v>
      </c>
      <c r="U103">
        <v>11.46</v>
      </c>
      <c r="V103">
        <v>40.200000000000003</v>
      </c>
      <c r="W103">
        <v>41.36</v>
      </c>
      <c r="X103">
        <v>22.81</v>
      </c>
      <c r="Y103">
        <v>39.54</v>
      </c>
      <c r="Z103">
        <v>36.22</v>
      </c>
      <c r="AA103">
        <v>66.34</v>
      </c>
      <c r="AB103">
        <v>49.71</v>
      </c>
      <c r="AC103">
        <v>35.11</v>
      </c>
      <c r="AD103">
        <v>466</v>
      </c>
      <c r="AE103">
        <v>548.62</v>
      </c>
      <c r="AF103">
        <v>38.61</v>
      </c>
      <c r="AG103">
        <v>46.05</v>
      </c>
      <c r="AH103">
        <v>39.92</v>
      </c>
      <c r="AI103">
        <v>40.22</v>
      </c>
    </row>
    <row r="104" spans="1:35" x14ac:dyDescent="0.3">
      <c r="A104" s="2">
        <v>45755</v>
      </c>
      <c r="B104">
        <v>24.95</v>
      </c>
      <c r="C104">
        <v>26.5</v>
      </c>
      <c r="D104">
        <v>14.36</v>
      </c>
      <c r="E104">
        <v>24.13</v>
      </c>
      <c r="F104">
        <v>24.7</v>
      </c>
      <c r="G104">
        <v>38.53</v>
      </c>
      <c r="H104">
        <v>21.2</v>
      </c>
      <c r="I104">
        <v>40.950000000000003</v>
      </c>
      <c r="J104">
        <v>48.06</v>
      </c>
      <c r="K104">
        <v>48.92</v>
      </c>
      <c r="L104">
        <v>23.44</v>
      </c>
      <c r="M104">
        <v>40.54</v>
      </c>
      <c r="N104">
        <v>42.65</v>
      </c>
      <c r="O104">
        <v>49.16</v>
      </c>
      <c r="P104">
        <v>45.22</v>
      </c>
      <c r="Q104">
        <v>17.23</v>
      </c>
      <c r="R104">
        <v>1175.45</v>
      </c>
      <c r="S104">
        <v>31.83</v>
      </c>
      <c r="T104">
        <v>15.58</v>
      </c>
      <c r="U104">
        <v>10.130000000000001</v>
      </c>
      <c r="V104">
        <v>38.17</v>
      </c>
      <c r="W104">
        <v>39.479999999999997</v>
      </c>
      <c r="X104">
        <v>20.82</v>
      </c>
      <c r="Y104">
        <v>37.17</v>
      </c>
      <c r="Z104">
        <v>33.22</v>
      </c>
      <c r="AA104">
        <v>61.65</v>
      </c>
      <c r="AB104">
        <v>47.12</v>
      </c>
      <c r="AC104">
        <v>33.19</v>
      </c>
      <c r="AD104">
        <v>416.06</v>
      </c>
      <c r="AE104">
        <v>496.48</v>
      </c>
      <c r="AF104">
        <v>35.65</v>
      </c>
      <c r="AG104">
        <v>41.88</v>
      </c>
      <c r="AH104">
        <v>37.07</v>
      </c>
      <c r="AI104">
        <v>36.6</v>
      </c>
    </row>
    <row r="105" spans="1:35" x14ac:dyDescent="0.3">
      <c r="A105" s="2">
        <v>45754</v>
      </c>
      <c r="B105">
        <v>24.71</v>
      </c>
      <c r="C105">
        <v>27.09</v>
      </c>
      <c r="D105">
        <v>15.15</v>
      </c>
      <c r="E105">
        <v>24.14</v>
      </c>
      <c r="F105">
        <v>24.54</v>
      </c>
      <c r="G105">
        <v>39.07</v>
      </c>
      <c r="H105">
        <v>21.75</v>
      </c>
      <c r="I105">
        <v>42.03</v>
      </c>
      <c r="J105">
        <v>48.52</v>
      </c>
      <c r="K105">
        <v>50.78</v>
      </c>
      <c r="L105">
        <v>23.95</v>
      </c>
      <c r="M105">
        <v>40.770000000000003</v>
      </c>
      <c r="N105">
        <v>40.770000000000003</v>
      </c>
      <c r="O105">
        <v>49.13</v>
      </c>
      <c r="P105">
        <v>46</v>
      </c>
      <c r="Q105">
        <v>17.16</v>
      </c>
      <c r="R105">
        <v>1187.9000000000001</v>
      </c>
      <c r="S105">
        <v>31.86</v>
      </c>
      <c r="T105">
        <v>15.88</v>
      </c>
      <c r="U105">
        <v>11.16</v>
      </c>
      <c r="V105">
        <v>38.75</v>
      </c>
      <c r="W105">
        <v>39.39</v>
      </c>
      <c r="X105">
        <v>20.85</v>
      </c>
      <c r="Y105">
        <v>37.79</v>
      </c>
      <c r="Z105">
        <v>33.549999999999997</v>
      </c>
      <c r="AA105">
        <v>61.32</v>
      </c>
      <c r="AB105">
        <v>47.04</v>
      </c>
      <c r="AC105">
        <v>33.29</v>
      </c>
      <c r="AD105">
        <v>423.69</v>
      </c>
      <c r="AE105">
        <v>504.38</v>
      </c>
      <c r="AF105">
        <v>35.97</v>
      </c>
      <c r="AG105">
        <v>42.58</v>
      </c>
      <c r="AH105">
        <v>37.340000000000003</v>
      </c>
      <c r="AI105">
        <v>37.06</v>
      </c>
    </row>
    <row r="106" spans="1:35" x14ac:dyDescent="0.3">
      <c r="A106" s="2">
        <v>45751</v>
      </c>
      <c r="B106">
        <v>26.56</v>
      </c>
      <c r="C106">
        <v>28.19</v>
      </c>
      <c r="D106">
        <v>15.09</v>
      </c>
      <c r="E106">
        <v>23.83</v>
      </c>
      <c r="F106">
        <v>25.14</v>
      </c>
      <c r="G106">
        <v>40.049999999999997</v>
      </c>
      <c r="H106">
        <v>21.91</v>
      </c>
      <c r="I106">
        <v>43.82</v>
      </c>
      <c r="J106">
        <v>49.92</v>
      </c>
      <c r="K106">
        <v>51.25</v>
      </c>
      <c r="L106">
        <v>24.5</v>
      </c>
      <c r="M106">
        <v>41.29</v>
      </c>
      <c r="N106">
        <v>43.59</v>
      </c>
      <c r="O106">
        <v>49.19</v>
      </c>
      <c r="P106">
        <v>50</v>
      </c>
      <c r="Q106">
        <v>16.829999999999998</v>
      </c>
      <c r="R106">
        <v>1190.3599999999999</v>
      </c>
      <c r="S106">
        <v>31.67</v>
      </c>
      <c r="T106">
        <v>15.6</v>
      </c>
      <c r="U106">
        <v>11.64</v>
      </c>
      <c r="V106">
        <v>38.979999999999997</v>
      </c>
      <c r="W106">
        <v>40.130000000000003</v>
      </c>
      <c r="X106">
        <v>21.15</v>
      </c>
      <c r="Y106">
        <v>38.409999999999997</v>
      </c>
      <c r="Z106">
        <v>34.32</v>
      </c>
      <c r="AA106">
        <v>61.51</v>
      </c>
      <c r="AB106">
        <v>48.36</v>
      </c>
      <c r="AC106">
        <v>34.619999999999997</v>
      </c>
      <c r="AD106">
        <v>422.67</v>
      </c>
      <c r="AE106">
        <v>505.28</v>
      </c>
      <c r="AF106">
        <v>37.21</v>
      </c>
      <c r="AG106">
        <v>43.14</v>
      </c>
      <c r="AH106">
        <v>38.17</v>
      </c>
      <c r="AI106">
        <v>38.49</v>
      </c>
    </row>
    <row r="107" spans="1:35" x14ac:dyDescent="0.3">
      <c r="A107" s="2">
        <v>45750</v>
      </c>
      <c r="B107">
        <v>27.65</v>
      </c>
      <c r="C107">
        <v>30.07</v>
      </c>
      <c r="D107">
        <v>15.88</v>
      </c>
      <c r="E107">
        <v>25.04</v>
      </c>
      <c r="F107">
        <v>27.51</v>
      </c>
      <c r="G107">
        <v>43.42</v>
      </c>
      <c r="H107">
        <v>23.01</v>
      </c>
      <c r="I107">
        <v>46.05</v>
      </c>
      <c r="J107">
        <v>54.26</v>
      </c>
      <c r="K107">
        <v>53.14</v>
      </c>
      <c r="L107">
        <v>26.33</v>
      </c>
      <c r="M107">
        <v>44.88</v>
      </c>
      <c r="N107">
        <v>47.32</v>
      </c>
      <c r="O107">
        <v>51.18</v>
      </c>
      <c r="P107">
        <v>53.67</v>
      </c>
      <c r="Q107">
        <v>17.66</v>
      </c>
      <c r="R107">
        <v>1184.93</v>
      </c>
      <c r="S107">
        <v>32.200000000000003</v>
      </c>
      <c r="T107">
        <v>16.350000000000001</v>
      </c>
      <c r="U107">
        <v>11.4</v>
      </c>
      <c r="V107">
        <v>40.61</v>
      </c>
      <c r="W107">
        <v>42.72</v>
      </c>
      <c r="X107">
        <v>23.25</v>
      </c>
      <c r="Y107">
        <v>40.619999999999997</v>
      </c>
      <c r="Z107">
        <v>36.729999999999997</v>
      </c>
      <c r="AA107">
        <v>65.41</v>
      </c>
      <c r="AB107">
        <v>51.41</v>
      </c>
      <c r="AC107">
        <v>37.28</v>
      </c>
      <c r="AD107">
        <v>450.66</v>
      </c>
      <c r="AE107">
        <v>536.70000000000005</v>
      </c>
      <c r="AF107">
        <v>39.479999999999997</v>
      </c>
      <c r="AG107">
        <v>45.71</v>
      </c>
      <c r="AH107">
        <v>41.47</v>
      </c>
      <c r="AI107">
        <v>41.77</v>
      </c>
    </row>
    <row r="108" spans="1:35" x14ac:dyDescent="0.3">
      <c r="A108" s="2">
        <v>45749</v>
      </c>
      <c r="B108">
        <v>27.91</v>
      </c>
      <c r="C108">
        <v>29.91</v>
      </c>
      <c r="D108">
        <v>16.329999999999998</v>
      </c>
      <c r="E108">
        <v>25.56</v>
      </c>
      <c r="F108">
        <v>28.79</v>
      </c>
      <c r="G108">
        <v>44.85</v>
      </c>
      <c r="H108">
        <v>23.32</v>
      </c>
      <c r="I108">
        <v>48.48</v>
      </c>
      <c r="J108">
        <v>52.16</v>
      </c>
      <c r="K108">
        <v>54.63</v>
      </c>
      <c r="L108">
        <v>26.14</v>
      </c>
      <c r="M108">
        <v>46.65</v>
      </c>
      <c r="N108">
        <v>48.1</v>
      </c>
      <c r="O108">
        <v>51.56</v>
      </c>
      <c r="P108">
        <v>54.16</v>
      </c>
      <c r="Q108">
        <v>17.86</v>
      </c>
      <c r="R108">
        <v>1190.06</v>
      </c>
      <c r="S108">
        <v>32.44</v>
      </c>
      <c r="T108">
        <v>17</v>
      </c>
      <c r="U108">
        <v>12.7</v>
      </c>
      <c r="V108">
        <v>41.52</v>
      </c>
      <c r="W108">
        <v>42.67</v>
      </c>
      <c r="X108">
        <v>23.89</v>
      </c>
      <c r="Y108">
        <v>41.59</v>
      </c>
      <c r="Z108">
        <v>37.380000000000003</v>
      </c>
      <c r="AA108">
        <v>68.22</v>
      </c>
      <c r="AB108">
        <v>51.49</v>
      </c>
      <c r="AC108">
        <v>37.61</v>
      </c>
      <c r="AD108">
        <v>476.15</v>
      </c>
      <c r="AE108">
        <v>564.52</v>
      </c>
      <c r="AF108">
        <v>40.18</v>
      </c>
      <c r="AG108">
        <v>46.87</v>
      </c>
      <c r="AH108">
        <v>42.61</v>
      </c>
      <c r="AI108">
        <v>42.66</v>
      </c>
    </row>
    <row r="109" spans="1:35" x14ac:dyDescent="0.3">
      <c r="A109" s="2">
        <v>45748</v>
      </c>
      <c r="B109">
        <v>27.92</v>
      </c>
      <c r="C109">
        <v>30.2</v>
      </c>
      <c r="D109">
        <v>16.25</v>
      </c>
      <c r="E109">
        <v>25.26</v>
      </c>
      <c r="F109">
        <v>28.28</v>
      </c>
      <c r="G109">
        <v>44.57</v>
      </c>
      <c r="H109">
        <v>23.03</v>
      </c>
      <c r="I109">
        <v>48.2</v>
      </c>
      <c r="J109">
        <v>52.05</v>
      </c>
      <c r="K109">
        <v>54.85</v>
      </c>
      <c r="L109">
        <v>26.14</v>
      </c>
      <c r="M109">
        <v>48.1</v>
      </c>
      <c r="N109">
        <v>47.63</v>
      </c>
      <c r="O109">
        <v>51.05</v>
      </c>
      <c r="P109">
        <v>54.55</v>
      </c>
      <c r="Q109">
        <v>17.88</v>
      </c>
      <c r="R109">
        <v>1186.6099999999999</v>
      </c>
      <c r="S109">
        <v>32.89</v>
      </c>
      <c r="T109">
        <v>16.93</v>
      </c>
      <c r="U109">
        <v>12.56</v>
      </c>
      <c r="V109">
        <v>41.34</v>
      </c>
      <c r="W109">
        <v>42.39</v>
      </c>
      <c r="X109">
        <v>23.71</v>
      </c>
      <c r="Y109">
        <v>41.13</v>
      </c>
      <c r="Z109">
        <v>37.29</v>
      </c>
      <c r="AA109">
        <v>68.2</v>
      </c>
      <c r="AB109">
        <v>51.76</v>
      </c>
      <c r="AC109">
        <v>37.44</v>
      </c>
      <c r="AD109">
        <v>472.7</v>
      </c>
      <c r="AE109">
        <v>560.97</v>
      </c>
      <c r="AF109">
        <v>40.049999999999997</v>
      </c>
      <c r="AG109">
        <v>46.7</v>
      </c>
      <c r="AH109">
        <v>42.25</v>
      </c>
      <c r="AI109">
        <v>42.46</v>
      </c>
    </row>
    <row r="110" spans="1:35" x14ac:dyDescent="0.3">
      <c r="A110" s="2">
        <v>45747</v>
      </c>
      <c r="B110">
        <v>28.03</v>
      </c>
      <c r="C110">
        <v>29.82</v>
      </c>
      <c r="D110">
        <v>16.3</v>
      </c>
      <c r="E110">
        <v>25.3</v>
      </c>
      <c r="F110">
        <v>28.01</v>
      </c>
      <c r="G110">
        <v>43.89</v>
      </c>
      <c r="H110">
        <v>23.08</v>
      </c>
      <c r="I110">
        <v>47.48</v>
      </c>
      <c r="J110">
        <v>50.96</v>
      </c>
      <c r="K110">
        <v>54.04</v>
      </c>
      <c r="L110">
        <v>25.85</v>
      </c>
      <c r="M110">
        <v>48.13</v>
      </c>
      <c r="N110">
        <v>46.97</v>
      </c>
      <c r="O110">
        <v>51.48</v>
      </c>
      <c r="P110">
        <v>54.4</v>
      </c>
      <c r="Q110">
        <v>17.84</v>
      </c>
      <c r="R110">
        <v>1181.71</v>
      </c>
      <c r="S110">
        <v>32.82</v>
      </c>
      <c r="T110">
        <v>16.97</v>
      </c>
      <c r="U110">
        <v>12.48</v>
      </c>
      <c r="V110">
        <v>41.37</v>
      </c>
      <c r="W110">
        <v>42.08</v>
      </c>
      <c r="X110">
        <v>23.44</v>
      </c>
      <c r="Y110">
        <v>40.75</v>
      </c>
      <c r="Z110">
        <v>37.08</v>
      </c>
      <c r="AA110">
        <v>68.56</v>
      </c>
      <c r="AB110">
        <v>51.79</v>
      </c>
      <c r="AC110">
        <v>37.47</v>
      </c>
      <c r="AD110">
        <v>468.92</v>
      </c>
      <c r="AE110">
        <v>559.39</v>
      </c>
      <c r="AF110">
        <v>39.799999999999997</v>
      </c>
      <c r="AG110">
        <v>46.73</v>
      </c>
      <c r="AH110">
        <v>42.08</v>
      </c>
      <c r="AI110">
        <v>42.32</v>
      </c>
    </row>
    <row r="111" spans="1:35" x14ac:dyDescent="0.3">
      <c r="A111" s="2">
        <v>45744</v>
      </c>
      <c r="B111">
        <v>28.08</v>
      </c>
      <c r="C111">
        <v>29.76</v>
      </c>
      <c r="D111">
        <v>16.37</v>
      </c>
      <c r="E111">
        <v>24.98</v>
      </c>
      <c r="F111">
        <v>28.43</v>
      </c>
      <c r="G111">
        <v>44.200800000000001</v>
      </c>
      <c r="H111">
        <v>23</v>
      </c>
      <c r="I111">
        <v>47.82</v>
      </c>
      <c r="J111">
        <v>51.62</v>
      </c>
      <c r="K111">
        <v>54.79</v>
      </c>
      <c r="L111">
        <v>25.96</v>
      </c>
      <c r="M111">
        <v>47.6</v>
      </c>
      <c r="N111">
        <v>48.470100000000002</v>
      </c>
      <c r="O111">
        <v>51.28</v>
      </c>
      <c r="P111">
        <v>54.57</v>
      </c>
      <c r="Q111">
        <v>17.75</v>
      </c>
      <c r="R111">
        <v>1189.6600000000001</v>
      </c>
      <c r="S111">
        <v>32.67</v>
      </c>
      <c r="T111">
        <v>16.850000000000001</v>
      </c>
      <c r="U111">
        <v>12.38</v>
      </c>
      <c r="V111">
        <v>41.07</v>
      </c>
      <c r="W111">
        <v>42.05</v>
      </c>
      <c r="X111">
        <v>23.47</v>
      </c>
      <c r="Y111">
        <v>40.57</v>
      </c>
      <c r="Z111">
        <v>37.39</v>
      </c>
      <c r="AA111">
        <v>69.22</v>
      </c>
      <c r="AB111">
        <v>52.48</v>
      </c>
      <c r="AC111">
        <v>37.590000000000003</v>
      </c>
      <c r="AD111">
        <v>468.94</v>
      </c>
      <c r="AE111">
        <v>555.66</v>
      </c>
      <c r="AF111">
        <v>40.35</v>
      </c>
      <c r="AG111">
        <v>47.34</v>
      </c>
      <c r="AH111">
        <v>42.94</v>
      </c>
      <c r="AI111">
        <v>42.8</v>
      </c>
    </row>
    <row r="112" spans="1:35" x14ac:dyDescent="0.3">
      <c r="A112" s="2">
        <v>45743</v>
      </c>
      <c r="B112">
        <v>28.34</v>
      </c>
      <c r="C112">
        <v>30.17</v>
      </c>
      <c r="D112">
        <v>16.420000000000002</v>
      </c>
      <c r="E112">
        <v>25.1</v>
      </c>
      <c r="F112">
        <v>28.69</v>
      </c>
      <c r="G112">
        <v>44.86</v>
      </c>
      <c r="H112">
        <v>23.55</v>
      </c>
      <c r="I112">
        <v>49.2</v>
      </c>
      <c r="J112">
        <v>52.15</v>
      </c>
      <c r="K112">
        <v>56.49</v>
      </c>
      <c r="L112">
        <v>26.33</v>
      </c>
      <c r="M112">
        <v>48.21</v>
      </c>
      <c r="N112">
        <v>48.9</v>
      </c>
      <c r="O112">
        <v>51.79</v>
      </c>
      <c r="P112">
        <v>55.81</v>
      </c>
      <c r="Q112">
        <v>17.87</v>
      </c>
      <c r="R112">
        <v>1176.17</v>
      </c>
      <c r="S112">
        <v>32.31</v>
      </c>
      <c r="T112">
        <v>17.05</v>
      </c>
      <c r="U112">
        <v>12.56</v>
      </c>
      <c r="V112">
        <v>41.39</v>
      </c>
      <c r="W112">
        <v>42.6</v>
      </c>
      <c r="X112">
        <v>23.75</v>
      </c>
      <c r="Y112">
        <v>41.25</v>
      </c>
      <c r="Z112">
        <v>37.590000000000003</v>
      </c>
      <c r="AA112">
        <v>70.650000000000006</v>
      </c>
      <c r="AB112">
        <v>52.59</v>
      </c>
      <c r="AC112">
        <v>37.659999999999997</v>
      </c>
      <c r="AD112">
        <v>481.62</v>
      </c>
      <c r="AE112">
        <v>567.08000000000004</v>
      </c>
      <c r="AF112">
        <v>40.549999999999997</v>
      </c>
      <c r="AG112">
        <v>47.817599999999999</v>
      </c>
      <c r="AH112">
        <v>43.53</v>
      </c>
      <c r="AI112">
        <v>43.07</v>
      </c>
    </row>
    <row r="113" spans="1:35" x14ac:dyDescent="0.3">
      <c r="A113" s="2">
        <v>45742</v>
      </c>
      <c r="B113">
        <v>28.16</v>
      </c>
      <c r="C113">
        <v>30.27</v>
      </c>
      <c r="D113">
        <v>16.309999999999999</v>
      </c>
      <c r="E113">
        <v>25.021999999999998</v>
      </c>
      <c r="F113">
        <v>28.42</v>
      </c>
      <c r="G113">
        <v>44.493099999999998</v>
      </c>
      <c r="H113">
        <v>23.21</v>
      </c>
      <c r="I113">
        <v>49.51</v>
      </c>
      <c r="J113">
        <v>52.01</v>
      </c>
      <c r="K113">
        <v>56.81</v>
      </c>
      <c r="L113">
        <v>26.3</v>
      </c>
      <c r="M113">
        <v>48.16</v>
      </c>
      <c r="N113">
        <v>48.42</v>
      </c>
      <c r="O113">
        <v>51.4</v>
      </c>
      <c r="P113">
        <v>55</v>
      </c>
      <c r="Q113">
        <v>17.79</v>
      </c>
      <c r="R113">
        <v>1170.2</v>
      </c>
      <c r="S113">
        <v>32.76</v>
      </c>
      <c r="T113">
        <v>16.91</v>
      </c>
      <c r="U113">
        <v>12.49</v>
      </c>
      <c r="V113">
        <v>40.869999999999997</v>
      </c>
      <c r="W113">
        <v>42.48</v>
      </c>
      <c r="X113">
        <v>23.71</v>
      </c>
      <c r="Y113">
        <v>41.38</v>
      </c>
      <c r="Z113">
        <v>37.56</v>
      </c>
      <c r="AA113">
        <v>70.75</v>
      </c>
      <c r="AB113">
        <v>52.45</v>
      </c>
      <c r="AC113">
        <v>37.51</v>
      </c>
      <c r="AD113">
        <v>484.38</v>
      </c>
      <c r="AE113">
        <v>568.59</v>
      </c>
      <c r="AF113">
        <v>40.479999999999997</v>
      </c>
      <c r="AG113">
        <v>47.839799999999997</v>
      </c>
      <c r="AH113">
        <v>43.58</v>
      </c>
      <c r="AI113">
        <v>42.61</v>
      </c>
    </row>
    <row r="114" spans="1:35" x14ac:dyDescent="0.3">
      <c r="A114" s="2">
        <v>45741</v>
      </c>
      <c r="B114">
        <v>28.33</v>
      </c>
      <c r="C114">
        <v>30.76</v>
      </c>
      <c r="D114">
        <v>15.72</v>
      </c>
      <c r="E114">
        <v>25.2</v>
      </c>
      <c r="F114">
        <v>29.11</v>
      </c>
      <c r="G114">
        <v>45.2331</v>
      </c>
      <c r="H114">
        <v>23.17</v>
      </c>
      <c r="I114">
        <v>50.46</v>
      </c>
      <c r="J114">
        <v>52.59</v>
      </c>
      <c r="K114">
        <v>57.07</v>
      </c>
      <c r="L114">
        <v>26.42</v>
      </c>
      <c r="M114">
        <v>47.93</v>
      </c>
      <c r="N114">
        <v>48.48</v>
      </c>
      <c r="O114">
        <v>52.04</v>
      </c>
      <c r="P114">
        <v>55</v>
      </c>
      <c r="Q114">
        <v>17.87</v>
      </c>
      <c r="R114">
        <v>1173.76</v>
      </c>
      <c r="S114">
        <v>32.630000000000003</v>
      </c>
      <c r="T114">
        <v>16.91</v>
      </c>
      <c r="U114">
        <v>12.69</v>
      </c>
      <c r="V114">
        <v>40.28</v>
      </c>
      <c r="W114">
        <v>42.41</v>
      </c>
      <c r="X114">
        <v>23.81</v>
      </c>
      <c r="Y114">
        <v>41.71</v>
      </c>
      <c r="Z114">
        <v>38.380000000000003</v>
      </c>
      <c r="AA114">
        <v>71.680000000000007</v>
      </c>
      <c r="AB114">
        <v>52.98</v>
      </c>
      <c r="AC114">
        <v>37.64</v>
      </c>
      <c r="AD114">
        <v>493.46</v>
      </c>
      <c r="AE114">
        <v>575.46</v>
      </c>
      <c r="AF114">
        <v>41.23</v>
      </c>
      <c r="AG114">
        <v>48.56</v>
      </c>
      <c r="AH114">
        <v>44.67</v>
      </c>
      <c r="AI114">
        <v>43.42</v>
      </c>
    </row>
    <row r="115" spans="1:35" x14ac:dyDescent="0.3">
      <c r="A115" s="2">
        <v>45740</v>
      </c>
      <c r="B115">
        <v>28.3</v>
      </c>
      <c r="C115">
        <v>30.41</v>
      </c>
      <c r="D115">
        <v>15.34</v>
      </c>
      <c r="E115">
        <v>25.43</v>
      </c>
      <c r="F115">
        <v>28.56</v>
      </c>
      <c r="G115">
        <v>44.6</v>
      </c>
      <c r="H115">
        <v>23</v>
      </c>
      <c r="I115">
        <v>50.38</v>
      </c>
      <c r="J115">
        <v>52.04</v>
      </c>
      <c r="K115">
        <v>57.31</v>
      </c>
      <c r="L115">
        <v>26.19</v>
      </c>
      <c r="M115">
        <v>47.71</v>
      </c>
      <c r="N115">
        <v>48.31</v>
      </c>
      <c r="O115">
        <v>52.12</v>
      </c>
      <c r="P115">
        <v>55.61</v>
      </c>
      <c r="Q115">
        <v>17.86</v>
      </c>
      <c r="R115">
        <v>1159.6400000000001</v>
      </c>
      <c r="S115">
        <v>31.74</v>
      </c>
      <c r="T115">
        <v>17.04</v>
      </c>
      <c r="U115">
        <v>12.7</v>
      </c>
      <c r="V115">
        <v>40.49</v>
      </c>
      <c r="W115">
        <v>41.83</v>
      </c>
      <c r="X115">
        <v>23.7</v>
      </c>
      <c r="Y115">
        <v>41.51</v>
      </c>
      <c r="Z115">
        <v>38.03</v>
      </c>
      <c r="AA115">
        <v>71.17</v>
      </c>
      <c r="AB115">
        <v>52.9</v>
      </c>
      <c r="AC115">
        <v>37.53</v>
      </c>
      <c r="AD115">
        <v>490.66</v>
      </c>
      <c r="AE115">
        <v>574.08000000000004</v>
      </c>
      <c r="AF115">
        <v>40.909999999999997</v>
      </c>
      <c r="AG115">
        <v>48.33</v>
      </c>
      <c r="AH115">
        <v>44.24</v>
      </c>
      <c r="AI115">
        <v>42.98</v>
      </c>
    </row>
    <row r="116" spans="1:35" x14ac:dyDescent="0.3">
      <c r="A116" s="2">
        <v>45737</v>
      </c>
      <c r="B116">
        <v>28.17</v>
      </c>
      <c r="C116">
        <v>30.3</v>
      </c>
      <c r="D116">
        <v>15.62</v>
      </c>
      <c r="E116">
        <v>25.79</v>
      </c>
      <c r="F116">
        <v>28.13</v>
      </c>
      <c r="G116">
        <v>44.66</v>
      </c>
      <c r="H116">
        <v>23.15</v>
      </c>
      <c r="I116">
        <v>50.22</v>
      </c>
      <c r="J116">
        <v>51.7</v>
      </c>
      <c r="K116">
        <v>56.86</v>
      </c>
      <c r="L116">
        <v>26.57</v>
      </c>
      <c r="M116">
        <v>47.6</v>
      </c>
      <c r="N116">
        <v>46.99</v>
      </c>
      <c r="O116">
        <v>51.47</v>
      </c>
      <c r="P116">
        <v>55.65</v>
      </c>
      <c r="Q116">
        <v>17.989999999999998</v>
      </c>
      <c r="R116">
        <v>1160.06</v>
      </c>
      <c r="S116">
        <v>30.77</v>
      </c>
      <c r="T116">
        <v>16.829999999999998</v>
      </c>
      <c r="U116">
        <v>12.54</v>
      </c>
      <c r="V116">
        <v>40.340000000000003</v>
      </c>
      <c r="W116">
        <v>41.82</v>
      </c>
      <c r="X116">
        <v>23.43</v>
      </c>
      <c r="Y116">
        <v>40.880000000000003</v>
      </c>
      <c r="Z116">
        <v>38.090000000000003</v>
      </c>
      <c r="AA116">
        <v>71.33</v>
      </c>
      <c r="AB116">
        <v>53.06</v>
      </c>
      <c r="AC116">
        <v>37.53</v>
      </c>
      <c r="AD116">
        <v>480.84</v>
      </c>
      <c r="AE116">
        <v>563.98</v>
      </c>
      <c r="AF116">
        <v>40.909999999999997</v>
      </c>
      <c r="AG116">
        <v>48.25</v>
      </c>
      <c r="AH116">
        <v>44.03</v>
      </c>
      <c r="AI116">
        <v>42.95</v>
      </c>
    </row>
    <row r="117" spans="1:35" x14ac:dyDescent="0.3">
      <c r="A117" s="2">
        <v>45736</v>
      </c>
      <c r="B117">
        <v>28.46</v>
      </c>
      <c r="C117">
        <v>30.52</v>
      </c>
      <c r="D117">
        <v>15.91</v>
      </c>
      <c r="E117">
        <v>25.91</v>
      </c>
      <c r="F117">
        <v>28.35</v>
      </c>
      <c r="G117">
        <v>44.589399999999998</v>
      </c>
      <c r="H117">
        <v>22.94</v>
      </c>
      <c r="I117">
        <v>50.28</v>
      </c>
      <c r="J117">
        <v>52.26</v>
      </c>
      <c r="K117">
        <v>56.73</v>
      </c>
      <c r="L117">
        <v>26.58</v>
      </c>
      <c r="M117">
        <v>48.03</v>
      </c>
      <c r="N117">
        <v>47.865000000000002</v>
      </c>
      <c r="O117">
        <v>50.76</v>
      </c>
      <c r="P117">
        <v>56.69</v>
      </c>
      <c r="Q117">
        <v>17.920000000000002</v>
      </c>
      <c r="R117">
        <v>1187.6300000000001</v>
      </c>
      <c r="S117">
        <v>33.28</v>
      </c>
      <c r="T117">
        <v>16.95</v>
      </c>
      <c r="U117">
        <v>12.4</v>
      </c>
      <c r="V117">
        <v>40.35</v>
      </c>
      <c r="W117">
        <v>41.75</v>
      </c>
      <c r="X117">
        <v>23.53</v>
      </c>
      <c r="Y117">
        <v>41.03</v>
      </c>
      <c r="Z117">
        <v>38.36</v>
      </c>
      <c r="AA117">
        <v>71.319999999999993</v>
      </c>
      <c r="AB117">
        <v>53.28</v>
      </c>
      <c r="AC117">
        <v>37.880000000000003</v>
      </c>
      <c r="AD117">
        <v>479.26</v>
      </c>
      <c r="AE117">
        <v>565.49</v>
      </c>
      <c r="AF117">
        <v>41.28</v>
      </c>
      <c r="AG117">
        <v>48.87</v>
      </c>
      <c r="AH117">
        <v>44.41</v>
      </c>
      <c r="AI117">
        <v>43.26</v>
      </c>
    </row>
    <row r="118" spans="1:35" x14ac:dyDescent="0.3">
      <c r="A118" s="2">
        <v>45735</v>
      </c>
      <c r="B118">
        <v>28.96</v>
      </c>
      <c r="C118">
        <v>30.94</v>
      </c>
      <c r="D118">
        <v>15.95</v>
      </c>
      <c r="E118">
        <v>25.87</v>
      </c>
      <c r="F118">
        <v>28.79</v>
      </c>
      <c r="G118">
        <v>44.48</v>
      </c>
      <c r="H118">
        <v>23.32</v>
      </c>
      <c r="I118">
        <v>50.14</v>
      </c>
      <c r="J118">
        <v>52.42</v>
      </c>
      <c r="K118">
        <v>57.24</v>
      </c>
      <c r="L118">
        <v>26.94</v>
      </c>
      <c r="M118">
        <v>48.77</v>
      </c>
      <c r="N118">
        <v>48.03</v>
      </c>
      <c r="O118">
        <v>50.61</v>
      </c>
      <c r="P118">
        <v>58.31</v>
      </c>
      <c r="Q118">
        <v>18.14</v>
      </c>
      <c r="R118">
        <v>1177.44</v>
      </c>
      <c r="S118">
        <v>33.04</v>
      </c>
      <c r="T118">
        <v>17.02</v>
      </c>
      <c r="U118">
        <v>12.6</v>
      </c>
      <c r="V118">
        <v>40.380000000000003</v>
      </c>
      <c r="W118">
        <v>42.29</v>
      </c>
      <c r="X118">
        <v>23.65</v>
      </c>
      <c r="Y118">
        <v>41.04</v>
      </c>
      <c r="Z118">
        <v>39.04</v>
      </c>
      <c r="AA118">
        <v>71.7</v>
      </c>
      <c r="AB118">
        <v>53.24</v>
      </c>
      <c r="AC118">
        <v>37.99</v>
      </c>
      <c r="AD118">
        <v>480.89</v>
      </c>
      <c r="AE118">
        <v>567.13</v>
      </c>
      <c r="AF118">
        <v>41.97</v>
      </c>
      <c r="AG118">
        <v>49.49</v>
      </c>
      <c r="AH118">
        <v>44.73</v>
      </c>
      <c r="AI118">
        <v>43.99</v>
      </c>
    </row>
    <row r="119" spans="1:35" x14ac:dyDescent="0.3">
      <c r="A119" s="2">
        <v>45734</v>
      </c>
      <c r="B119">
        <v>29.02</v>
      </c>
      <c r="C119">
        <v>30.9</v>
      </c>
      <c r="D119">
        <v>15.74</v>
      </c>
      <c r="E119">
        <v>25.67</v>
      </c>
      <c r="F119">
        <v>29.15</v>
      </c>
      <c r="G119">
        <v>44.281399999999998</v>
      </c>
      <c r="H119">
        <v>23.39</v>
      </c>
      <c r="I119">
        <v>50.2</v>
      </c>
      <c r="J119">
        <v>52.41</v>
      </c>
      <c r="K119">
        <v>56.97</v>
      </c>
      <c r="L119">
        <v>26.57</v>
      </c>
      <c r="M119">
        <v>47.69</v>
      </c>
      <c r="N119">
        <v>48.150500000000001</v>
      </c>
      <c r="O119">
        <v>49.88</v>
      </c>
      <c r="P119">
        <v>58.36</v>
      </c>
      <c r="Q119">
        <v>18.149999999999999</v>
      </c>
      <c r="R119">
        <v>1202.03</v>
      </c>
      <c r="S119">
        <v>37.79</v>
      </c>
      <c r="T119">
        <v>16.940000000000001</v>
      </c>
      <c r="U119">
        <v>12.62</v>
      </c>
      <c r="V119">
        <v>40.590000000000003</v>
      </c>
      <c r="W119">
        <v>41.95</v>
      </c>
      <c r="X119">
        <v>23.43</v>
      </c>
      <c r="Y119">
        <v>40.520000000000003</v>
      </c>
      <c r="Z119">
        <v>39.31</v>
      </c>
      <c r="AA119">
        <v>70.89</v>
      </c>
      <c r="AB119">
        <v>53.43</v>
      </c>
      <c r="AC119">
        <v>37.950000000000003</v>
      </c>
      <c r="AD119">
        <v>474.54</v>
      </c>
      <c r="AE119">
        <v>561.02</v>
      </c>
      <c r="AF119">
        <v>41.81</v>
      </c>
      <c r="AG119">
        <v>49.28</v>
      </c>
      <c r="AH119">
        <v>44.67</v>
      </c>
      <c r="AI119">
        <v>43.92</v>
      </c>
    </row>
    <row r="120" spans="1:35" x14ac:dyDescent="0.3">
      <c r="A120" s="2">
        <v>45733</v>
      </c>
      <c r="B120">
        <v>29.2</v>
      </c>
      <c r="C120">
        <v>30.71</v>
      </c>
      <c r="D120">
        <v>16.62</v>
      </c>
      <c r="E120">
        <v>26</v>
      </c>
      <c r="F120">
        <v>29.01</v>
      </c>
      <c r="G120">
        <v>44.12</v>
      </c>
      <c r="H120">
        <v>23.44</v>
      </c>
      <c r="I120">
        <v>50.71</v>
      </c>
      <c r="J120">
        <v>53.28</v>
      </c>
      <c r="K120">
        <v>57.86</v>
      </c>
      <c r="L120">
        <v>26.45</v>
      </c>
      <c r="M120">
        <v>47.74</v>
      </c>
      <c r="N120">
        <v>48.59</v>
      </c>
      <c r="O120">
        <v>49.44</v>
      </c>
      <c r="P120">
        <v>58.65</v>
      </c>
      <c r="Q120">
        <v>18.18</v>
      </c>
      <c r="R120">
        <v>1189.55</v>
      </c>
      <c r="S120">
        <v>38.549999999999997</v>
      </c>
      <c r="T120">
        <v>17.100000000000001</v>
      </c>
      <c r="U120">
        <v>12.76</v>
      </c>
      <c r="V120">
        <v>41.13</v>
      </c>
      <c r="W120">
        <v>42.77</v>
      </c>
      <c r="X120">
        <v>23.87</v>
      </c>
      <c r="Y120">
        <v>40.69</v>
      </c>
      <c r="Z120">
        <v>39.03</v>
      </c>
      <c r="AA120">
        <v>71.09</v>
      </c>
      <c r="AB120">
        <v>53.33</v>
      </c>
      <c r="AC120">
        <v>37.97</v>
      </c>
      <c r="AD120">
        <v>482.77</v>
      </c>
      <c r="AE120">
        <v>567.15</v>
      </c>
      <c r="AF120">
        <v>41.68</v>
      </c>
      <c r="AG120">
        <v>49.21</v>
      </c>
      <c r="AH120">
        <v>44.97</v>
      </c>
      <c r="AI120">
        <v>43.53</v>
      </c>
    </row>
    <row r="121" spans="1:35" x14ac:dyDescent="0.3">
      <c r="A121" s="2">
        <v>45730</v>
      </c>
      <c r="B121">
        <v>29.34</v>
      </c>
      <c r="C121">
        <v>30.06</v>
      </c>
      <c r="D121">
        <v>16.57</v>
      </c>
      <c r="E121">
        <v>25.785</v>
      </c>
      <c r="F121">
        <v>28.5</v>
      </c>
      <c r="G121">
        <v>43.37</v>
      </c>
      <c r="H121">
        <v>23.21</v>
      </c>
      <c r="I121">
        <v>50.27</v>
      </c>
      <c r="J121">
        <v>52.36</v>
      </c>
      <c r="K121">
        <v>56.14</v>
      </c>
      <c r="L121">
        <v>25.84</v>
      </c>
      <c r="M121">
        <v>47</v>
      </c>
      <c r="N121">
        <v>47.95</v>
      </c>
      <c r="O121">
        <v>48.91</v>
      </c>
      <c r="P121">
        <v>57.37</v>
      </c>
      <c r="Q121">
        <v>18.12</v>
      </c>
      <c r="R121">
        <v>1206.96</v>
      </c>
      <c r="S121">
        <v>38.340000000000003</v>
      </c>
      <c r="T121">
        <v>16.97</v>
      </c>
      <c r="U121">
        <v>12.66</v>
      </c>
      <c r="V121">
        <v>40.479999999999997</v>
      </c>
      <c r="W121">
        <v>42.45</v>
      </c>
      <c r="X121">
        <v>23.5</v>
      </c>
      <c r="Y121">
        <v>40.11</v>
      </c>
      <c r="Z121">
        <v>38.619999999999997</v>
      </c>
      <c r="AA121">
        <v>70.349999999999994</v>
      </c>
      <c r="AB121">
        <v>52.59</v>
      </c>
      <c r="AC121">
        <v>37.71</v>
      </c>
      <c r="AD121">
        <v>479.66</v>
      </c>
      <c r="AE121">
        <v>562.80999999999995</v>
      </c>
      <c r="AF121">
        <v>41.29</v>
      </c>
      <c r="AG121">
        <v>48.68</v>
      </c>
      <c r="AH121">
        <v>44.55</v>
      </c>
      <c r="AI121">
        <v>43.03</v>
      </c>
    </row>
    <row r="122" spans="1:35" x14ac:dyDescent="0.3">
      <c r="A122" s="2">
        <v>45729</v>
      </c>
      <c r="B122">
        <v>28.34</v>
      </c>
      <c r="C122">
        <v>29.76</v>
      </c>
      <c r="D122">
        <v>16.73</v>
      </c>
      <c r="E122">
        <v>25.38</v>
      </c>
      <c r="F122">
        <v>27.58</v>
      </c>
      <c r="G122">
        <v>42.25</v>
      </c>
      <c r="H122">
        <v>22.91</v>
      </c>
      <c r="I122">
        <v>49.63</v>
      </c>
      <c r="J122">
        <v>51.19</v>
      </c>
      <c r="K122">
        <v>55.22</v>
      </c>
      <c r="L122">
        <v>24.8</v>
      </c>
      <c r="M122">
        <v>45.86</v>
      </c>
      <c r="N122">
        <v>46.83</v>
      </c>
      <c r="O122">
        <v>48.51</v>
      </c>
      <c r="P122">
        <v>55.77</v>
      </c>
      <c r="Q122">
        <v>17.940000000000001</v>
      </c>
      <c r="R122">
        <v>1177.6400000000001</v>
      </c>
      <c r="S122">
        <v>37.89</v>
      </c>
      <c r="T122">
        <v>16.78</v>
      </c>
      <c r="U122">
        <v>12.44</v>
      </c>
      <c r="V122">
        <v>40.020000000000003</v>
      </c>
      <c r="W122">
        <v>41.91</v>
      </c>
      <c r="X122">
        <v>23.02</v>
      </c>
      <c r="Y122">
        <v>39.299999999999997</v>
      </c>
      <c r="Z122">
        <v>37.590000000000003</v>
      </c>
      <c r="AA122">
        <v>69.260000000000005</v>
      </c>
      <c r="AB122">
        <v>52.14</v>
      </c>
      <c r="AC122">
        <v>37.130000000000003</v>
      </c>
      <c r="AD122">
        <v>468.34</v>
      </c>
      <c r="AE122">
        <v>551.41999999999996</v>
      </c>
      <c r="AF122">
        <v>40.47</v>
      </c>
      <c r="AG122">
        <v>47.580100000000002</v>
      </c>
      <c r="AH122">
        <v>43.07</v>
      </c>
      <c r="AI122">
        <v>41.94</v>
      </c>
    </row>
    <row r="123" spans="1:35" x14ac:dyDescent="0.3">
      <c r="A123" s="2">
        <v>45728</v>
      </c>
      <c r="B123">
        <v>28.434999999999999</v>
      </c>
      <c r="C123">
        <v>29.34</v>
      </c>
      <c r="D123">
        <v>16.87</v>
      </c>
      <c r="E123">
        <v>25.08</v>
      </c>
      <c r="F123">
        <v>27.17</v>
      </c>
      <c r="G123">
        <v>41.747100000000003</v>
      </c>
      <c r="H123">
        <v>22.53</v>
      </c>
      <c r="I123">
        <v>50.67</v>
      </c>
      <c r="J123">
        <v>50.98</v>
      </c>
      <c r="K123">
        <v>55.95</v>
      </c>
      <c r="L123">
        <v>24.48</v>
      </c>
      <c r="M123">
        <v>45.97</v>
      </c>
      <c r="N123">
        <v>46.85</v>
      </c>
      <c r="O123">
        <v>48.73</v>
      </c>
      <c r="P123">
        <v>55.63</v>
      </c>
      <c r="Q123">
        <v>18.079999999999998</v>
      </c>
      <c r="R123">
        <v>1188.4100000000001</v>
      </c>
      <c r="S123">
        <v>37.619999999999997</v>
      </c>
      <c r="T123">
        <v>16.78</v>
      </c>
      <c r="U123">
        <v>12.58</v>
      </c>
      <c r="V123">
        <v>40.06</v>
      </c>
      <c r="W123">
        <v>42.34</v>
      </c>
      <c r="X123">
        <v>23.31</v>
      </c>
      <c r="Y123">
        <v>39.840000000000003</v>
      </c>
      <c r="Z123">
        <v>37.99</v>
      </c>
      <c r="AA123">
        <v>69.52</v>
      </c>
      <c r="AB123">
        <v>52.41</v>
      </c>
      <c r="AC123">
        <v>37.119999999999997</v>
      </c>
      <c r="AD123">
        <v>476.92</v>
      </c>
      <c r="AE123">
        <v>558.87</v>
      </c>
      <c r="AF123">
        <v>40.97</v>
      </c>
      <c r="AG123">
        <v>48.12</v>
      </c>
      <c r="AH123">
        <v>43.77</v>
      </c>
      <c r="AI123">
        <v>42.5</v>
      </c>
    </row>
    <row r="124" spans="1:35" x14ac:dyDescent="0.3">
      <c r="A124" s="2">
        <v>45727</v>
      </c>
      <c r="B124">
        <v>28.51</v>
      </c>
      <c r="C124">
        <v>29.39</v>
      </c>
      <c r="D124">
        <v>16.46</v>
      </c>
      <c r="E124">
        <v>25.07</v>
      </c>
      <c r="F124">
        <v>26.88</v>
      </c>
      <c r="G124">
        <v>41.101199999999999</v>
      </c>
      <c r="H124">
        <v>23.1</v>
      </c>
      <c r="I124">
        <v>49.98</v>
      </c>
      <c r="J124">
        <v>50.25</v>
      </c>
      <c r="K124">
        <v>54.69</v>
      </c>
      <c r="L124">
        <v>24.38</v>
      </c>
      <c r="M124">
        <v>46.31</v>
      </c>
      <c r="N124">
        <v>45.64</v>
      </c>
      <c r="O124">
        <v>48.66</v>
      </c>
      <c r="P124">
        <v>55.83</v>
      </c>
      <c r="Q124">
        <v>18.05</v>
      </c>
      <c r="R124">
        <v>1203.72</v>
      </c>
      <c r="S124">
        <v>37.049999999999997</v>
      </c>
      <c r="T124">
        <v>16.579999999999998</v>
      </c>
      <c r="U124">
        <v>12.41</v>
      </c>
      <c r="V124">
        <v>39.950000000000003</v>
      </c>
      <c r="W124">
        <v>42.39</v>
      </c>
      <c r="X124">
        <v>23.32</v>
      </c>
      <c r="Y124">
        <v>39.479999999999997</v>
      </c>
      <c r="Z124">
        <v>37.74</v>
      </c>
      <c r="AA124">
        <v>68.260000000000005</v>
      </c>
      <c r="AB124">
        <v>51.87</v>
      </c>
      <c r="AC124">
        <v>36.96</v>
      </c>
      <c r="AD124">
        <v>471.6</v>
      </c>
      <c r="AE124">
        <v>555.91999999999996</v>
      </c>
      <c r="AF124">
        <v>41.09</v>
      </c>
      <c r="AG124">
        <v>47.81</v>
      </c>
      <c r="AH124">
        <v>43.88</v>
      </c>
      <c r="AI124">
        <v>42.27</v>
      </c>
    </row>
    <row r="125" spans="1:35" x14ac:dyDescent="0.3">
      <c r="A125" s="2">
        <v>45726</v>
      </c>
      <c r="B125">
        <v>28.09</v>
      </c>
      <c r="C125">
        <v>29.16</v>
      </c>
      <c r="D125">
        <v>16.690000000000001</v>
      </c>
      <c r="E125">
        <v>25.47</v>
      </c>
      <c r="F125">
        <v>26.44</v>
      </c>
      <c r="G125">
        <v>40.6935</v>
      </c>
      <c r="H125">
        <v>23.12</v>
      </c>
      <c r="I125">
        <v>49.89</v>
      </c>
      <c r="J125">
        <v>50.16</v>
      </c>
      <c r="K125">
        <v>54.09</v>
      </c>
      <c r="L125">
        <v>24.3</v>
      </c>
      <c r="M125">
        <v>45.77</v>
      </c>
      <c r="N125">
        <v>44.77</v>
      </c>
      <c r="O125">
        <v>48.36</v>
      </c>
      <c r="P125">
        <v>54.79</v>
      </c>
      <c r="Q125">
        <v>18.07</v>
      </c>
      <c r="R125">
        <v>1215.73</v>
      </c>
      <c r="S125">
        <v>36.82</v>
      </c>
      <c r="T125">
        <v>16.61</v>
      </c>
      <c r="U125">
        <v>12.24</v>
      </c>
      <c r="V125">
        <v>40.04</v>
      </c>
      <c r="W125">
        <v>42.75</v>
      </c>
      <c r="X125">
        <v>23.42</v>
      </c>
      <c r="Y125">
        <v>39.68</v>
      </c>
      <c r="Z125">
        <v>37.79</v>
      </c>
      <c r="AA125">
        <v>68.680000000000007</v>
      </c>
      <c r="AB125">
        <v>52.62</v>
      </c>
      <c r="AC125">
        <v>37.049999999999997</v>
      </c>
      <c r="AD125">
        <v>472.73</v>
      </c>
      <c r="AE125">
        <v>560.58000000000004</v>
      </c>
      <c r="AF125">
        <v>41</v>
      </c>
      <c r="AG125">
        <v>47.48</v>
      </c>
      <c r="AH125">
        <v>43.82</v>
      </c>
      <c r="AI125">
        <v>42.15</v>
      </c>
    </row>
    <row r="126" spans="1:35" x14ac:dyDescent="0.3">
      <c r="A126" s="2">
        <v>45723</v>
      </c>
      <c r="B126">
        <v>28.45</v>
      </c>
      <c r="C126">
        <v>29.77</v>
      </c>
      <c r="D126">
        <v>17.100000000000001</v>
      </c>
      <c r="E126">
        <v>25.36</v>
      </c>
      <c r="F126">
        <v>27.42</v>
      </c>
      <c r="G126">
        <v>41.577599999999997</v>
      </c>
      <c r="H126">
        <v>23.29</v>
      </c>
      <c r="I126">
        <v>51.23</v>
      </c>
      <c r="J126">
        <v>51.53</v>
      </c>
      <c r="K126">
        <v>55.68</v>
      </c>
      <c r="L126">
        <v>24.82</v>
      </c>
      <c r="M126">
        <v>46.84</v>
      </c>
      <c r="N126">
        <v>45.53</v>
      </c>
      <c r="O126">
        <v>49.08</v>
      </c>
      <c r="P126">
        <v>56.5</v>
      </c>
      <c r="Q126">
        <v>18.07</v>
      </c>
      <c r="R126">
        <v>1231.1400000000001</v>
      </c>
      <c r="S126">
        <v>37.28</v>
      </c>
      <c r="T126">
        <v>16.920000000000002</v>
      </c>
      <c r="U126">
        <v>12.4</v>
      </c>
      <c r="V126">
        <v>40.39</v>
      </c>
      <c r="W126">
        <v>42.984999999999999</v>
      </c>
      <c r="X126">
        <v>23.89</v>
      </c>
      <c r="Y126">
        <v>40.47</v>
      </c>
      <c r="Z126">
        <v>38.81</v>
      </c>
      <c r="AA126">
        <v>70.17</v>
      </c>
      <c r="AB126">
        <v>53.53</v>
      </c>
      <c r="AC126">
        <v>37.83</v>
      </c>
      <c r="AD126">
        <v>491.79</v>
      </c>
      <c r="AE126">
        <v>575.91999999999996</v>
      </c>
      <c r="AF126">
        <v>41.87</v>
      </c>
      <c r="AG126">
        <v>49.36</v>
      </c>
      <c r="AH126">
        <v>45.12</v>
      </c>
      <c r="AI126">
        <v>42.85</v>
      </c>
    </row>
    <row r="127" spans="1:35" x14ac:dyDescent="0.3">
      <c r="A127" s="2">
        <v>45722</v>
      </c>
      <c r="B127">
        <v>28.625</v>
      </c>
      <c r="C127">
        <v>29.69</v>
      </c>
      <c r="D127">
        <v>17.12</v>
      </c>
      <c r="E127">
        <v>25.14</v>
      </c>
      <c r="F127">
        <v>26.86</v>
      </c>
      <c r="G127">
        <v>41.46</v>
      </c>
      <c r="H127">
        <v>23.42</v>
      </c>
      <c r="I127">
        <v>50.79</v>
      </c>
      <c r="J127">
        <v>51.45</v>
      </c>
      <c r="K127">
        <v>54.94</v>
      </c>
      <c r="L127">
        <v>24.57</v>
      </c>
      <c r="M127">
        <v>46.57</v>
      </c>
      <c r="N127">
        <v>44.85</v>
      </c>
      <c r="O127">
        <v>48.94</v>
      </c>
      <c r="P127">
        <v>56.53</v>
      </c>
      <c r="Q127">
        <v>18.14</v>
      </c>
      <c r="R127">
        <v>1206.3900000000001</v>
      </c>
      <c r="S127">
        <v>37.28</v>
      </c>
      <c r="T127">
        <v>17.09</v>
      </c>
      <c r="U127">
        <v>12.2</v>
      </c>
      <c r="V127">
        <v>40.270000000000003</v>
      </c>
      <c r="W127">
        <v>42.72</v>
      </c>
      <c r="X127">
        <v>24.02</v>
      </c>
      <c r="Y127">
        <v>40.369999999999997</v>
      </c>
      <c r="Z127">
        <v>38.590000000000003</v>
      </c>
      <c r="AA127">
        <v>69.61</v>
      </c>
      <c r="AB127">
        <v>52.59</v>
      </c>
      <c r="AC127">
        <v>37.25</v>
      </c>
      <c r="AD127">
        <v>488.2</v>
      </c>
      <c r="AE127">
        <v>572.71</v>
      </c>
      <c r="AF127">
        <v>41.43</v>
      </c>
      <c r="AG127">
        <v>48.48</v>
      </c>
      <c r="AH127">
        <v>44.31</v>
      </c>
      <c r="AI127">
        <v>42.27</v>
      </c>
    </row>
    <row r="128" spans="1:35" x14ac:dyDescent="0.3">
      <c r="A128" s="2">
        <v>45721</v>
      </c>
      <c r="B128">
        <v>28.38</v>
      </c>
      <c r="C128">
        <v>29.39</v>
      </c>
      <c r="D128">
        <v>17.05</v>
      </c>
      <c r="E128">
        <v>24.71</v>
      </c>
      <c r="F128">
        <v>26.92</v>
      </c>
      <c r="G128">
        <v>41.4694</v>
      </c>
      <c r="H128">
        <v>23.73</v>
      </c>
      <c r="I128">
        <v>52.07</v>
      </c>
      <c r="J128">
        <v>51.03</v>
      </c>
      <c r="K128">
        <v>56.05</v>
      </c>
      <c r="L128">
        <v>24.58</v>
      </c>
      <c r="M128">
        <v>46.39</v>
      </c>
      <c r="N128">
        <v>45.28</v>
      </c>
      <c r="O128">
        <v>48.93</v>
      </c>
      <c r="P128">
        <v>56.22</v>
      </c>
      <c r="Q128">
        <v>18.05</v>
      </c>
      <c r="R128">
        <v>1235.8499999999999</v>
      </c>
      <c r="S128">
        <v>36.340000000000003</v>
      </c>
      <c r="T128">
        <v>17.3</v>
      </c>
      <c r="U128">
        <v>11.95</v>
      </c>
      <c r="V128">
        <v>40.75</v>
      </c>
      <c r="W128">
        <v>42.94</v>
      </c>
      <c r="X128">
        <v>24.41</v>
      </c>
      <c r="Y128">
        <v>40.729999999999997</v>
      </c>
      <c r="Z128">
        <v>38.53</v>
      </c>
      <c r="AA128">
        <v>70.150000000000006</v>
      </c>
      <c r="AB128">
        <v>52.86</v>
      </c>
      <c r="AC128">
        <v>37.92</v>
      </c>
      <c r="AD128">
        <v>502.01</v>
      </c>
      <c r="AE128">
        <v>583.05999999999995</v>
      </c>
      <c r="AF128">
        <v>42.02</v>
      </c>
      <c r="AG128">
        <v>49.02</v>
      </c>
      <c r="AH128">
        <v>45.1</v>
      </c>
      <c r="AI128">
        <v>42.69</v>
      </c>
    </row>
    <row r="129" spans="1:35" x14ac:dyDescent="0.3">
      <c r="A129" s="2">
        <v>45720</v>
      </c>
      <c r="B129">
        <v>27.97</v>
      </c>
      <c r="C129">
        <v>28.9</v>
      </c>
      <c r="D129">
        <v>16.46</v>
      </c>
      <c r="E129">
        <v>24.25</v>
      </c>
      <c r="F129">
        <v>25.51</v>
      </c>
      <c r="G129">
        <v>40.440899999999999</v>
      </c>
      <c r="H129">
        <v>23.23</v>
      </c>
      <c r="I129">
        <v>51.04</v>
      </c>
      <c r="J129">
        <v>50.02</v>
      </c>
      <c r="K129">
        <v>54.57</v>
      </c>
      <c r="L129">
        <v>23.91</v>
      </c>
      <c r="M129">
        <v>45.07</v>
      </c>
      <c r="N129">
        <v>43.36</v>
      </c>
      <c r="O129">
        <v>47.85</v>
      </c>
      <c r="P129">
        <v>53.6</v>
      </c>
      <c r="Q129">
        <v>17.96</v>
      </c>
      <c r="R129">
        <v>1246.21</v>
      </c>
      <c r="S129">
        <v>35.200000000000003</v>
      </c>
      <c r="T129">
        <v>17.32</v>
      </c>
      <c r="U129">
        <v>11.97</v>
      </c>
      <c r="V129">
        <v>40.64</v>
      </c>
      <c r="W129">
        <v>42.25</v>
      </c>
      <c r="X129">
        <v>23.92</v>
      </c>
      <c r="Y129">
        <v>39.770000000000003</v>
      </c>
      <c r="Z129">
        <v>37.03</v>
      </c>
      <c r="AA129">
        <v>68.64</v>
      </c>
      <c r="AB129">
        <v>52.71</v>
      </c>
      <c r="AC129">
        <v>37.549999999999997</v>
      </c>
      <c r="AD129">
        <v>495.55</v>
      </c>
      <c r="AE129">
        <v>576.86</v>
      </c>
      <c r="AF129">
        <v>40.78</v>
      </c>
      <c r="AG129">
        <v>47.8</v>
      </c>
      <c r="AH129">
        <v>43.32</v>
      </c>
      <c r="AI129">
        <v>41.28</v>
      </c>
    </row>
    <row r="130" spans="1:35" x14ac:dyDescent="0.3">
      <c r="A130" s="2">
        <v>45719</v>
      </c>
      <c r="B130">
        <v>27.77</v>
      </c>
      <c r="C130">
        <v>28.36</v>
      </c>
      <c r="D130">
        <v>16.66</v>
      </c>
      <c r="E130">
        <v>24.05</v>
      </c>
      <c r="F130">
        <v>25.68</v>
      </c>
      <c r="G130">
        <v>40.524500000000003</v>
      </c>
      <c r="H130">
        <v>23.4</v>
      </c>
      <c r="I130">
        <v>50.25</v>
      </c>
      <c r="J130">
        <v>49.85</v>
      </c>
      <c r="K130">
        <v>54.32</v>
      </c>
      <c r="L130">
        <v>24.14</v>
      </c>
      <c r="M130">
        <v>44.54</v>
      </c>
      <c r="N130">
        <v>43.25</v>
      </c>
      <c r="O130">
        <v>47.8</v>
      </c>
      <c r="P130">
        <v>52.81</v>
      </c>
      <c r="Q130">
        <v>17.940000000000001</v>
      </c>
      <c r="R130">
        <v>1245.6099999999999</v>
      </c>
      <c r="S130">
        <v>34.97</v>
      </c>
      <c r="T130">
        <v>17.12</v>
      </c>
      <c r="U130">
        <v>12.04</v>
      </c>
      <c r="V130">
        <v>41.07</v>
      </c>
      <c r="W130">
        <v>42.18</v>
      </c>
      <c r="X130">
        <v>23.95</v>
      </c>
      <c r="Y130">
        <v>40.450000000000003</v>
      </c>
      <c r="Z130">
        <v>37.159999999999997</v>
      </c>
      <c r="AA130">
        <v>69.209999999999994</v>
      </c>
      <c r="AB130">
        <v>52.3</v>
      </c>
      <c r="AC130">
        <v>37.42</v>
      </c>
      <c r="AD130">
        <v>497.05</v>
      </c>
      <c r="AE130">
        <v>583.77</v>
      </c>
      <c r="AF130">
        <v>40.36</v>
      </c>
      <c r="AG130">
        <v>47.37</v>
      </c>
      <c r="AH130">
        <v>43.9</v>
      </c>
      <c r="AI130">
        <v>41.31</v>
      </c>
    </row>
    <row r="131" spans="1:35" x14ac:dyDescent="0.3">
      <c r="A131" s="2">
        <v>45716</v>
      </c>
      <c r="B131">
        <v>27.96</v>
      </c>
      <c r="C131">
        <v>28.62</v>
      </c>
      <c r="D131">
        <v>15.96</v>
      </c>
      <c r="E131">
        <v>24</v>
      </c>
      <c r="F131">
        <v>25.28</v>
      </c>
      <c r="G131">
        <v>40.941499999999998</v>
      </c>
      <c r="H131">
        <v>23.67</v>
      </c>
      <c r="I131">
        <v>50.81</v>
      </c>
      <c r="J131">
        <v>50.52</v>
      </c>
      <c r="K131">
        <v>54.67</v>
      </c>
      <c r="L131">
        <v>24.11</v>
      </c>
      <c r="M131">
        <v>44.4</v>
      </c>
      <c r="N131">
        <v>42.58</v>
      </c>
      <c r="O131">
        <v>48.1</v>
      </c>
      <c r="P131">
        <v>53.58</v>
      </c>
      <c r="Q131">
        <v>18</v>
      </c>
      <c r="R131">
        <v>1262.27</v>
      </c>
      <c r="S131">
        <v>34.28</v>
      </c>
      <c r="T131">
        <v>17.45</v>
      </c>
      <c r="U131">
        <v>12.04</v>
      </c>
      <c r="V131">
        <v>41.13</v>
      </c>
      <c r="W131">
        <v>42.37</v>
      </c>
      <c r="X131">
        <v>23.99</v>
      </c>
      <c r="Y131">
        <v>41.23</v>
      </c>
      <c r="Z131">
        <v>36.07</v>
      </c>
      <c r="AA131">
        <v>68.47</v>
      </c>
      <c r="AB131">
        <v>51.73</v>
      </c>
      <c r="AC131">
        <v>37.04</v>
      </c>
      <c r="AD131">
        <v>508.17</v>
      </c>
      <c r="AE131">
        <v>594.17999999999995</v>
      </c>
      <c r="AF131">
        <v>39.54</v>
      </c>
      <c r="AG131">
        <v>47.17</v>
      </c>
      <c r="AH131">
        <v>43.14</v>
      </c>
      <c r="AI131">
        <v>40.799999999999997</v>
      </c>
    </row>
    <row r="132" spans="1:35" x14ac:dyDescent="0.3">
      <c r="A132" s="2">
        <v>45715</v>
      </c>
      <c r="B132">
        <v>28.41</v>
      </c>
      <c r="C132">
        <v>28.74</v>
      </c>
      <c r="D132">
        <v>16.41</v>
      </c>
      <c r="E132">
        <v>24.3</v>
      </c>
      <c r="F132">
        <v>25.55</v>
      </c>
      <c r="G132">
        <v>40.6676</v>
      </c>
      <c r="H132">
        <v>23.76</v>
      </c>
      <c r="I132">
        <v>50.83</v>
      </c>
      <c r="J132">
        <v>50.59</v>
      </c>
      <c r="K132">
        <v>55.95</v>
      </c>
      <c r="L132">
        <v>24.71</v>
      </c>
      <c r="M132">
        <v>45.21</v>
      </c>
      <c r="N132">
        <v>42.029600000000002</v>
      </c>
      <c r="O132">
        <v>48.55</v>
      </c>
      <c r="P132">
        <v>54.91</v>
      </c>
      <c r="Q132">
        <v>17.86</v>
      </c>
      <c r="R132">
        <v>1257.48</v>
      </c>
      <c r="S132">
        <v>34.549999999999997</v>
      </c>
      <c r="T132">
        <v>17.420000000000002</v>
      </c>
      <c r="U132">
        <v>11.965</v>
      </c>
      <c r="V132">
        <v>41.17</v>
      </c>
      <c r="W132">
        <v>42.37</v>
      </c>
      <c r="X132">
        <v>24.07</v>
      </c>
      <c r="Y132">
        <v>40.799999999999997</v>
      </c>
      <c r="Z132">
        <v>36</v>
      </c>
      <c r="AA132">
        <v>69</v>
      </c>
      <c r="AB132">
        <v>51.33</v>
      </c>
      <c r="AC132">
        <v>36.700000000000003</v>
      </c>
      <c r="AD132">
        <v>500.27</v>
      </c>
      <c r="AE132">
        <v>585.04999999999995</v>
      </c>
      <c r="AF132">
        <v>39.44</v>
      </c>
      <c r="AG132">
        <v>47.08</v>
      </c>
      <c r="AH132">
        <v>43.07</v>
      </c>
      <c r="AI132">
        <v>40.61</v>
      </c>
    </row>
    <row r="133" spans="1:35" x14ac:dyDescent="0.3">
      <c r="A133" s="2">
        <v>45714</v>
      </c>
      <c r="B133">
        <v>28.5</v>
      </c>
      <c r="C133">
        <v>28.89</v>
      </c>
      <c r="D133">
        <v>16.98</v>
      </c>
      <c r="E133">
        <v>24.46</v>
      </c>
      <c r="F133">
        <v>26.18</v>
      </c>
      <c r="G133">
        <v>41.459400000000002</v>
      </c>
      <c r="H133">
        <v>24.16</v>
      </c>
      <c r="I133">
        <v>53.08</v>
      </c>
      <c r="J133">
        <v>51.49</v>
      </c>
      <c r="K133">
        <v>57.81</v>
      </c>
      <c r="L133">
        <v>24.88</v>
      </c>
      <c r="M133">
        <v>46.1</v>
      </c>
      <c r="N133">
        <v>42.437100000000001</v>
      </c>
      <c r="O133">
        <v>49.02</v>
      </c>
      <c r="P133">
        <v>55.4</v>
      </c>
      <c r="Q133">
        <v>18.100000000000001</v>
      </c>
      <c r="R133">
        <v>1256.48</v>
      </c>
      <c r="S133">
        <v>33.880000000000003</v>
      </c>
      <c r="T133">
        <v>17.47</v>
      </c>
      <c r="U133">
        <v>11.89</v>
      </c>
      <c r="V133">
        <v>41.63</v>
      </c>
      <c r="W133">
        <v>42.96</v>
      </c>
      <c r="X133">
        <v>24.44</v>
      </c>
      <c r="Y133">
        <v>41.43</v>
      </c>
      <c r="Z133">
        <v>36.71</v>
      </c>
      <c r="AA133">
        <v>69.510000000000005</v>
      </c>
      <c r="AB133">
        <v>52.03</v>
      </c>
      <c r="AC133">
        <v>36.75</v>
      </c>
      <c r="AD133">
        <v>514.55999999999995</v>
      </c>
      <c r="AE133">
        <v>594.54</v>
      </c>
      <c r="AF133">
        <v>39.89</v>
      </c>
      <c r="AG133">
        <v>48.46</v>
      </c>
      <c r="AH133">
        <v>43.85</v>
      </c>
      <c r="AI133">
        <v>41.27</v>
      </c>
    </row>
    <row r="134" spans="1:35" x14ac:dyDescent="0.3">
      <c r="A134" s="2">
        <v>45713</v>
      </c>
      <c r="B134">
        <v>28.38</v>
      </c>
      <c r="C134">
        <v>28.93</v>
      </c>
      <c r="D134">
        <v>17.149999999999999</v>
      </c>
      <c r="E134">
        <v>24.17</v>
      </c>
      <c r="F134">
        <v>25.95</v>
      </c>
      <c r="G134">
        <v>40.996000000000002</v>
      </c>
      <c r="H134">
        <v>23.96</v>
      </c>
      <c r="I134">
        <v>52.37</v>
      </c>
      <c r="J134">
        <v>51.05</v>
      </c>
      <c r="K134">
        <v>57.55</v>
      </c>
      <c r="L134">
        <v>25.28</v>
      </c>
      <c r="M134">
        <v>46.13</v>
      </c>
      <c r="N134">
        <v>42.662999999999997</v>
      </c>
      <c r="O134">
        <v>49.25</v>
      </c>
      <c r="P134">
        <v>54.06</v>
      </c>
      <c r="Q134">
        <v>18.13</v>
      </c>
      <c r="R134">
        <v>1272.0999999999999</v>
      </c>
      <c r="S134">
        <v>33.54</v>
      </c>
      <c r="T134">
        <v>17.36</v>
      </c>
      <c r="U134">
        <v>11.94</v>
      </c>
      <c r="V134">
        <v>41.95</v>
      </c>
      <c r="W134">
        <v>42.49</v>
      </c>
      <c r="X134">
        <v>24.54</v>
      </c>
      <c r="Y134">
        <v>41.35</v>
      </c>
      <c r="Z134">
        <v>36.58</v>
      </c>
      <c r="AA134">
        <v>69.47</v>
      </c>
      <c r="AB134">
        <v>51.97</v>
      </c>
      <c r="AC134">
        <v>36.72</v>
      </c>
      <c r="AD134">
        <v>513.32000000000005</v>
      </c>
      <c r="AE134">
        <v>594.24</v>
      </c>
      <c r="AF134">
        <v>39.89</v>
      </c>
      <c r="AG134">
        <v>48.58</v>
      </c>
      <c r="AH134">
        <v>43.85</v>
      </c>
      <c r="AI134">
        <v>41.47</v>
      </c>
    </row>
    <row r="135" spans="1:35" x14ac:dyDescent="0.3">
      <c r="A135" s="2">
        <v>45712</v>
      </c>
      <c r="B135">
        <v>28.45</v>
      </c>
      <c r="C135">
        <v>28.88</v>
      </c>
      <c r="D135">
        <v>17.57</v>
      </c>
      <c r="E135">
        <v>24.33</v>
      </c>
      <c r="F135">
        <v>25.62</v>
      </c>
      <c r="G135">
        <v>41.013800000000003</v>
      </c>
      <c r="H135">
        <v>24.24</v>
      </c>
      <c r="I135">
        <v>52.57</v>
      </c>
      <c r="J135">
        <v>51.67</v>
      </c>
      <c r="K135">
        <v>57.47</v>
      </c>
      <c r="L135">
        <v>25.06</v>
      </c>
      <c r="M135">
        <v>46.06</v>
      </c>
      <c r="N135">
        <v>42.46</v>
      </c>
      <c r="O135">
        <v>49.26</v>
      </c>
      <c r="P135">
        <v>53.59</v>
      </c>
      <c r="Q135">
        <v>18.07</v>
      </c>
      <c r="R135">
        <v>1284.1099999999999</v>
      </c>
      <c r="S135">
        <v>33.97</v>
      </c>
      <c r="T135">
        <v>17.3</v>
      </c>
      <c r="U135">
        <v>11.945</v>
      </c>
      <c r="V135">
        <v>41.96</v>
      </c>
      <c r="W135">
        <v>43.55</v>
      </c>
      <c r="X135">
        <v>24.63</v>
      </c>
      <c r="Y135">
        <v>41.38</v>
      </c>
      <c r="Z135">
        <v>36.07</v>
      </c>
      <c r="AA135">
        <v>68.78</v>
      </c>
      <c r="AB135">
        <v>51.54</v>
      </c>
      <c r="AC135">
        <v>36.39</v>
      </c>
      <c r="AD135">
        <v>519.87</v>
      </c>
      <c r="AE135">
        <v>597.21</v>
      </c>
      <c r="AF135">
        <v>39.58</v>
      </c>
      <c r="AG135">
        <v>48.18</v>
      </c>
      <c r="AH135">
        <v>43.38</v>
      </c>
      <c r="AI135">
        <v>40.79</v>
      </c>
    </row>
    <row r="136" spans="1:35" x14ac:dyDescent="0.3">
      <c r="A136" s="2">
        <v>45709</v>
      </c>
      <c r="B136">
        <v>28.73</v>
      </c>
      <c r="C136">
        <v>28.67</v>
      </c>
      <c r="D136">
        <v>17.600000000000001</v>
      </c>
      <c r="E136">
        <v>24.41</v>
      </c>
      <c r="F136">
        <v>25.99</v>
      </c>
      <c r="G136">
        <v>41.09</v>
      </c>
      <c r="H136">
        <v>24.23</v>
      </c>
      <c r="I136">
        <v>52.95</v>
      </c>
      <c r="J136">
        <v>51.99</v>
      </c>
      <c r="K136">
        <v>57.59</v>
      </c>
      <c r="L136">
        <v>25.47</v>
      </c>
      <c r="M136">
        <v>46.58</v>
      </c>
      <c r="N136">
        <v>43.1</v>
      </c>
      <c r="O136">
        <v>49.3</v>
      </c>
      <c r="P136">
        <v>55.77</v>
      </c>
      <c r="Q136">
        <v>17.97</v>
      </c>
      <c r="R136">
        <v>1283.97</v>
      </c>
      <c r="S136">
        <v>33.659999999999997</v>
      </c>
      <c r="T136">
        <v>17.39</v>
      </c>
      <c r="U136">
        <v>11.75</v>
      </c>
      <c r="V136">
        <v>42.03</v>
      </c>
      <c r="W136">
        <v>44.2</v>
      </c>
      <c r="X136">
        <v>24.55</v>
      </c>
      <c r="Y136">
        <v>41.55</v>
      </c>
      <c r="Z136">
        <v>35.909999999999997</v>
      </c>
      <c r="AA136">
        <v>69.09</v>
      </c>
      <c r="AB136">
        <v>51.62</v>
      </c>
      <c r="AC136">
        <v>36.36</v>
      </c>
      <c r="AD136">
        <v>526.08000000000004</v>
      </c>
      <c r="AE136">
        <v>599.94000000000005</v>
      </c>
      <c r="AF136">
        <v>39.78</v>
      </c>
      <c r="AG136">
        <v>48.17</v>
      </c>
      <c r="AH136">
        <v>43.66</v>
      </c>
      <c r="AI136">
        <v>40.6</v>
      </c>
    </row>
    <row r="137" spans="1:35" x14ac:dyDescent="0.3">
      <c r="A137" s="2">
        <v>45708</v>
      </c>
      <c r="B137">
        <v>28.63</v>
      </c>
      <c r="C137">
        <v>28.9</v>
      </c>
      <c r="D137">
        <v>17.84</v>
      </c>
      <c r="E137">
        <v>24.36</v>
      </c>
      <c r="F137">
        <v>26.19</v>
      </c>
      <c r="G137">
        <v>42.13</v>
      </c>
      <c r="H137">
        <v>24.28</v>
      </c>
      <c r="I137">
        <v>53.17</v>
      </c>
      <c r="J137">
        <v>52.86</v>
      </c>
      <c r="K137">
        <v>58.46</v>
      </c>
      <c r="L137">
        <v>26.2</v>
      </c>
      <c r="M137">
        <v>46.83</v>
      </c>
      <c r="N137">
        <v>43.26</v>
      </c>
      <c r="O137">
        <v>50.08</v>
      </c>
      <c r="P137">
        <v>54.73</v>
      </c>
      <c r="Q137">
        <v>18.079999999999998</v>
      </c>
      <c r="R137">
        <v>1270.49</v>
      </c>
      <c r="S137">
        <v>34.78</v>
      </c>
      <c r="T137">
        <v>17.690000000000001</v>
      </c>
      <c r="U137">
        <v>11.82</v>
      </c>
      <c r="V137">
        <v>42.43</v>
      </c>
      <c r="W137">
        <v>45.22</v>
      </c>
      <c r="X137">
        <v>25.09</v>
      </c>
      <c r="Y137">
        <v>42.22</v>
      </c>
      <c r="Z137">
        <v>36.19</v>
      </c>
      <c r="AA137">
        <v>69.709999999999994</v>
      </c>
      <c r="AB137">
        <v>51.29</v>
      </c>
      <c r="AC137">
        <v>36.549999999999997</v>
      </c>
      <c r="AD137">
        <v>537.23</v>
      </c>
      <c r="AE137">
        <v>610.38</v>
      </c>
      <c r="AF137">
        <v>40.090000000000003</v>
      </c>
      <c r="AG137">
        <v>48.53</v>
      </c>
      <c r="AH137">
        <v>44.15</v>
      </c>
      <c r="AI137">
        <v>40.83</v>
      </c>
    </row>
    <row r="138" spans="1:35" x14ac:dyDescent="0.3">
      <c r="A138" s="2">
        <v>45707</v>
      </c>
      <c r="B138">
        <v>28.23</v>
      </c>
      <c r="C138">
        <v>28.6</v>
      </c>
      <c r="D138">
        <v>17.79</v>
      </c>
      <c r="E138">
        <v>24.37</v>
      </c>
      <c r="F138">
        <v>26.12</v>
      </c>
      <c r="G138">
        <v>41.689100000000003</v>
      </c>
      <c r="H138">
        <v>24.12</v>
      </c>
      <c r="I138">
        <v>53.11</v>
      </c>
      <c r="J138">
        <v>52.25</v>
      </c>
      <c r="K138">
        <v>58.28</v>
      </c>
      <c r="L138">
        <v>26.09</v>
      </c>
      <c r="M138">
        <v>46.22</v>
      </c>
      <c r="N138">
        <v>42.79</v>
      </c>
      <c r="O138">
        <v>49.76</v>
      </c>
      <c r="P138">
        <v>53.73</v>
      </c>
      <c r="Q138">
        <v>18.07</v>
      </c>
      <c r="R138">
        <v>1282.0899999999999</v>
      </c>
      <c r="S138">
        <v>34.625</v>
      </c>
      <c r="T138">
        <v>17.55</v>
      </c>
      <c r="U138">
        <v>11.77</v>
      </c>
      <c r="V138">
        <v>42.11</v>
      </c>
      <c r="W138">
        <v>45.2</v>
      </c>
      <c r="X138">
        <v>25.04</v>
      </c>
      <c r="Y138">
        <v>42.23</v>
      </c>
      <c r="Z138">
        <v>36.06</v>
      </c>
      <c r="AA138">
        <v>69.62</v>
      </c>
      <c r="AB138">
        <v>50.86</v>
      </c>
      <c r="AC138">
        <v>36.64</v>
      </c>
      <c r="AD138">
        <v>539.52</v>
      </c>
      <c r="AE138">
        <v>612.92999999999995</v>
      </c>
      <c r="AF138">
        <v>39.72</v>
      </c>
      <c r="AG138">
        <v>48.38</v>
      </c>
      <c r="AH138">
        <v>43.57</v>
      </c>
      <c r="AI138">
        <v>40.57</v>
      </c>
    </row>
    <row r="139" spans="1:35" x14ac:dyDescent="0.3">
      <c r="A139" s="2">
        <v>45706</v>
      </c>
      <c r="B139">
        <v>28.12</v>
      </c>
      <c r="C139">
        <v>28.42</v>
      </c>
      <c r="D139">
        <v>18.149999999999999</v>
      </c>
      <c r="E139">
        <v>24.3</v>
      </c>
      <c r="F139">
        <v>26.74</v>
      </c>
      <c r="G139">
        <v>42.024299999999997</v>
      </c>
      <c r="H139">
        <v>24.07</v>
      </c>
      <c r="I139">
        <v>53.17</v>
      </c>
      <c r="J139">
        <v>53.22</v>
      </c>
      <c r="K139">
        <v>57.44</v>
      </c>
      <c r="L139">
        <v>26.39</v>
      </c>
      <c r="M139">
        <v>46.73</v>
      </c>
      <c r="N139">
        <v>43.24</v>
      </c>
      <c r="O139">
        <v>49.58</v>
      </c>
      <c r="P139">
        <v>53.99</v>
      </c>
      <c r="Q139">
        <v>18.059999999999999</v>
      </c>
      <c r="R139">
        <v>1262.07</v>
      </c>
      <c r="S139">
        <v>35.32</v>
      </c>
      <c r="T139">
        <v>17.489999999999998</v>
      </c>
      <c r="U139">
        <v>11.51</v>
      </c>
      <c r="V139">
        <v>42.14</v>
      </c>
      <c r="W139">
        <v>45.17</v>
      </c>
      <c r="X139">
        <v>25.42</v>
      </c>
      <c r="Y139">
        <v>42.44</v>
      </c>
      <c r="Z139">
        <v>36.9</v>
      </c>
      <c r="AA139">
        <v>70.099999999999994</v>
      </c>
      <c r="AB139">
        <v>51.31</v>
      </c>
      <c r="AC139">
        <v>36.85</v>
      </c>
      <c r="AD139">
        <v>539.37</v>
      </c>
      <c r="AE139">
        <v>611.49</v>
      </c>
      <c r="AF139">
        <v>40.29</v>
      </c>
      <c r="AG139">
        <v>49.15</v>
      </c>
      <c r="AH139">
        <v>44.29</v>
      </c>
      <c r="AI139">
        <v>41.09</v>
      </c>
    </row>
    <row r="140" spans="1:35" x14ac:dyDescent="0.3">
      <c r="A140" s="2">
        <v>45702</v>
      </c>
      <c r="B140">
        <v>28.55</v>
      </c>
      <c r="C140">
        <v>29.15</v>
      </c>
      <c r="D140">
        <v>17.670000000000002</v>
      </c>
      <c r="E140">
        <v>24.29</v>
      </c>
      <c r="F140">
        <v>25.77</v>
      </c>
      <c r="G140">
        <v>42.28</v>
      </c>
      <c r="H140">
        <v>24.43</v>
      </c>
      <c r="I140">
        <v>52.75</v>
      </c>
      <c r="J140">
        <v>52.67</v>
      </c>
      <c r="K140">
        <v>56.68</v>
      </c>
      <c r="L140">
        <v>26.37</v>
      </c>
      <c r="M140">
        <v>46.21</v>
      </c>
      <c r="N140">
        <v>42.93</v>
      </c>
      <c r="O140">
        <v>49.59</v>
      </c>
      <c r="P140">
        <v>53.46</v>
      </c>
      <c r="Q140">
        <v>17.98</v>
      </c>
      <c r="R140">
        <v>1286.74</v>
      </c>
      <c r="S140">
        <v>35.229999999999997</v>
      </c>
      <c r="T140">
        <v>17.559999999999999</v>
      </c>
      <c r="U140">
        <v>11.48</v>
      </c>
      <c r="V140">
        <v>42.5</v>
      </c>
      <c r="W140">
        <v>45.67</v>
      </c>
      <c r="X140">
        <v>25.47</v>
      </c>
      <c r="Y140">
        <v>42.17</v>
      </c>
      <c r="Z140">
        <v>36.42</v>
      </c>
      <c r="AA140">
        <v>69.37</v>
      </c>
      <c r="AB140">
        <v>51.41</v>
      </c>
      <c r="AC140">
        <v>36.549999999999997</v>
      </c>
      <c r="AD140">
        <v>538.15</v>
      </c>
      <c r="AE140">
        <v>609.70000000000005</v>
      </c>
      <c r="AF140">
        <v>40.29</v>
      </c>
      <c r="AG140">
        <v>48.94</v>
      </c>
      <c r="AH140">
        <v>43.91</v>
      </c>
      <c r="AI140">
        <v>40.590000000000003</v>
      </c>
    </row>
    <row r="141" spans="1:35" x14ac:dyDescent="0.3">
      <c r="A141" s="2">
        <v>45701</v>
      </c>
      <c r="B141">
        <v>28.1</v>
      </c>
      <c r="C141">
        <v>29.14</v>
      </c>
      <c r="D141">
        <v>17.600000000000001</v>
      </c>
      <c r="E141">
        <v>24.36</v>
      </c>
      <c r="F141">
        <v>25.86</v>
      </c>
      <c r="G141">
        <v>42.18</v>
      </c>
      <c r="H141">
        <v>24.34</v>
      </c>
      <c r="I141">
        <v>52.87</v>
      </c>
      <c r="J141">
        <v>52.38</v>
      </c>
      <c r="K141">
        <v>56.35</v>
      </c>
      <c r="L141">
        <v>25.46</v>
      </c>
      <c r="M141">
        <v>46.08</v>
      </c>
      <c r="N141">
        <v>42.78</v>
      </c>
      <c r="O141">
        <v>50.39</v>
      </c>
      <c r="P141">
        <v>51.85</v>
      </c>
      <c r="Q141">
        <v>18.04</v>
      </c>
      <c r="R141">
        <v>1301.02</v>
      </c>
      <c r="S141">
        <v>35.5</v>
      </c>
      <c r="T141">
        <v>17.57</v>
      </c>
      <c r="U141">
        <v>11.49</v>
      </c>
      <c r="V141">
        <v>42.5</v>
      </c>
      <c r="W141">
        <v>45.15</v>
      </c>
      <c r="X141">
        <v>25.66</v>
      </c>
      <c r="Y141">
        <v>42.52</v>
      </c>
      <c r="Z141">
        <v>36.409999999999997</v>
      </c>
      <c r="AA141">
        <v>69.260000000000005</v>
      </c>
      <c r="AB141">
        <v>51.4</v>
      </c>
      <c r="AC141">
        <v>36.65</v>
      </c>
      <c r="AD141">
        <v>535.9</v>
      </c>
      <c r="AE141">
        <v>609.73</v>
      </c>
      <c r="AF141">
        <v>39.880000000000003</v>
      </c>
      <c r="AG141">
        <v>48.75</v>
      </c>
      <c r="AH141">
        <v>43.83</v>
      </c>
      <c r="AI141">
        <v>40.22</v>
      </c>
    </row>
    <row r="142" spans="1:35" x14ac:dyDescent="0.3">
      <c r="A142" s="2">
        <v>45700</v>
      </c>
      <c r="B142">
        <v>28.117999999999999</v>
      </c>
      <c r="C142">
        <v>28.54</v>
      </c>
      <c r="D142">
        <v>17.47</v>
      </c>
      <c r="E142">
        <v>23.82</v>
      </c>
      <c r="F142">
        <v>25.67</v>
      </c>
      <c r="G142">
        <v>41.790100000000002</v>
      </c>
      <c r="H142">
        <v>24.07</v>
      </c>
      <c r="I142">
        <v>52.35</v>
      </c>
      <c r="J142">
        <v>51.91</v>
      </c>
      <c r="K142">
        <v>55.16</v>
      </c>
      <c r="L142">
        <v>25.34</v>
      </c>
      <c r="M142">
        <v>45.88</v>
      </c>
      <c r="N142">
        <v>41.984000000000002</v>
      </c>
      <c r="O142">
        <v>49.8</v>
      </c>
      <c r="P142">
        <v>51.87</v>
      </c>
      <c r="Q142">
        <v>17.89</v>
      </c>
      <c r="R142">
        <v>1304.3900000000001</v>
      </c>
      <c r="S142">
        <v>34.880000000000003</v>
      </c>
      <c r="T142">
        <v>17.559999999999999</v>
      </c>
      <c r="U142">
        <v>11.33</v>
      </c>
      <c r="V142">
        <v>42.18</v>
      </c>
      <c r="W142">
        <v>44.83</v>
      </c>
      <c r="X142">
        <v>25.26</v>
      </c>
      <c r="Y142">
        <v>41.96</v>
      </c>
      <c r="Z142">
        <v>35.75</v>
      </c>
      <c r="AA142">
        <v>68.02</v>
      </c>
      <c r="AB142">
        <v>50.22</v>
      </c>
      <c r="AC142">
        <v>36.57</v>
      </c>
      <c r="AD142">
        <v>528.29999999999995</v>
      </c>
      <c r="AE142">
        <v>603.36</v>
      </c>
      <c r="AF142">
        <v>39.61</v>
      </c>
      <c r="AG142">
        <v>47.903500000000001</v>
      </c>
      <c r="AH142">
        <v>42.98</v>
      </c>
      <c r="AI142">
        <v>39.950000000000003</v>
      </c>
    </row>
    <row r="143" spans="1:35" x14ac:dyDescent="0.3">
      <c r="A143" s="2">
        <v>45699</v>
      </c>
      <c r="B143">
        <v>27.8</v>
      </c>
      <c r="C143">
        <v>28.31</v>
      </c>
      <c r="D143">
        <v>17.3</v>
      </c>
      <c r="E143">
        <v>23.8</v>
      </c>
      <c r="F143">
        <v>25.16</v>
      </c>
      <c r="G143">
        <v>41.3003</v>
      </c>
      <c r="H143">
        <v>23.98</v>
      </c>
      <c r="I143">
        <v>52.52</v>
      </c>
      <c r="J143">
        <v>51.28</v>
      </c>
      <c r="K143">
        <v>55.07</v>
      </c>
      <c r="L143">
        <v>25.79</v>
      </c>
      <c r="M143">
        <v>45.66</v>
      </c>
      <c r="N143">
        <v>41.1877</v>
      </c>
      <c r="O143">
        <v>50.14</v>
      </c>
      <c r="P143">
        <v>50.54</v>
      </c>
      <c r="Q143">
        <v>18</v>
      </c>
      <c r="R143">
        <v>1314.5</v>
      </c>
      <c r="S143">
        <v>35.28</v>
      </c>
      <c r="T143">
        <v>17.66</v>
      </c>
      <c r="U143">
        <v>11.34</v>
      </c>
      <c r="V143">
        <v>42.32</v>
      </c>
      <c r="W143">
        <v>44.9497</v>
      </c>
      <c r="X143">
        <v>25.04</v>
      </c>
      <c r="Y143">
        <v>42.07</v>
      </c>
      <c r="Z143">
        <v>35.4</v>
      </c>
      <c r="AA143">
        <v>68.739999999999995</v>
      </c>
      <c r="AB143">
        <v>50.05</v>
      </c>
      <c r="AC143">
        <v>36.46</v>
      </c>
      <c r="AD143">
        <v>527.99</v>
      </c>
      <c r="AE143">
        <v>605.30999999999995</v>
      </c>
      <c r="AF143">
        <v>39.19</v>
      </c>
      <c r="AG143">
        <v>47.22</v>
      </c>
      <c r="AH143">
        <v>42.52</v>
      </c>
      <c r="AI143">
        <v>39.770000000000003</v>
      </c>
    </row>
    <row r="144" spans="1:35" x14ac:dyDescent="0.3">
      <c r="A144" s="2">
        <v>45698</v>
      </c>
      <c r="B144">
        <v>28</v>
      </c>
      <c r="C144">
        <v>28.29</v>
      </c>
      <c r="D144">
        <v>17.5</v>
      </c>
      <c r="E144">
        <v>24.1</v>
      </c>
      <c r="F144">
        <v>24.56</v>
      </c>
      <c r="G144">
        <v>42.41</v>
      </c>
      <c r="H144">
        <v>24.09</v>
      </c>
      <c r="I144">
        <v>52.52</v>
      </c>
      <c r="J144">
        <v>50.76</v>
      </c>
      <c r="K144">
        <v>55.14</v>
      </c>
      <c r="L144">
        <v>25.58</v>
      </c>
      <c r="M144">
        <v>46.05</v>
      </c>
      <c r="N144">
        <v>41.09</v>
      </c>
      <c r="O144">
        <v>50.58</v>
      </c>
      <c r="P144">
        <v>51.01</v>
      </c>
      <c r="Q144">
        <v>17.95</v>
      </c>
      <c r="R144">
        <v>1335.64</v>
      </c>
      <c r="S144">
        <v>35.24</v>
      </c>
      <c r="T144">
        <v>17.38</v>
      </c>
      <c r="U144">
        <v>11.4</v>
      </c>
      <c r="V144">
        <v>42.4</v>
      </c>
      <c r="W144">
        <v>44.883699999999997</v>
      </c>
      <c r="X144">
        <v>25.09</v>
      </c>
      <c r="Y144">
        <v>42.02</v>
      </c>
      <c r="Z144">
        <v>34.9</v>
      </c>
      <c r="AA144">
        <v>68.75</v>
      </c>
      <c r="AB144">
        <v>49.9</v>
      </c>
      <c r="AC144">
        <v>36.17</v>
      </c>
      <c r="AD144">
        <v>529.25</v>
      </c>
      <c r="AE144">
        <v>604.85</v>
      </c>
      <c r="AF144">
        <v>38.79</v>
      </c>
      <c r="AG144">
        <v>46.7</v>
      </c>
      <c r="AH144">
        <v>42.45</v>
      </c>
      <c r="AI144">
        <v>39.200000000000003</v>
      </c>
    </row>
    <row r="145" spans="1:35" x14ac:dyDescent="0.3">
      <c r="A145" s="2">
        <v>45695</v>
      </c>
      <c r="B145">
        <v>27.864999999999998</v>
      </c>
      <c r="C145">
        <v>28.24</v>
      </c>
      <c r="D145">
        <v>17.61</v>
      </c>
      <c r="E145">
        <v>24.36</v>
      </c>
      <c r="F145">
        <v>24.3</v>
      </c>
      <c r="G145">
        <v>41.8581</v>
      </c>
      <c r="H145">
        <v>23.97</v>
      </c>
      <c r="I145">
        <v>52.01</v>
      </c>
      <c r="J145">
        <v>50.68</v>
      </c>
      <c r="K145">
        <v>54.14</v>
      </c>
      <c r="L145">
        <v>25.22</v>
      </c>
      <c r="M145">
        <v>45.43</v>
      </c>
      <c r="N145">
        <v>41.014699999999998</v>
      </c>
      <c r="O145">
        <v>50.5</v>
      </c>
      <c r="P145">
        <v>49.73</v>
      </c>
      <c r="Q145">
        <v>17.940000000000001</v>
      </c>
      <c r="R145">
        <v>1343.19</v>
      </c>
      <c r="S145">
        <v>35.65</v>
      </c>
      <c r="T145">
        <v>17.22</v>
      </c>
      <c r="U145">
        <v>11.46</v>
      </c>
      <c r="V145">
        <v>42.07</v>
      </c>
      <c r="W145">
        <v>44.82</v>
      </c>
      <c r="X145">
        <v>24.93</v>
      </c>
      <c r="Y145">
        <v>41.65</v>
      </c>
      <c r="Z145">
        <v>34.64</v>
      </c>
      <c r="AA145">
        <v>68.48</v>
      </c>
      <c r="AB145">
        <v>49.59</v>
      </c>
      <c r="AC145">
        <v>35.89</v>
      </c>
      <c r="AD145">
        <v>522.91999999999996</v>
      </c>
      <c r="AE145">
        <v>600.77</v>
      </c>
      <c r="AF145">
        <v>38.630000000000003</v>
      </c>
      <c r="AG145">
        <v>46.15</v>
      </c>
      <c r="AH145">
        <v>41.81</v>
      </c>
      <c r="AI145">
        <v>38.93</v>
      </c>
    </row>
    <row r="146" spans="1:35" x14ac:dyDescent="0.3">
      <c r="A146" s="2">
        <v>45694</v>
      </c>
      <c r="B146">
        <v>27.48</v>
      </c>
      <c r="C146">
        <v>28.23</v>
      </c>
      <c r="D146">
        <v>17.579999999999998</v>
      </c>
      <c r="E146">
        <v>24.73</v>
      </c>
      <c r="F146">
        <v>24.2</v>
      </c>
      <c r="G146">
        <v>42.06</v>
      </c>
      <c r="H146">
        <v>24.04</v>
      </c>
      <c r="I146">
        <v>52.26</v>
      </c>
      <c r="J146">
        <v>50.71</v>
      </c>
      <c r="K146">
        <v>55.22</v>
      </c>
      <c r="L146">
        <v>25.77</v>
      </c>
      <c r="M146">
        <v>45.61</v>
      </c>
      <c r="N146">
        <v>41.106900000000003</v>
      </c>
      <c r="O146">
        <v>50.85</v>
      </c>
      <c r="P146">
        <v>49.12</v>
      </c>
      <c r="Q146">
        <v>17.989999999999998</v>
      </c>
      <c r="R146">
        <v>1345.77</v>
      </c>
      <c r="S146">
        <v>35.53</v>
      </c>
      <c r="T146">
        <v>17.059999999999999</v>
      </c>
      <c r="U146">
        <v>11.59</v>
      </c>
      <c r="V146">
        <v>42.23</v>
      </c>
      <c r="W146">
        <v>44.92</v>
      </c>
      <c r="X146">
        <v>25.13</v>
      </c>
      <c r="Y146">
        <v>41.8</v>
      </c>
      <c r="Z146">
        <v>35.11</v>
      </c>
      <c r="AA146">
        <v>69.400000000000006</v>
      </c>
      <c r="AB146">
        <v>49.97</v>
      </c>
      <c r="AC146">
        <v>36.06</v>
      </c>
      <c r="AD146">
        <v>529.6</v>
      </c>
      <c r="AE146">
        <v>606.32000000000005</v>
      </c>
      <c r="AF146">
        <v>39.049999999999997</v>
      </c>
      <c r="AG146">
        <v>46.55</v>
      </c>
      <c r="AH146">
        <v>42.23</v>
      </c>
      <c r="AI146">
        <v>39.28</v>
      </c>
    </row>
    <row r="147" spans="1:35" x14ac:dyDescent="0.3">
      <c r="A147" s="2">
        <v>45693</v>
      </c>
      <c r="B147">
        <v>27.21</v>
      </c>
      <c r="C147">
        <v>27.89</v>
      </c>
      <c r="D147">
        <v>18.16</v>
      </c>
      <c r="E147">
        <v>24.83</v>
      </c>
      <c r="F147">
        <v>23.57</v>
      </c>
      <c r="G147">
        <v>41.45</v>
      </c>
      <c r="H147">
        <v>24.02</v>
      </c>
      <c r="I147">
        <v>52.13</v>
      </c>
      <c r="J147">
        <v>49.57</v>
      </c>
      <c r="K147">
        <v>54.96</v>
      </c>
      <c r="L147">
        <v>25.43</v>
      </c>
      <c r="M147">
        <v>44.84</v>
      </c>
      <c r="N147">
        <v>40.71</v>
      </c>
      <c r="O147">
        <v>51.28</v>
      </c>
      <c r="P147">
        <v>48.46</v>
      </c>
      <c r="Q147">
        <v>18.149999999999999</v>
      </c>
      <c r="R147">
        <v>1340.94</v>
      </c>
      <c r="S147">
        <v>35.06</v>
      </c>
      <c r="T147">
        <v>17.2</v>
      </c>
      <c r="U147">
        <v>11.68</v>
      </c>
      <c r="V147">
        <v>42.25</v>
      </c>
      <c r="W147">
        <v>45.01</v>
      </c>
      <c r="X147">
        <v>25.01</v>
      </c>
      <c r="Y147">
        <v>41.74</v>
      </c>
      <c r="Z147">
        <v>34.71</v>
      </c>
      <c r="AA147">
        <v>69.12</v>
      </c>
      <c r="AB147">
        <v>50.21</v>
      </c>
      <c r="AC147">
        <v>36.04</v>
      </c>
      <c r="AD147">
        <v>526.85</v>
      </c>
      <c r="AE147">
        <v>604.22</v>
      </c>
      <c r="AF147">
        <v>38.659999999999997</v>
      </c>
      <c r="AG147">
        <v>46.49</v>
      </c>
      <c r="AH147">
        <v>41.92</v>
      </c>
      <c r="AI147">
        <v>39</v>
      </c>
    </row>
    <row r="148" spans="1:35" x14ac:dyDescent="0.3">
      <c r="A148" s="2">
        <v>45692</v>
      </c>
      <c r="B148">
        <v>27.71</v>
      </c>
      <c r="C148">
        <v>27.83</v>
      </c>
      <c r="D148">
        <v>18.3</v>
      </c>
      <c r="E148">
        <v>24.16</v>
      </c>
      <c r="F148">
        <v>23.59</v>
      </c>
      <c r="G148">
        <v>41.1</v>
      </c>
      <c r="H148">
        <v>23.72</v>
      </c>
      <c r="I148">
        <v>51.76</v>
      </c>
      <c r="J148">
        <v>50.14</v>
      </c>
      <c r="K148">
        <v>54.35</v>
      </c>
      <c r="L148">
        <v>25.45</v>
      </c>
      <c r="M148">
        <v>44.63</v>
      </c>
      <c r="N148">
        <v>40.619999999999997</v>
      </c>
      <c r="O148">
        <v>51.43</v>
      </c>
      <c r="P148">
        <v>49.29</v>
      </c>
      <c r="Q148">
        <v>18.12</v>
      </c>
      <c r="R148">
        <v>1354.07</v>
      </c>
      <c r="S148">
        <v>35.31</v>
      </c>
      <c r="T148">
        <v>17.21</v>
      </c>
      <c r="U148">
        <v>11.56</v>
      </c>
      <c r="V148">
        <v>42.39</v>
      </c>
      <c r="W148">
        <v>45.12</v>
      </c>
      <c r="X148">
        <v>24.78</v>
      </c>
      <c r="Y148">
        <v>41.32</v>
      </c>
      <c r="Z148">
        <v>34.39</v>
      </c>
      <c r="AA148">
        <v>68.27</v>
      </c>
      <c r="AB148">
        <v>49.51</v>
      </c>
      <c r="AC148">
        <v>35.54</v>
      </c>
      <c r="AD148">
        <v>524.47</v>
      </c>
      <c r="AE148">
        <v>601.78</v>
      </c>
      <c r="AF148">
        <v>38.61</v>
      </c>
      <c r="AG148">
        <v>46.11</v>
      </c>
      <c r="AH148">
        <v>41.61</v>
      </c>
      <c r="AI148">
        <v>38.869999999999997</v>
      </c>
    </row>
    <row r="149" spans="1:35" x14ac:dyDescent="0.3">
      <c r="A149" s="2">
        <v>45691</v>
      </c>
      <c r="B149">
        <v>27.29</v>
      </c>
      <c r="C149">
        <v>27.23</v>
      </c>
      <c r="D149">
        <v>18.190000000000001</v>
      </c>
      <c r="E149">
        <v>23.35</v>
      </c>
      <c r="F149">
        <v>23.01</v>
      </c>
      <c r="G149">
        <v>40.18</v>
      </c>
      <c r="H149">
        <v>23.37</v>
      </c>
      <c r="I149">
        <v>51.01</v>
      </c>
      <c r="J149">
        <v>50.2</v>
      </c>
      <c r="K149">
        <v>53.38</v>
      </c>
      <c r="L149">
        <v>25.38</v>
      </c>
      <c r="M149">
        <v>43.76</v>
      </c>
      <c r="N149">
        <v>39.96</v>
      </c>
      <c r="O149">
        <v>50.9</v>
      </c>
      <c r="P149">
        <v>48.08</v>
      </c>
      <c r="Q149">
        <v>17.95</v>
      </c>
      <c r="R149">
        <v>1344.17</v>
      </c>
      <c r="S149">
        <v>35.229999999999997</v>
      </c>
      <c r="T149">
        <v>17.309999999999999</v>
      </c>
      <c r="U149">
        <v>11.44</v>
      </c>
      <c r="V149">
        <v>42.18</v>
      </c>
      <c r="W149">
        <v>44.258400000000002</v>
      </c>
      <c r="X149">
        <v>24.49</v>
      </c>
      <c r="Y149">
        <v>40.58</v>
      </c>
      <c r="Z149">
        <v>33.94</v>
      </c>
      <c r="AA149">
        <v>67.66</v>
      </c>
      <c r="AB149">
        <v>49.24</v>
      </c>
      <c r="AC149">
        <v>35.28</v>
      </c>
      <c r="AD149">
        <v>518.11</v>
      </c>
      <c r="AE149">
        <v>597.77</v>
      </c>
      <c r="AF149">
        <v>37.950000000000003</v>
      </c>
      <c r="AG149">
        <v>45.65</v>
      </c>
      <c r="AH149">
        <v>40.28</v>
      </c>
      <c r="AI149">
        <v>38.03</v>
      </c>
    </row>
    <row r="150" spans="1:35" x14ac:dyDescent="0.3">
      <c r="A150" s="2">
        <v>45688</v>
      </c>
      <c r="B150">
        <v>27.47</v>
      </c>
      <c r="C150">
        <v>27.33</v>
      </c>
      <c r="D150">
        <v>18.3</v>
      </c>
      <c r="E150">
        <v>23.32</v>
      </c>
      <c r="F150">
        <v>23.63</v>
      </c>
      <c r="G150">
        <v>40.28</v>
      </c>
      <c r="H150">
        <v>23.42</v>
      </c>
      <c r="I150">
        <v>51.45</v>
      </c>
      <c r="J150">
        <v>48.98</v>
      </c>
      <c r="K150">
        <v>53.97</v>
      </c>
      <c r="L150">
        <v>25.33</v>
      </c>
      <c r="M150">
        <v>43.75</v>
      </c>
      <c r="N150">
        <v>41.37</v>
      </c>
      <c r="O150">
        <v>50.99</v>
      </c>
      <c r="P150">
        <v>48.41</v>
      </c>
      <c r="Q150">
        <v>18.11</v>
      </c>
      <c r="R150">
        <v>1361.77</v>
      </c>
      <c r="S150">
        <v>35.94</v>
      </c>
      <c r="T150">
        <v>17.03</v>
      </c>
      <c r="U150">
        <v>11.56</v>
      </c>
      <c r="V150">
        <v>42.26</v>
      </c>
      <c r="W150">
        <v>44.96</v>
      </c>
      <c r="X150">
        <v>24.61</v>
      </c>
      <c r="Y150">
        <v>41.22</v>
      </c>
      <c r="Z150">
        <v>34.630000000000003</v>
      </c>
      <c r="AA150">
        <v>68.31</v>
      </c>
      <c r="AB150">
        <v>49.57</v>
      </c>
      <c r="AC150">
        <v>35.61</v>
      </c>
      <c r="AD150">
        <v>522.29</v>
      </c>
      <c r="AE150">
        <v>601.82000000000005</v>
      </c>
      <c r="AF150">
        <v>38.630000000000003</v>
      </c>
      <c r="AG150">
        <v>46.35</v>
      </c>
      <c r="AH150">
        <v>40.880000000000003</v>
      </c>
      <c r="AI150">
        <v>38.549999999999997</v>
      </c>
    </row>
    <row r="151" spans="1:35" x14ac:dyDescent="0.3">
      <c r="A151" s="2">
        <v>45687</v>
      </c>
      <c r="B151">
        <v>27.75</v>
      </c>
      <c r="C151">
        <v>27.57</v>
      </c>
      <c r="D151">
        <v>18.309999999999999</v>
      </c>
      <c r="E151">
        <v>23.72</v>
      </c>
      <c r="F151">
        <v>24.03</v>
      </c>
      <c r="G151">
        <v>40.909999999999997</v>
      </c>
      <c r="H151">
        <v>23.95</v>
      </c>
      <c r="I151">
        <v>51.67</v>
      </c>
      <c r="J151">
        <v>50.02</v>
      </c>
      <c r="K151">
        <v>55.27</v>
      </c>
      <c r="L151">
        <v>25.37</v>
      </c>
      <c r="M151">
        <v>44.61</v>
      </c>
      <c r="N151">
        <v>41.67</v>
      </c>
      <c r="O151">
        <v>50.95</v>
      </c>
      <c r="P151">
        <v>49.43</v>
      </c>
      <c r="Q151">
        <v>18.149999999999999</v>
      </c>
      <c r="R151">
        <v>1352.53</v>
      </c>
      <c r="S151">
        <v>36.54</v>
      </c>
      <c r="T151">
        <v>17.2</v>
      </c>
      <c r="U151">
        <v>11.59</v>
      </c>
      <c r="V151">
        <v>42.27</v>
      </c>
      <c r="W151">
        <v>45.06</v>
      </c>
      <c r="X151">
        <v>24.95</v>
      </c>
      <c r="Y151">
        <v>41.78</v>
      </c>
      <c r="Z151">
        <v>34.909999999999997</v>
      </c>
      <c r="AA151">
        <v>69.12</v>
      </c>
      <c r="AB151">
        <v>50.02</v>
      </c>
      <c r="AC151">
        <v>35.79</v>
      </c>
      <c r="AD151">
        <v>523.04999999999995</v>
      </c>
      <c r="AE151">
        <v>605.04</v>
      </c>
      <c r="AF151">
        <v>38.93</v>
      </c>
      <c r="AG151">
        <v>46.525700000000001</v>
      </c>
      <c r="AH151">
        <v>41.15</v>
      </c>
      <c r="AI151">
        <v>38.83</v>
      </c>
    </row>
    <row r="152" spans="1:35" x14ac:dyDescent="0.3">
      <c r="A152" s="2">
        <v>45686</v>
      </c>
      <c r="B152">
        <v>27.66</v>
      </c>
      <c r="C152">
        <v>26.73</v>
      </c>
      <c r="D152">
        <v>18.489999999999998</v>
      </c>
      <c r="E152">
        <v>23.88</v>
      </c>
      <c r="F152">
        <v>23.45</v>
      </c>
      <c r="G152">
        <v>40.25</v>
      </c>
      <c r="H152">
        <v>23.76</v>
      </c>
      <c r="I152">
        <v>51.08</v>
      </c>
      <c r="J152">
        <v>49.76</v>
      </c>
      <c r="K152">
        <v>54.42</v>
      </c>
      <c r="L152">
        <v>24.67</v>
      </c>
      <c r="M152">
        <v>43.68</v>
      </c>
      <c r="N152">
        <v>41.61</v>
      </c>
      <c r="O152">
        <v>50.52</v>
      </c>
      <c r="P152">
        <v>48.25</v>
      </c>
      <c r="Q152">
        <v>18.010000000000002</v>
      </c>
      <c r="R152">
        <v>1340.5</v>
      </c>
      <c r="S152">
        <v>36.39</v>
      </c>
      <c r="T152">
        <v>17.07</v>
      </c>
      <c r="U152">
        <v>11.56</v>
      </c>
      <c r="V152">
        <v>42.12</v>
      </c>
      <c r="W152">
        <v>45.24</v>
      </c>
      <c r="X152">
        <v>24.64</v>
      </c>
      <c r="Y152">
        <v>41.49</v>
      </c>
      <c r="Z152">
        <v>34.74</v>
      </c>
      <c r="AA152">
        <v>68.099999999999994</v>
      </c>
      <c r="AB152">
        <v>49.59</v>
      </c>
      <c r="AC152">
        <v>35.270000000000003</v>
      </c>
      <c r="AD152">
        <v>520.83000000000004</v>
      </c>
      <c r="AE152">
        <v>601.80999999999995</v>
      </c>
      <c r="AF152">
        <v>38.619999999999997</v>
      </c>
      <c r="AG152">
        <v>45.93</v>
      </c>
      <c r="AH152">
        <v>40.94</v>
      </c>
      <c r="AI152">
        <v>38.6</v>
      </c>
    </row>
    <row r="153" spans="1:35" x14ac:dyDescent="0.3">
      <c r="A153" s="2">
        <v>45685</v>
      </c>
      <c r="B153">
        <v>27.63</v>
      </c>
      <c r="C153">
        <v>26.52</v>
      </c>
      <c r="D153">
        <v>18.5</v>
      </c>
      <c r="E153">
        <v>23.98</v>
      </c>
      <c r="F153">
        <v>23.58</v>
      </c>
      <c r="G153">
        <v>39.880000000000003</v>
      </c>
      <c r="H153">
        <v>23.82</v>
      </c>
      <c r="I153">
        <v>51.18</v>
      </c>
      <c r="J153">
        <v>49.65</v>
      </c>
      <c r="K153">
        <v>54.3</v>
      </c>
      <c r="L153">
        <v>24.78</v>
      </c>
      <c r="M153">
        <v>43.16</v>
      </c>
      <c r="N153">
        <v>41.69</v>
      </c>
      <c r="O153">
        <v>50.17</v>
      </c>
      <c r="P153">
        <v>48.4</v>
      </c>
      <c r="Q153">
        <v>18.059999999999999</v>
      </c>
      <c r="R153">
        <v>1340.63</v>
      </c>
      <c r="S153">
        <v>36.65</v>
      </c>
      <c r="T153">
        <v>17.22</v>
      </c>
      <c r="U153">
        <v>11.59</v>
      </c>
      <c r="V153">
        <v>42.36</v>
      </c>
      <c r="W153">
        <v>45.36</v>
      </c>
      <c r="X153">
        <v>24.79</v>
      </c>
      <c r="Y153">
        <v>41.36</v>
      </c>
      <c r="Z153">
        <v>34.56</v>
      </c>
      <c r="AA153">
        <v>68.31</v>
      </c>
      <c r="AB153">
        <v>49.71</v>
      </c>
      <c r="AC153">
        <v>35.33</v>
      </c>
      <c r="AD153">
        <v>521.80999999999995</v>
      </c>
      <c r="AE153">
        <v>604.52</v>
      </c>
      <c r="AF153">
        <v>38.75</v>
      </c>
      <c r="AG153">
        <v>45.55</v>
      </c>
      <c r="AH153">
        <v>40.61</v>
      </c>
      <c r="AI153">
        <v>38.6</v>
      </c>
    </row>
    <row r="154" spans="1:35" x14ac:dyDescent="0.3">
      <c r="A154" s="2">
        <v>45684</v>
      </c>
      <c r="B154">
        <v>27.69</v>
      </c>
      <c r="C154">
        <v>26.62</v>
      </c>
      <c r="D154">
        <v>18.59</v>
      </c>
      <c r="E154">
        <v>24.01</v>
      </c>
      <c r="F154">
        <v>23.56</v>
      </c>
      <c r="G154">
        <v>39.83</v>
      </c>
      <c r="H154">
        <v>24.02</v>
      </c>
      <c r="I154">
        <v>50.43</v>
      </c>
      <c r="J154">
        <v>49.29</v>
      </c>
      <c r="K154">
        <v>54.55</v>
      </c>
      <c r="L154">
        <v>24.64</v>
      </c>
      <c r="M154">
        <v>42.71</v>
      </c>
      <c r="N154">
        <v>41.86</v>
      </c>
      <c r="O154">
        <v>50.09</v>
      </c>
      <c r="P154">
        <v>47.74</v>
      </c>
      <c r="Q154">
        <v>18.04</v>
      </c>
      <c r="R154">
        <v>1352.56</v>
      </c>
      <c r="S154">
        <v>36.06</v>
      </c>
      <c r="T154">
        <v>17.170000000000002</v>
      </c>
      <c r="U154">
        <v>11.54</v>
      </c>
      <c r="V154">
        <v>42.08</v>
      </c>
      <c r="W154">
        <v>45.92</v>
      </c>
      <c r="X154">
        <v>24.87</v>
      </c>
      <c r="Y154">
        <v>41.31</v>
      </c>
      <c r="Z154">
        <v>34.51</v>
      </c>
      <c r="AA154">
        <v>67.739999999999995</v>
      </c>
      <c r="AB154">
        <v>49.84</v>
      </c>
      <c r="AC154">
        <v>35.409999999999997</v>
      </c>
      <c r="AD154">
        <v>514.21</v>
      </c>
      <c r="AE154">
        <v>599.37</v>
      </c>
      <c r="AF154">
        <v>39.15</v>
      </c>
      <c r="AG154">
        <v>45.64</v>
      </c>
      <c r="AH154">
        <v>40.76</v>
      </c>
      <c r="AI154">
        <v>38.86</v>
      </c>
    </row>
    <row r="155" spans="1:35" x14ac:dyDescent="0.3">
      <c r="A155" s="2">
        <v>45681</v>
      </c>
      <c r="B155">
        <v>27.79</v>
      </c>
      <c r="C155">
        <v>26.91</v>
      </c>
      <c r="D155">
        <v>18.690000000000001</v>
      </c>
      <c r="E155">
        <v>24.51</v>
      </c>
      <c r="F155">
        <v>23.6</v>
      </c>
      <c r="G155">
        <v>40.3765</v>
      </c>
      <c r="H155">
        <v>24.07</v>
      </c>
      <c r="I155">
        <v>53.43</v>
      </c>
      <c r="J155">
        <v>50.06</v>
      </c>
      <c r="K155">
        <v>55.9</v>
      </c>
      <c r="L155">
        <v>24.34</v>
      </c>
      <c r="M155">
        <v>43.38</v>
      </c>
      <c r="N155">
        <v>41.9818</v>
      </c>
      <c r="O155">
        <v>50.68</v>
      </c>
      <c r="P155">
        <v>47.39</v>
      </c>
      <c r="Q155">
        <v>18.07</v>
      </c>
      <c r="R155">
        <v>1353.17</v>
      </c>
      <c r="S155">
        <v>36.54</v>
      </c>
      <c r="T155">
        <v>17.260000000000002</v>
      </c>
      <c r="U155">
        <v>11.6</v>
      </c>
      <c r="V155">
        <v>42.04</v>
      </c>
      <c r="W155">
        <v>45.95</v>
      </c>
      <c r="X155">
        <v>24.91</v>
      </c>
      <c r="Y155">
        <v>41.65</v>
      </c>
      <c r="Z155">
        <v>34.56</v>
      </c>
      <c r="AA155">
        <v>68.48</v>
      </c>
      <c r="AB155">
        <v>48.83</v>
      </c>
      <c r="AC155">
        <v>35.17</v>
      </c>
      <c r="AD155">
        <v>529.63</v>
      </c>
      <c r="AE155">
        <v>607.97</v>
      </c>
      <c r="AF155">
        <v>39.119999999999997</v>
      </c>
      <c r="AG155">
        <v>46.24</v>
      </c>
      <c r="AH155">
        <v>40.840000000000003</v>
      </c>
      <c r="AI155">
        <v>38.700000000000003</v>
      </c>
    </row>
    <row r="156" spans="1:35" x14ac:dyDescent="0.3">
      <c r="A156" s="2">
        <v>45680</v>
      </c>
      <c r="B156">
        <v>27.46</v>
      </c>
      <c r="C156">
        <v>26.7</v>
      </c>
      <c r="D156">
        <v>18.850000000000001</v>
      </c>
      <c r="E156">
        <v>24.68</v>
      </c>
      <c r="F156">
        <v>23.27</v>
      </c>
      <c r="G156">
        <v>40.392499999999998</v>
      </c>
      <c r="H156">
        <v>23.84</v>
      </c>
      <c r="I156">
        <v>53.59</v>
      </c>
      <c r="J156">
        <v>49.6</v>
      </c>
      <c r="K156">
        <v>55.67</v>
      </c>
      <c r="L156">
        <v>24.21</v>
      </c>
      <c r="M156">
        <v>43.14</v>
      </c>
      <c r="N156">
        <v>41.3307</v>
      </c>
      <c r="O156">
        <v>51.09</v>
      </c>
      <c r="P156">
        <v>46.25</v>
      </c>
      <c r="Q156">
        <v>18.010000000000002</v>
      </c>
      <c r="R156">
        <v>1340.25</v>
      </c>
      <c r="S156">
        <v>36.58</v>
      </c>
      <c r="T156">
        <v>17.260000000000002</v>
      </c>
      <c r="U156">
        <v>11.54</v>
      </c>
      <c r="V156">
        <v>42.04</v>
      </c>
      <c r="W156">
        <v>46.05</v>
      </c>
      <c r="X156">
        <v>24.75</v>
      </c>
      <c r="Y156">
        <v>41.45</v>
      </c>
      <c r="Z156">
        <v>34.47</v>
      </c>
      <c r="AA156">
        <v>67.819999999999993</v>
      </c>
      <c r="AB156">
        <v>48.79</v>
      </c>
      <c r="AC156">
        <v>35.159999999999997</v>
      </c>
      <c r="AD156">
        <v>532.64</v>
      </c>
      <c r="AE156">
        <v>609.75</v>
      </c>
      <c r="AF156">
        <v>38.76</v>
      </c>
      <c r="AG156">
        <v>46.354999999999997</v>
      </c>
      <c r="AH156">
        <v>40.74</v>
      </c>
      <c r="AI156">
        <v>38.4</v>
      </c>
    </row>
    <row r="157" spans="1:35" x14ac:dyDescent="0.3">
      <c r="A157" s="2">
        <v>45679</v>
      </c>
      <c r="B157">
        <v>27.4</v>
      </c>
      <c r="C157">
        <v>26.4</v>
      </c>
      <c r="D157">
        <v>18.809999999999999</v>
      </c>
      <c r="E157">
        <v>24.64</v>
      </c>
      <c r="F157">
        <v>23.13</v>
      </c>
      <c r="G157">
        <v>40.434399999999997</v>
      </c>
      <c r="H157">
        <v>24</v>
      </c>
      <c r="I157">
        <v>53.35</v>
      </c>
      <c r="J157">
        <v>49.25</v>
      </c>
      <c r="K157">
        <v>56.11</v>
      </c>
      <c r="L157">
        <v>24.18</v>
      </c>
      <c r="M157">
        <v>43.37</v>
      </c>
      <c r="N157">
        <v>41.02</v>
      </c>
      <c r="O157">
        <v>50.62</v>
      </c>
      <c r="P157">
        <v>46.31</v>
      </c>
      <c r="Q157">
        <v>17.899999999999999</v>
      </c>
      <c r="R157">
        <v>1354.34</v>
      </c>
      <c r="S157">
        <v>36.700000000000003</v>
      </c>
      <c r="T157">
        <v>17.16</v>
      </c>
      <c r="U157">
        <v>11.365</v>
      </c>
      <c r="V157">
        <v>42.01</v>
      </c>
      <c r="W157">
        <v>45.5</v>
      </c>
      <c r="X157">
        <v>24.71</v>
      </c>
      <c r="Y157">
        <v>41.06</v>
      </c>
      <c r="Z157">
        <v>34.08</v>
      </c>
      <c r="AA157">
        <v>67.25</v>
      </c>
      <c r="AB157">
        <v>48.44</v>
      </c>
      <c r="AC157">
        <v>34.9</v>
      </c>
      <c r="AD157">
        <v>531.51</v>
      </c>
      <c r="AE157">
        <v>606.44000000000005</v>
      </c>
      <c r="AF157">
        <v>38.31</v>
      </c>
      <c r="AG157">
        <v>46.61</v>
      </c>
      <c r="AH157">
        <v>40.06</v>
      </c>
      <c r="AI157">
        <v>37.869999999999997</v>
      </c>
    </row>
    <row r="158" spans="1:35" x14ac:dyDescent="0.3">
      <c r="A158" s="2">
        <v>45678</v>
      </c>
      <c r="B158">
        <v>27.52</v>
      </c>
      <c r="C158">
        <v>26.26</v>
      </c>
      <c r="D158">
        <v>18.690000000000001</v>
      </c>
      <c r="E158">
        <v>24.79</v>
      </c>
      <c r="F158">
        <v>22.85</v>
      </c>
      <c r="G158">
        <v>40.840000000000003</v>
      </c>
      <c r="H158">
        <v>23.81</v>
      </c>
      <c r="I158">
        <v>53.11</v>
      </c>
      <c r="J158">
        <v>48.37</v>
      </c>
      <c r="K158">
        <v>55.68</v>
      </c>
      <c r="L158">
        <v>23.84</v>
      </c>
      <c r="M158">
        <v>43.55</v>
      </c>
      <c r="N158">
        <v>41.445</v>
      </c>
      <c r="O158">
        <v>50.83</v>
      </c>
      <c r="P158">
        <v>46.51</v>
      </c>
      <c r="Q158">
        <v>17.78</v>
      </c>
      <c r="R158">
        <v>1367.99</v>
      </c>
      <c r="S158">
        <v>36.18</v>
      </c>
      <c r="T158">
        <v>17.079999999999998</v>
      </c>
      <c r="U158">
        <v>11.4</v>
      </c>
      <c r="V158">
        <v>42.22</v>
      </c>
      <c r="W158">
        <v>45.81</v>
      </c>
      <c r="X158">
        <v>24.8</v>
      </c>
      <c r="Y158">
        <v>41.23</v>
      </c>
      <c r="Z158">
        <v>33.979999999999997</v>
      </c>
      <c r="AA158">
        <v>67.33</v>
      </c>
      <c r="AB158">
        <v>48.35</v>
      </c>
      <c r="AC158">
        <v>35.18</v>
      </c>
      <c r="AD158">
        <v>524.79999999999995</v>
      </c>
      <c r="AE158">
        <v>603.04999999999995</v>
      </c>
      <c r="AF158">
        <v>38.17</v>
      </c>
      <c r="AG158">
        <v>46.85</v>
      </c>
      <c r="AH158">
        <v>40.130000000000003</v>
      </c>
      <c r="AI158">
        <v>38.29</v>
      </c>
    </row>
    <row r="159" spans="1:35" x14ac:dyDescent="0.3">
      <c r="A159" s="2">
        <v>45674</v>
      </c>
      <c r="B159">
        <v>27.28</v>
      </c>
      <c r="C159">
        <v>25.78</v>
      </c>
      <c r="D159">
        <v>18.5</v>
      </c>
      <c r="E159">
        <v>24.75</v>
      </c>
      <c r="F159">
        <v>22.08</v>
      </c>
      <c r="G159">
        <v>40.44</v>
      </c>
      <c r="H159">
        <v>23.44</v>
      </c>
      <c r="I159">
        <v>52.03</v>
      </c>
      <c r="J159">
        <v>47.47</v>
      </c>
      <c r="K159">
        <v>54.83</v>
      </c>
      <c r="L159">
        <v>23.55</v>
      </c>
      <c r="M159">
        <v>42.67</v>
      </c>
      <c r="N159">
        <v>40.3992</v>
      </c>
      <c r="O159">
        <v>51.18</v>
      </c>
      <c r="P159">
        <v>46.21</v>
      </c>
      <c r="Q159">
        <v>17.8</v>
      </c>
      <c r="R159">
        <v>1362.97</v>
      </c>
      <c r="S159">
        <v>36.39</v>
      </c>
      <c r="T159">
        <v>16.98</v>
      </c>
      <c r="U159">
        <v>11.38</v>
      </c>
      <c r="V159">
        <v>41.93</v>
      </c>
      <c r="W159">
        <v>45.4405</v>
      </c>
      <c r="X159">
        <v>24.24</v>
      </c>
      <c r="Y159">
        <v>40.549999999999997</v>
      </c>
      <c r="Z159">
        <v>33.15</v>
      </c>
      <c r="AA159">
        <v>66.180000000000007</v>
      </c>
      <c r="AB159">
        <v>47.17</v>
      </c>
      <c r="AC159">
        <v>34.380000000000003</v>
      </c>
      <c r="AD159">
        <v>521.74</v>
      </c>
      <c r="AE159">
        <v>597.58000000000004</v>
      </c>
      <c r="AF159">
        <v>37.29</v>
      </c>
      <c r="AG159">
        <v>46.13</v>
      </c>
      <c r="AH159">
        <v>39.24</v>
      </c>
      <c r="AI159">
        <v>37.770000000000003</v>
      </c>
    </row>
    <row r="160" spans="1:35" x14ac:dyDescent="0.3">
      <c r="A160" s="2">
        <v>45673</v>
      </c>
      <c r="B160">
        <v>26.95</v>
      </c>
      <c r="C160">
        <v>25.52</v>
      </c>
      <c r="D160">
        <v>18.36</v>
      </c>
      <c r="E160">
        <v>24.58</v>
      </c>
      <c r="F160">
        <v>21.83</v>
      </c>
      <c r="G160">
        <v>40.75</v>
      </c>
      <c r="H160">
        <v>23.22</v>
      </c>
      <c r="I160">
        <v>51.98</v>
      </c>
      <c r="J160">
        <v>47.4</v>
      </c>
      <c r="K160">
        <v>54.54</v>
      </c>
      <c r="L160">
        <v>23.37</v>
      </c>
      <c r="M160">
        <v>42.03</v>
      </c>
      <c r="N160">
        <v>39.928100000000001</v>
      </c>
      <c r="O160">
        <v>51.05</v>
      </c>
      <c r="P160">
        <v>45.28</v>
      </c>
      <c r="Q160">
        <v>17.75</v>
      </c>
      <c r="R160">
        <v>1387.72</v>
      </c>
      <c r="S160">
        <v>35.92</v>
      </c>
      <c r="T160">
        <v>16.809999999999999</v>
      </c>
      <c r="U160">
        <v>11.29</v>
      </c>
      <c r="V160">
        <v>41.77</v>
      </c>
      <c r="W160">
        <v>45.01</v>
      </c>
      <c r="X160">
        <v>24.33</v>
      </c>
      <c r="Y160">
        <v>40.409999999999997</v>
      </c>
      <c r="Z160">
        <v>32.83</v>
      </c>
      <c r="AA160">
        <v>65.849999999999994</v>
      </c>
      <c r="AB160">
        <v>47.11</v>
      </c>
      <c r="AC160">
        <v>34.28</v>
      </c>
      <c r="AD160">
        <v>513.08000000000004</v>
      </c>
      <c r="AE160">
        <v>591.64</v>
      </c>
      <c r="AF160">
        <v>37.07</v>
      </c>
      <c r="AG160">
        <v>45.88</v>
      </c>
      <c r="AH160">
        <v>38.93</v>
      </c>
      <c r="AI160">
        <v>37.44</v>
      </c>
    </row>
    <row r="161" spans="1:35" x14ac:dyDescent="0.3">
      <c r="A161" s="2">
        <v>45672</v>
      </c>
      <c r="B161">
        <v>27.06</v>
      </c>
      <c r="C161">
        <v>25.66</v>
      </c>
      <c r="D161">
        <v>18.5</v>
      </c>
      <c r="E161">
        <v>24.68</v>
      </c>
      <c r="F161">
        <v>21.96</v>
      </c>
      <c r="G161">
        <v>40.869999999999997</v>
      </c>
      <c r="H161">
        <v>23.38</v>
      </c>
      <c r="I161">
        <v>51.53</v>
      </c>
      <c r="J161">
        <v>48.54</v>
      </c>
      <c r="K161">
        <v>54.79</v>
      </c>
      <c r="L161">
        <v>23.78</v>
      </c>
      <c r="M161">
        <v>42.42</v>
      </c>
      <c r="N161">
        <v>39.85</v>
      </c>
      <c r="O161">
        <v>51.28</v>
      </c>
      <c r="P161">
        <v>45.31</v>
      </c>
      <c r="Q161">
        <v>17.760000000000002</v>
      </c>
      <c r="R161">
        <v>1390.88</v>
      </c>
      <c r="S161">
        <v>35.76</v>
      </c>
      <c r="T161">
        <v>17</v>
      </c>
      <c r="U161">
        <v>11.32</v>
      </c>
      <c r="V161">
        <v>41.84</v>
      </c>
      <c r="W161">
        <v>45.3</v>
      </c>
      <c r="X161">
        <v>24.35</v>
      </c>
      <c r="Y161">
        <v>40.5</v>
      </c>
      <c r="Z161">
        <v>32.79</v>
      </c>
      <c r="AA161">
        <v>66.27</v>
      </c>
      <c r="AB161">
        <v>46.6</v>
      </c>
      <c r="AC161">
        <v>33.9</v>
      </c>
      <c r="AD161">
        <v>516.70000000000005</v>
      </c>
      <c r="AE161">
        <v>592.78</v>
      </c>
      <c r="AF161">
        <v>36.229999999999997</v>
      </c>
      <c r="AG161">
        <v>45.06</v>
      </c>
      <c r="AH161">
        <v>38.65</v>
      </c>
      <c r="AI161">
        <v>37.25</v>
      </c>
    </row>
    <row r="162" spans="1:35" x14ac:dyDescent="0.3">
      <c r="A162" s="2">
        <v>45671</v>
      </c>
      <c r="B162">
        <v>27.08</v>
      </c>
      <c r="C162">
        <v>25.43</v>
      </c>
      <c r="D162">
        <v>18</v>
      </c>
      <c r="E162">
        <v>24.32</v>
      </c>
      <c r="F162">
        <v>21.59</v>
      </c>
      <c r="G162">
        <v>40.47</v>
      </c>
      <c r="H162">
        <v>23.51</v>
      </c>
      <c r="I162">
        <v>50.98</v>
      </c>
      <c r="J162">
        <v>47.94</v>
      </c>
      <c r="K162">
        <v>54</v>
      </c>
      <c r="L162">
        <v>22.97</v>
      </c>
      <c r="M162">
        <v>41.18</v>
      </c>
      <c r="N162">
        <v>39.700000000000003</v>
      </c>
      <c r="O162">
        <v>50.93</v>
      </c>
      <c r="P162">
        <v>44.83</v>
      </c>
      <c r="Q162">
        <v>17.53</v>
      </c>
      <c r="R162">
        <v>1372.65</v>
      </c>
      <c r="S162">
        <v>35.46</v>
      </c>
      <c r="T162">
        <v>16.73</v>
      </c>
      <c r="U162">
        <v>11.16</v>
      </c>
      <c r="V162">
        <v>41.32</v>
      </c>
      <c r="W162">
        <v>44.625</v>
      </c>
      <c r="X162">
        <v>23.98</v>
      </c>
      <c r="Y162">
        <v>40.07</v>
      </c>
      <c r="Z162">
        <v>32.22</v>
      </c>
      <c r="AA162">
        <v>65.290000000000006</v>
      </c>
      <c r="AB162">
        <v>46.33</v>
      </c>
      <c r="AC162">
        <v>33.369999999999997</v>
      </c>
      <c r="AD162">
        <v>505.08</v>
      </c>
      <c r="AE162">
        <v>582.19000000000005</v>
      </c>
      <c r="AF162">
        <v>36.06</v>
      </c>
      <c r="AG162">
        <v>44.7</v>
      </c>
      <c r="AH162">
        <v>37.630000000000003</v>
      </c>
      <c r="AI162">
        <v>36.68</v>
      </c>
    </row>
    <row r="163" spans="1:35" x14ac:dyDescent="0.3">
      <c r="A163" s="2">
        <v>45670</v>
      </c>
      <c r="B163">
        <v>26.36</v>
      </c>
      <c r="C163">
        <v>25.14</v>
      </c>
      <c r="D163">
        <v>18.22</v>
      </c>
      <c r="E163">
        <v>24.6</v>
      </c>
      <c r="F163">
        <v>21.28</v>
      </c>
      <c r="G163">
        <v>39.93</v>
      </c>
      <c r="H163">
        <v>23.58</v>
      </c>
      <c r="I163">
        <v>50.27</v>
      </c>
      <c r="J163">
        <v>47.46</v>
      </c>
      <c r="K163">
        <v>53.49</v>
      </c>
      <c r="L163">
        <v>22.81</v>
      </c>
      <c r="M163">
        <v>40.83</v>
      </c>
      <c r="N163">
        <v>39.450000000000003</v>
      </c>
      <c r="O163">
        <v>50.65</v>
      </c>
      <c r="P163">
        <v>43.87</v>
      </c>
      <c r="Q163">
        <v>17.47</v>
      </c>
      <c r="R163">
        <v>1384.76</v>
      </c>
      <c r="S163">
        <v>35.6</v>
      </c>
      <c r="T163">
        <v>16.739999999999998</v>
      </c>
      <c r="U163">
        <v>11.26</v>
      </c>
      <c r="V163">
        <v>41.27</v>
      </c>
      <c r="W163">
        <v>44.23</v>
      </c>
      <c r="X163">
        <v>23.88</v>
      </c>
      <c r="Y163">
        <v>39.840000000000003</v>
      </c>
      <c r="Z163">
        <v>31.87</v>
      </c>
      <c r="AA163">
        <v>65.42</v>
      </c>
      <c r="AB163">
        <v>46.16</v>
      </c>
      <c r="AC163">
        <v>33.39</v>
      </c>
      <c r="AD163">
        <v>505.56</v>
      </c>
      <c r="AE163">
        <v>581.39</v>
      </c>
      <c r="AF163">
        <v>35.82</v>
      </c>
      <c r="AG163">
        <v>44.27</v>
      </c>
      <c r="AH163">
        <v>37.28</v>
      </c>
      <c r="AI163">
        <v>36.200000000000003</v>
      </c>
    </row>
    <row r="164" spans="1:35" x14ac:dyDescent="0.3">
      <c r="A164" s="2">
        <v>45667</v>
      </c>
      <c r="B164">
        <v>26.28</v>
      </c>
      <c r="C164">
        <v>25.07</v>
      </c>
      <c r="D164">
        <v>18.25</v>
      </c>
      <c r="E164">
        <v>24.78</v>
      </c>
      <c r="F164">
        <v>21.28</v>
      </c>
      <c r="G164">
        <v>40.06</v>
      </c>
      <c r="H164">
        <v>23.65</v>
      </c>
      <c r="I164">
        <v>51.14</v>
      </c>
      <c r="J164">
        <v>47.14</v>
      </c>
      <c r="K164">
        <v>53.52</v>
      </c>
      <c r="L164">
        <v>22.69</v>
      </c>
      <c r="M164">
        <v>41.13</v>
      </c>
      <c r="N164">
        <v>39.69</v>
      </c>
      <c r="O164">
        <v>51.21</v>
      </c>
      <c r="P164">
        <v>43.71</v>
      </c>
      <c r="Q164">
        <v>17.59</v>
      </c>
      <c r="R164">
        <v>1379.85</v>
      </c>
      <c r="S164">
        <v>36.07</v>
      </c>
      <c r="T164">
        <v>16.62</v>
      </c>
      <c r="U164">
        <v>11.13</v>
      </c>
      <c r="V164">
        <v>40.840000000000003</v>
      </c>
      <c r="W164">
        <v>44.02</v>
      </c>
      <c r="X164">
        <v>23.81</v>
      </c>
      <c r="Y164">
        <v>40.020000000000003</v>
      </c>
      <c r="Z164">
        <v>32.03</v>
      </c>
      <c r="AA164">
        <v>65.239999999999995</v>
      </c>
      <c r="AB164">
        <v>46.41</v>
      </c>
      <c r="AC164">
        <v>33.49</v>
      </c>
      <c r="AD164">
        <v>507.19</v>
      </c>
      <c r="AE164">
        <v>580.49</v>
      </c>
      <c r="AF164">
        <v>35.9</v>
      </c>
      <c r="AG164">
        <v>44.66</v>
      </c>
      <c r="AH164">
        <v>37.56</v>
      </c>
      <c r="AI164">
        <v>36.5</v>
      </c>
    </row>
    <row r="165" spans="1:35" x14ac:dyDescent="0.3">
      <c r="A165" s="2">
        <v>45665</v>
      </c>
      <c r="B165">
        <v>26.88</v>
      </c>
      <c r="C165">
        <v>25.16</v>
      </c>
      <c r="D165">
        <v>18.36</v>
      </c>
      <c r="E165">
        <v>24.86</v>
      </c>
      <c r="F165">
        <v>21.15</v>
      </c>
      <c r="G165">
        <v>40.32</v>
      </c>
      <c r="H165">
        <v>23.98</v>
      </c>
      <c r="I165">
        <v>52.49</v>
      </c>
      <c r="J165">
        <v>47.93</v>
      </c>
      <c r="K165">
        <v>54.32</v>
      </c>
      <c r="L165">
        <v>22.87</v>
      </c>
      <c r="M165">
        <v>41.7</v>
      </c>
      <c r="N165">
        <v>40.04</v>
      </c>
      <c r="O165">
        <v>52.33</v>
      </c>
      <c r="P165">
        <v>44.93</v>
      </c>
      <c r="Q165">
        <v>17.68</v>
      </c>
      <c r="R165">
        <v>1400.21</v>
      </c>
      <c r="S165">
        <v>36.28</v>
      </c>
      <c r="T165">
        <v>16.489999999999998</v>
      </c>
      <c r="U165">
        <v>11.37</v>
      </c>
      <c r="V165">
        <v>40.96</v>
      </c>
      <c r="W165">
        <v>45.03</v>
      </c>
      <c r="X165">
        <v>24.36</v>
      </c>
      <c r="Y165">
        <v>40.799999999999997</v>
      </c>
      <c r="Z165">
        <v>32.380000000000003</v>
      </c>
      <c r="AA165">
        <v>67.099999999999994</v>
      </c>
      <c r="AB165">
        <v>47</v>
      </c>
      <c r="AC165">
        <v>33.97</v>
      </c>
      <c r="AD165">
        <v>515.27</v>
      </c>
      <c r="AE165">
        <v>589.49</v>
      </c>
      <c r="AF165">
        <v>36.119999999999997</v>
      </c>
      <c r="AG165">
        <v>45.11</v>
      </c>
      <c r="AH165">
        <v>38.159999999999997</v>
      </c>
      <c r="AI165">
        <v>36.68</v>
      </c>
    </row>
    <row r="166" spans="1:35" x14ac:dyDescent="0.3">
      <c r="A166" s="2">
        <v>45664</v>
      </c>
      <c r="B166">
        <v>27</v>
      </c>
      <c r="C166">
        <v>25.14</v>
      </c>
      <c r="D166">
        <v>18.38</v>
      </c>
      <c r="E166">
        <v>25.3</v>
      </c>
      <c r="F166">
        <v>21.52</v>
      </c>
      <c r="G166">
        <v>39.96</v>
      </c>
      <c r="H166">
        <v>24.27</v>
      </c>
      <c r="I166">
        <v>53.09</v>
      </c>
      <c r="J166">
        <v>48.56</v>
      </c>
      <c r="K166">
        <v>53.72</v>
      </c>
      <c r="L166">
        <v>23.18</v>
      </c>
      <c r="M166">
        <v>41.97</v>
      </c>
      <c r="N166">
        <v>39.89</v>
      </c>
      <c r="O166">
        <v>52.43</v>
      </c>
      <c r="P166">
        <v>45.24</v>
      </c>
      <c r="Q166">
        <v>17.61</v>
      </c>
      <c r="R166">
        <v>1401.46</v>
      </c>
      <c r="S166">
        <v>36.369999999999997</v>
      </c>
      <c r="T166">
        <v>16.37</v>
      </c>
      <c r="U166">
        <v>11.3</v>
      </c>
      <c r="V166">
        <v>41.03</v>
      </c>
      <c r="W166">
        <v>45.49</v>
      </c>
      <c r="X166">
        <v>24.22</v>
      </c>
      <c r="Y166">
        <v>40.58</v>
      </c>
      <c r="Z166">
        <v>32.42</v>
      </c>
      <c r="AA166">
        <v>67.27</v>
      </c>
      <c r="AB166">
        <v>46.87</v>
      </c>
      <c r="AC166">
        <v>34.159999999999997</v>
      </c>
      <c r="AD166">
        <v>515.17999999999995</v>
      </c>
      <c r="AE166">
        <v>588.63</v>
      </c>
      <c r="AF166">
        <v>36.35</v>
      </c>
      <c r="AG166">
        <v>45.56</v>
      </c>
      <c r="AH166">
        <v>38.04</v>
      </c>
      <c r="AI166">
        <v>36.479999999999997</v>
      </c>
    </row>
    <row r="167" spans="1:35" x14ac:dyDescent="0.3">
      <c r="A167" s="2">
        <v>45663</v>
      </c>
      <c r="B167">
        <v>26.79</v>
      </c>
      <c r="C167">
        <v>24.91</v>
      </c>
      <c r="D167">
        <v>18.66</v>
      </c>
      <c r="E167">
        <v>25.79</v>
      </c>
      <c r="F167">
        <v>21.64</v>
      </c>
      <c r="G167">
        <v>40.273600000000002</v>
      </c>
      <c r="H167">
        <v>24.24</v>
      </c>
      <c r="I167">
        <v>53.82</v>
      </c>
      <c r="J167">
        <v>48.01</v>
      </c>
      <c r="K167">
        <v>54.4</v>
      </c>
      <c r="L167">
        <v>22.84</v>
      </c>
      <c r="M167">
        <v>42.43</v>
      </c>
      <c r="N167">
        <v>40.159999999999997</v>
      </c>
      <c r="O167">
        <v>52.64</v>
      </c>
      <c r="P167">
        <v>45.62</v>
      </c>
      <c r="Q167">
        <v>17.73</v>
      </c>
      <c r="R167">
        <v>1397.8</v>
      </c>
      <c r="S167">
        <v>36.86</v>
      </c>
      <c r="T167">
        <v>16.36</v>
      </c>
      <c r="U167">
        <v>11.46</v>
      </c>
      <c r="V167">
        <v>41.13</v>
      </c>
      <c r="W167">
        <v>45.6</v>
      </c>
      <c r="X167">
        <v>24.33</v>
      </c>
      <c r="Y167">
        <v>40.82</v>
      </c>
      <c r="Z167">
        <v>32.270000000000003</v>
      </c>
      <c r="AA167">
        <v>67.430000000000007</v>
      </c>
      <c r="AB167">
        <v>46.52</v>
      </c>
      <c r="AC167">
        <v>34.130000000000003</v>
      </c>
      <c r="AD167">
        <v>524.54</v>
      </c>
      <c r="AE167">
        <v>595.36</v>
      </c>
      <c r="AF167">
        <v>36.24</v>
      </c>
      <c r="AG167">
        <v>45.725000000000001</v>
      </c>
      <c r="AH167">
        <v>38.5</v>
      </c>
      <c r="AI167">
        <v>36.33</v>
      </c>
    </row>
    <row r="168" spans="1:35" x14ac:dyDescent="0.3">
      <c r="A168" s="2">
        <v>45660</v>
      </c>
      <c r="B168">
        <v>26.76</v>
      </c>
      <c r="C168">
        <v>24.56</v>
      </c>
      <c r="D168">
        <v>18.989999999999998</v>
      </c>
      <c r="E168">
        <v>25.69</v>
      </c>
      <c r="F168">
        <v>21.24</v>
      </c>
      <c r="G168">
        <v>39.866199999999999</v>
      </c>
      <c r="H168">
        <v>24.34</v>
      </c>
      <c r="I168">
        <v>52.23</v>
      </c>
      <c r="J168">
        <v>46.84</v>
      </c>
      <c r="K168">
        <v>52.84</v>
      </c>
      <c r="L168">
        <v>22.45</v>
      </c>
      <c r="M168">
        <v>42.78</v>
      </c>
      <c r="N168">
        <v>39.28</v>
      </c>
      <c r="O168">
        <v>53.37</v>
      </c>
      <c r="P168">
        <v>46.39</v>
      </c>
      <c r="Q168">
        <v>17.920000000000002</v>
      </c>
      <c r="R168">
        <v>1400.85</v>
      </c>
      <c r="S168">
        <v>37.03</v>
      </c>
      <c r="T168">
        <v>16.393599999999999</v>
      </c>
      <c r="U168">
        <v>11.52</v>
      </c>
      <c r="V168">
        <v>41.23</v>
      </c>
      <c r="W168">
        <v>45.33</v>
      </c>
      <c r="X168">
        <v>24.2</v>
      </c>
      <c r="Y168">
        <v>40.590000000000003</v>
      </c>
      <c r="Z168">
        <v>31.67</v>
      </c>
      <c r="AA168">
        <v>67.28</v>
      </c>
      <c r="AB168">
        <v>46.26</v>
      </c>
      <c r="AC168">
        <v>33.97</v>
      </c>
      <c r="AD168">
        <v>518.58000000000004</v>
      </c>
      <c r="AE168">
        <v>591.95000000000005</v>
      </c>
      <c r="AF168">
        <v>35.35</v>
      </c>
      <c r="AG168">
        <v>44.81</v>
      </c>
      <c r="AH168">
        <v>37.85</v>
      </c>
      <c r="AI168">
        <v>35.67</v>
      </c>
    </row>
    <row r="169" spans="1:35" x14ac:dyDescent="0.3">
      <c r="A169" s="2">
        <v>45659</v>
      </c>
      <c r="B169">
        <v>27.05</v>
      </c>
      <c r="C169">
        <v>24.77</v>
      </c>
      <c r="D169">
        <v>18.77</v>
      </c>
      <c r="E169">
        <v>25.3</v>
      </c>
      <c r="F169">
        <v>20.91</v>
      </c>
      <c r="G169">
        <v>39.960999999999999</v>
      </c>
      <c r="H169">
        <v>24.33</v>
      </c>
      <c r="I169">
        <v>51.34</v>
      </c>
      <c r="J169">
        <v>47.72</v>
      </c>
      <c r="K169">
        <v>51.12</v>
      </c>
      <c r="L169">
        <v>22.71</v>
      </c>
      <c r="M169">
        <v>42.33</v>
      </c>
      <c r="N169">
        <v>38.884399999999999</v>
      </c>
      <c r="O169">
        <v>53.4</v>
      </c>
      <c r="P169">
        <v>46.02</v>
      </c>
      <c r="Q169">
        <v>17.89</v>
      </c>
      <c r="R169">
        <v>1394.67</v>
      </c>
      <c r="S169">
        <v>36.450000000000003</v>
      </c>
      <c r="T169">
        <v>16.34</v>
      </c>
      <c r="U169">
        <v>11.56</v>
      </c>
      <c r="V169">
        <v>40.96</v>
      </c>
      <c r="W169">
        <v>45.4</v>
      </c>
      <c r="X169">
        <v>23.91</v>
      </c>
      <c r="Y169">
        <v>40.35</v>
      </c>
      <c r="Z169">
        <v>31.58</v>
      </c>
      <c r="AA169">
        <v>67.010000000000005</v>
      </c>
      <c r="AB169">
        <v>45.85</v>
      </c>
      <c r="AC169">
        <v>33.82</v>
      </c>
      <c r="AD169">
        <v>510.23</v>
      </c>
      <c r="AE169">
        <v>584.64</v>
      </c>
      <c r="AF169">
        <v>35.54</v>
      </c>
      <c r="AG169">
        <v>44.39</v>
      </c>
      <c r="AH169">
        <v>37.43</v>
      </c>
      <c r="AI169">
        <v>35.549999999999997</v>
      </c>
    </row>
    <row r="170" spans="1:35" x14ac:dyDescent="0.3">
      <c r="A170" s="2">
        <v>45657</v>
      </c>
      <c r="B170">
        <v>27.9</v>
      </c>
      <c r="C170">
        <v>25.04</v>
      </c>
      <c r="D170">
        <v>18.48</v>
      </c>
      <c r="E170">
        <v>25.03</v>
      </c>
      <c r="F170">
        <v>20.87</v>
      </c>
      <c r="G170">
        <v>39.612000000000002</v>
      </c>
      <c r="H170">
        <v>24.53</v>
      </c>
      <c r="I170">
        <v>51.76</v>
      </c>
      <c r="J170">
        <v>46.82</v>
      </c>
      <c r="K170">
        <v>50.89</v>
      </c>
      <c r="L170">
        <v>22.51</v>
      </c>
      <c r="M170">
        <v>41.91</v>
      </c>
      <c r="N170">
        <v>38.79</v>
      </c>
      <c r="O170">
        <v>52.64</v>
      </c>
      <c r="P170">
        <v>46.86</v>
      </c>
      <c r="Q170">
        <v>17.93</v>
      </c>
      <c r="R170">
        <v>1386.91</v>
      </c>
      <c r="S170">
        <v>35.86</v>
      </c>
      <c r="T170">
        <v>16.46</v>
      </c>
      <c r="U170">
        <v>11.48</v>
      </c>
      <c r="V170">
        <v>40.840000000000003</v>
      </c>
      <c r="W170">
        <v>45.18</v>
      </c>
      <c r="X170">
        <v>23.86</v>
      </c>
      <c r="Y170">
        <v>40.299999999999997</v>
      </c>
      <c r="Z170">
        <v>31.82</v>
      </c>
      <c r="AA170">
        <v>67.099999999999994</v>
      </c>
      <c r="AB170">
        <v>45.96</v>
      </c>
      <c r="AC170">
        <v>33.9</v>
      </c>
      <c r="AD170">
        <v>511.23</v>
      </c>
      <c r="AE170">
        <v>586.08000000000004</v>
      </c>
      <c r="AF170">
        <v>35.880000000000003</v>
      </c>
      <c r="AG170">
        <v>44.49</v>
      </c>
      <c r="AH170">
        <v>37.33</v>
      </c>
      <c r="AI170">
        <v>35.97</v>
      </c>
    </row>
    <row r="171" spans="1:35" x14ac:dyDescent="0.3">
      <c r="A171" s="2">
        <v>45656</v>
      </c>
      <c r="B171">
        <v>28.49</v>
      </c>
      <c r="C171">
        <v>25.04</v>
      </c>
      <c r="D171">
        <v>18.53</v>
      </c>
      <c r="E171">
        <v>24.98</v>
      </c>
      <c r="F171">
        <v>20.997299999999999</v>
      </c>
      <c r="G171">
        <v>39.31</v>
      </c>
      <c r="H171">
        <v>24.53</v>
      </c>
      <c r="I171">
        <v>51.97</v>
      </c>
      <c r="J171">
        <v>46.69</v>
      </c>
      <c r="K171">
        <v>51.19</v>
      </c>
      <c r="L171">
        <v>22.61</v>
      </c>
      <c r="M171">
        <v>42.15</v>
      </c>
      <c r="N171">
        <v>38.979999999999997</v>
      </c>
      <c r="O171">
        <v>52.65</v>
      </c>
      <c r="P171">
        <v>46.95</v>
      </c>
      <c r="Q171">
        <v>17.86</v>
      </c>
      <c r="R171">
        <v>1365.07</v>
      </c>
      <c r="S171">
        <v>36.29</v>
      </c>
      <c r="T171">
        <v>16.440000000000001</v>
      </c>
      <c r="U171">
        <v>11.545</v>
      </c>
      <c r="V171">
        <v>40.549999999999997</v>
      </c>
      <c r="W171">
        <v>46.11</v>
      </c>
      <c r="X171">
        <v>23.97</v>
      </c>
      <c r="Y171">
        <v>40.090000000000003</v>
      </c>
      <c r="Z171">
        <v>31.9</v>
      </c>
      <c r="AA171">
        <v>67.16</v>
      </c>
      <c r="AB171">
        <v>46.2</v>
      </c>
      <c r="AC171">
        <v>33.85</v>
      </c>
      <c r="AD171">
        <v>515.61</v>
      </c>
      <c r="AE171">
        <v>588.22</v>
      </c>
      <c r="AF171">
        <v>35.81</v>
      </c>
      <c r="AG171">
        <v>44.48</v>
      </c>
      <c r="AH171">
        <v>37.409999999999997</v>
      </c>
      <c r="AI171">
        <v>35.979999999999997</v>
      </c>
    </row>
    <row r="172" spans="1:35" x14ac:dyDescent="0.3">
      <c r="A172" s="2">
        <v>45653</v>
      </c>
      <c r="B172">
        <v>28.6</v>
      </c>
      <c r="C172">
        <v>25.14</v>
      </c>
      <c r="D172">
        <v>18.600000000000001</v>
      </c>
      <c r="E172">
        <v>25.2</v>
      </c>
      <c r="F172">
        <v>21.1</v>
      </c>
      <c r="G172">
        <v>40.041499999999999</v>
      </c>
      <c r="H172">
        <v>24.31</v>
      </c>
      <c r="I172">
        <v>52.55</v>
      </c>
      <c r="J172">
        <v>47.99</v>
      </c>
      <c r="K172">
        <v>51.46</v>
      </c>
      <c r="L172">
        <v>22.56</v>
      </c>
      <c r="M172">
        <v>42.8</v>
      </c>
      <c r="N172">
        <v>40.630000000000003</v>
      </c>
      <c r="O172">
        <v>53.1</v>
      </c>
      <c r="P172">
        <v>47.47</v>
      </c>
      <c r="Q172">
        <v>17.739999999999998</v>
      </c>
      <c r="R172">
        <v>1377.53</v>
      </c>
      <c r="S172">
        <v>37.020000000000003</v>
      </c>
      <c r="T172">
        <v>16.405000000000001</v>
      </c>
      <c r="U172">
        <v>11.54</v>
      </c>
      <c r="V172">
        <v>40.71</v>
      </c>
      <c r="W172">
        <v>45.97</v>
      </c>
      <c r="X172">
        <v>24.06</v>
      </c>
      <c r="Y172">
        <v>40.22</v>
      </c>
      <c r="Z172">
        <v>32.14</v>
      </c>
      <c r="AA172">
        <v>67.73</v>
      </c>
      <c r="AB172">
        <v>46.34</v>
      </c>
      <c r="AC172">
        <v>33.96</v>
      </c>
      <c r="AD172">
        <v>522.55999999999995</v>
      </c>
      <c r="AE172">
        <v>595.01</v>
      </c>
      <c r="AF172">
        <v>36.06</v>
      </c>
      <c r="AG172">
        <v>45.1</v>
      </c>
      <c r="AH172">
        <v>37.68</v>
      </c>
      <c r="AI172">
        <v>36.03</v>
      </c>
    </row>
    <row r="173" spans="1:35" x14ac:dyDescent="0.3">
      <c r="A173" s="2">
        <v>45652</v>
      </c>
      <c r="B173">
        <v>28.65</v>
      </c>
      <c r="C173">
        <v>25.09</v>
      </c>
      <c r="D173">
        <v>18.66</v>
      </c>
      <c r="E173">
        <v>25.27</v>
      </c>
      <c r="F173">
        <v>21.34</v>
      </c>
      <c r="G173">
        <v>40.479999999999997</v>
      </c>
      <c r="H173">
        <v>24.18</v>
      </c>
      <c r="I173">
        <v>52.63</v>
      </c>
      <c r="J173">
        <v>48.42</v>
      </c>
      <c r="K173">
        <v>51.97</v>
      </c>
      <c r="L173">
        <v>22.72</v>
      </c>
      <c r="M173">
        <v>42.85</v>
      </c>
      <c r="N173">
        <v>40.619999999999997</v>
      </c>
      <c r="O173">
        <v>53.25</v>
      </c>
      <c r="P173">
        <v>47.83</v>
      </c>
      <c r="Q173">
        <v>17.809999999999999</v>
      </c>
      <c r="R173">
        <v>1398.95</v>
      </c>
      <c r="S173">
        <v>36.72</v>
      </c>
      <c r="T173">
        <v>16.54</v>
      </c>
      <c r="U173">
        <v>11.71</v>
      </c>
      <c r="V173">
        <v>40.880000000000003</v>
      </c>
      <c r="W173">
        <v>45.5</v>
      </c>
      <c r="X173">
        <v>24.32</v>
      </c>
      <c r="Y173">
        <v>40.42</v>
      </c>
      <c r="Z173">
        <v>32.409999999999997</v>
      </c>
      <c r="AA173">
        <v>67.22</v>
      </c>
      <c r="AB173">
        <v>46.62</v>
      </c>
      <c r="AC173">
        <v>34.1</v>
      </c>
      <c r="AD173">
        <v>529.6</v>
      </c>
      <c r="AE173">
        <v>601.34</v>
      </c>
      <c r="AF173">
        <v>36.119999999999997</v>
      </c>
      <c r="AG173">
        <v>45.27</v>
      </c>
      <c r="AH173">
        <v>37.71</v>
      </c>
      <c r="AI173">
        <v>36.200000000000003</v>
      </c>
    </row>
    <row r="174" spans="1:35" x14ac:dyDescent="0.3">
      <c r="A174" s="2">
        <v>45650</v>
      </c>
      <c r="B174">
        <v>28.55</v>
      </c>
      <c r="C174">
        <v>25.13</v>
      </c>
      <c r="D174">
        <v>18.61</v>
      </c>
      <c r="E174">
        <v>24.94</v>
      </c>
      <c r="F174">
        <v>21.31</v>
      </c>
      <c r="G174">
        <v>40.36</v>
      </c>
      <c r="H174">
        <v>23.88</v>
      </c>
      <c r="I174">
        <v>53.11</v>
      </c>
      <c r="J174">
        <v>48.41</v>
      </c>
      <c r="K174">
        <v>52.71</v>
      </c>
      <c r="L174">
        <v>22.76</v>
      </c>
      <c r="M174">
        <v>43.24</v>
      </c>
      <c r="N174">
        <v>40.619999999999997</v>
      </c>
      <c r="O174">
        <v>53.39</v>
      </c>
      <c r="P174">
        <v>47.71</v>
      </c>
      <c r="Q174">
        <v>17.96</v>
      </c>
      <c r="R174">
        <v>1395.57</v>
      </c>
      <c r="S174">
        <v>36.020000000000003</v>
      </c>
      <c r="T174">
        <v>16.46</v>
      </c>
      <c r="U174">
        <v>11.66</v>
      </c>
      <c r="V174">
        <v>41.04</v>
      </c>
      <c r="W174">
        <v>45.55</v>
      </c>
      <c r="X174">
        <v>24.2</v>
      </c>
      <c r="Y174">
        <v>40.46</v>
      </c>
      <c r="Z174">
        <v>32.299999999999997</v>
      </c>
      <c r="AA174">
        <v>66.45</v>
      </c>
      <c r="AB174">
        <v>46.47</v>
      </c>
      <c r="AC174">
        <v>34.07</v>
      </c>
      <c r="AD174">
        <v>529.96</v>
      </c>
      <c r="AE174">
        <v>601.29999999999995</v>
      </c>
      <c r="AF174">
        <v>35.97</v>
      </c>
      <c r="AG174">
        <v>45.11</v>
      </c>
      <c r="AH174">
        <v>37.57</v>
      </c>
      <c r="AI174">
        <v>36.08</v>
      </c>
    </row>
    <row r="175" spans="1:35" x14ac:dyDescent="0.3">
      <c r="A175" s="2">
        <v>45649</v>
      </c>
      <c r="B175">
        <v>28.19</v>
      </c>
      <c r="C175">
        <v>25.05</v>
      </c>
      <c r="D175">
        <v>18.649999999999999</v>
      </c>
      <c r="E175">
        <v>24.97</v>
      </c>
      <c r="F175">
        <v>21.155000000000001</v>
      </c>
      <c r="G175">
        <v>40.170999999999999</v>
      </c>
      <c r="H175">
        <v>23.64</v>
      </c>
      <c r="I175">
        <v>53.19</v>
      </c>
      <c r="J175">
        <v>48.26</v>
      </c>
      <c r="K175">
        <v>52.77</v>
      </c>
      <c r="L175">
        <v>22.62</v>
      </c>
      <c r="M175">
        <v>43.37</v>
      </c>
      <c r="N175">
        <v>40.349499999999999</v>
      </c>
      <c r="O175">
        <v>53.27</v>
      </c>
      <c r="P175">
        <v>47.29</v>
      </c>
      <c r="Q175">
        <v>17.96</v>
      </c>
      <c r="R175">
        <v>1419.72</v>
      </c>
      <c r="S175">
        <v>35.47</v>
      </c>
      <c r="T175">
        <v>16.36</v>
      </c>
      <c r="U175">
        <v>11.654999999999999</v>
      </c>
      <c r="V175">
        <v>41.11</v>
      </c>
      <c r="W175">
        <v>45.38</v>
      </c>
      <c r="X175">
        <v>24.1</v>
      </c>
      <c r="Y175">
        <v>40.15</v>
      </c>
      <c r="Z175">
        <v>32.07</v>
      </c>
      <c r="AA175">
        <v>66.489999999999995</v>
      </c>
      <c r="AB175">
        <v>46.3</v>
      </c>
      <c r="AC175">
        <v>33.85</v>
      </c>
      <c r="AD175">
        <v>522.87</v>
      </c>
      <c r="AE175">
        <v>594.69000000000005</v>
      </c>
      <c r="AF175">
        <v>35.75</v>
      </c>
      <c r="AG175">
        <v>44.97</v>
      </c>
      <c r="AH175">
        <v>37.47</v>
      </c>
      <c r="AI175">
        <v>35.76</v>
      </c>
    </row>
    <row r="176" spans="1:35" x14ac:dyDescent="0.3">
      <c r="A176" s="2">
        <v>45646</v>
      </c>
      <c r="B176">
        <v>28.29</v>
      </c>
      <c r="C176">
        <v>25.18</v>
      </c>
      <c r="D176">
        <v>18.440000000000001</v>
      </c>
      <c r="E176">
        <v>24.77</v>
      </c>
      <c r="F176">
        <v>21.07</v>
      </c>
      <c r="G176">
        <v>40.186199999999999</v>
      </c>
      <c r="H176">
        <v>23.74</v>
      </c>
      <c r="I176">
        <v>52.22</v>
      </c>
      <c r="J176">
        <v>48.87</v>
      </c>
      <c r="K176">
        <v>52.34</v>
      </c>
      <c r="L176">
        <v>23.09</v>
      </c>
      <c r="M176">
        <v>43.71</v>
      </c>
      <c r="N176">
        <v>40.75</v>
      </c>
      <c r="O176">
        <v>53.42</v>
      </c>
      <c r="P176">
        <v>47.1</v>
      </c>
      <c r="Q176">
        <v>17.79</v>
      </c>
      <c r="R176">
        <v>1431.67</v>
      </c>
      <c r="S176">
        <v>35.840000000000003</v>
      </c>
      <c r="T176">
        <v>16.29</v>
      </c>
      <c r="U176">
        <v>11.65</v>
      </c>
      <c r="V176">
        <v>40.89</v>
      </c>
      <c r="W176">
        <v>45.1</v>
      </c>
      <c r="X176">
        <v>23.77</v>
      </c>
      <c r="Y176">
        <v>39.93</v>
      </c>
      <c r="Z176">
        <v>32</v>
      </c>
      <c r="AA176">
        <v>66.209999999999994</v>
      </c>
      <c r="AB176">
        <v>45.92</v>
      </c>
      <c r="AC176">
        <v>33.69</v>
      </c>
      <c r="AD176">
        <v>518.66</v>
      </c>
      <c r="AE176">
        <v>591.15</v>
      </c>
      <c r="AF176">
        <v>35.64</v>
      </c>
      <c r="AG176">
        <v>44.73</v>
      </c>
      <c r="AH176">
        <v>37.369999999999997</v>
      </c>
      <c r="AI176">
        <v>35.6</v>
      </c>
    </row>
    <row r="177" spans="1:35" x14ac:dyDescent="0.3">
      <c r="A177" s="2">
        <v>45645</v>
      </c>
      <c r="B177">
        <v>28.21</v>
      </c>
      <c r="C177">
        <v>25.04</v>
      </c>
      <c r="D177">
        <v>18.16</v>
      </c>
      <c r="E177">
        <v>24.55</v>
      </c>
      <c r="F177">
        <v>21.06</v>
      </c>
      <c r="G177">
        <v>40.072099999999999</v>
      </c>
      <c r="H177">
        <v>23.7</v>
      </c>
      <c r="I177">
        <v>51.85</v>
      </c>
      <c r="J177">
        <v>47.96</v>
      </c>
      <c r="K177">
        <v>52.59</v>
      </c>
      <c r="L177">
        <v>22.83</v>
      </c>
      <c r="M177">
        <v>43.42</v>
      </c>
      <c r="N177">
        <v>40.119999999999997</v>
      </c>
      <c r="O177">
        <v>53.77</v>
      </c>
      <c r="P177">
        <v>46.72</v>
      </c>
      <c r="Q177">
        <v>17.78</v>
      </c>
      <c r="R177">
        <v>1439.89</v>
      </c>
      <c r="S177">
        <v>35.659999999999997</v>
      </c>
      <c r="T177">
        <v>16.14</v>
      </c>
      <c r="U177">
        <v>11.63</v>
      </c>
      <c r="V177">
        <v>40.630000000000003</v>
      </c>
      <c r="W177">
        <v>44.17</v>
      </c>
      <c r="X177">
        <v>23.83</v>
      </c>
      <c r="Y177">
        <v>39.64</v>
      </c>
      <c r="Z177">
        <v>31.95</v>
      </c>
      <c r="AA177">
        <v>66.39</v>
      </c>
      <c r="AB177">
        <v>45.73</v>
      </c>
      <c r="AC177">
        <v>33.67</v>
      </c>
      <c r="AD177">
        <v>514.16999999999996</v>
      </c>
      <c r="AE177">
        <v>586.1</v>
      </c>
      <c r="AF177">
        <v>35.520000000000003</v>
      </c>
      <c r="AG177">
        <v>44.63</v>
      </c>
      <c r="AH177">
        <v>37.43</v>
      </c>
      <c r="AI177">
        <v>35.520000000000003</v>
      </c>
    </row>
    <row r="178" spans="1:35" x14ac:dyDescent="0.3">
      <c r="A178" s="2">
        <v>45644</v>
      </c>
      <c r="B178">
        <v>28.1</v>
      </c>
      <c r="C178">
        <v>24.95</v>
      </c>
      <c r="D178">
        <v>18.48</v>
      </c>
      <c r="E178">
        <v>24.38</v>
      </c>
      <c r="F178">
        <v>20.76</v>
      </c>
      <c r="G178">
        <v>40.182699999999997</v>
      </c>
      <c r="H178">
        <v>23.61</v>
      </c>
      <c r="I178">
        <v>51.43</v>
      </c>
      <c r="J178">
        <v>48.45</v>
      </c>
      <c r="K178">
        <v>52.11</v>
      </c>
      <c r="L178">
        <v>22.4</v>
      </c>
      <c r="M178">
        <v>43.32</v>
      </c>
      <c r="N178">
        <v>39.79</v>
      </c>
      <c r="O178">
        <v>53.59</v>
      </c>
      <c r="P178">
        <v>46.39</v>
      </c>
      <c r="Q178">
        <v>17.72</v>
      </c>
      <c r="R178">
        <v>1443.05</v>
      </c>
      <c r="S178">
        <v>36.08</v>
      </c>
      <c r="T178">
        <v>16.03</v>
      </c>
      <c r="U178">
        <v>11.64</v>
      </c>
      <c r="V178">
        <v>40.68</v>
      </c>
      <c r="W178">
        <v>44.54</v>
      </c>
      <c r="X178">
        <v>23.98</v>
      </c>
      <c r="Y178">
        <v>39.85</v>
      </c>
      <c r="Z178">
        <v>32.07</v>
      </c>
      <c r="AA178">
        <v>66.180000000000007</v>
      </c>
      <c r="AB178">
        <v>45.96</v>
      </c>
      <c r="AC178">
        <v>33.840000000000003</v>
      </c>
      <c r="AD178">
        <v>516.47</v>
      </c>
      <c r="AE178">
        <v>586.28</v>
      </c>
      <c r="AF178">
        <v>35.5</v>
      </c>
      <c r="AG178">
        <v>44.85</v>
      </c>
      <c r="AH178">
        <v>37.56</v>
      </c>
      <c r="AI178">
        <v>35.630000000000003</v>
      </c>
    </row>
    <row r="179" spans="1:35" x14ac:dyDescent="0.3">
      <c r="A179" s="2">
        <v>45643</v>
      </c>
      <c r="B179">
        <v>28.38</v>
      </c>
      <c r="C179">
        <v>25.41</v>
      </c>
      <c r="D179">
        <v>19.12</v>
      </c>
      <c r="E179">
        <v>24.93</v>
      </c>
      <c r="F179">
        <v>21.23</v>
      </c>
      <c r="G179">
        <v>41.05</v>
      </c>
      <c r="H179">
        <v>24.02</v>
      </c>
      <c r="I179">
        <v>52.56</v>
      </c>
      <c r="J179">
        <v>49.62</v>
      </c>
      <c r="K179">
        <v>53.57</v>
      </c>
      <c r="L179">
        <v>24</v>
      </c>
      <c r="M179">
        <v>45.28</v>
      </c>
      <c r="N179">
        <v>40.700000000000003</v>
      </c>
      <c r="O179">
        <v>54.57</v>
      </c>
      <c r="P179">
        <v>47.22</v>
      </c>
      <c r="Q179">
        <v>18.05</v>
      </c>
      <c r="R179">
        <v>1447.53</v>
      </c>
      <c r="S179">
        <v>37.020000000000003</v>
      </c>
      <c r="T179">
        <v>16.37</v>
      </c>
      <c r="U179">
        <v>11.74</v>
      </c>
      <c r="V179">
        <v>41.21</v>
      </c>
      <c r="W179">
        <v>45.99</v>
      </c>
      <c r="X179">
        <v>24.8</v>
      </c>
      <c r="Y179">
        <v>41</v>
      </c>
      <c r="Z179">
        <v>32.75</v>
      </c>
      <c r="AA179">
        <v>67.88</v>
      </c>
      <c r="AB179">
        <v>47.24</v>
      </c>
      <c r="AC179">
        <v>34.61</v>
      </c>
      <c r="AD179">
        <v>535.79999999999995</v>
      </c>
      <c r="AE179">
        <v>604.29</v>
      </c>
      <c r="AF179">
        <v>36.32</v>
      </c>
      <c r="AG179">
        <v>45.77</v>
      </c>
      <c r="AH179">
        <v>38.69</v>
      </c>
      <c r="AI179">
        <v>36.5</v>
      </c>
    </row>
    <row r="180" spans="1:35" x14ac:dyDescent="0.3">
      <c r="A180" s="2">
        <v>45642</v>
      </c>
      <c r="B180">
        <v>28.7</v>
      </c>
      <c r="C180">
        <v>25.59</v>
      </c>
      <c r="D180">
        <v>19.77</v>
      </c>
      <c r="E180">
        <v>25.53</v>
      </c>
      <c r="F180">
        <v>22.74</v>
      </c>
      <c r="G180">
        <v>42.46</v>
      </c>
      <c r="H180">
        <v>24.75</v>
      </c>
      <c r="I180">
        <v>54.46</v>
      </c>
      <c r="J180">
        <v>51.42</v>
      </c>
      <c r="K180">
        <v>55.58</v>
      </c>
      <c r="L180">
        <v>24.7</v>
      </c>
      <c r="M180">
        <v>48.97</v>
      </c>
      <c r="N180">
        <v>41</v>
      </c>
      <c r="O180">
        <v>55.55</v>
      </c>
      <c r="P180">
        <v>47.49</v>
      </c>
      <c r="Q180">
        <v>18.3</v>
      </c>
      <c r="R180">
        <v>1451.96</v>
      </c>
      <c r="S180">
        <v>37.07</v>
      </c>
      <c r="T180">
        <v>16.649999999999999</v>
      </c>
      <c r="U180">
        <v>11.83</v>
      </c>
      <c r="V180">
        <v>42.13</v>
      </c>
      <c r="W180">
        <v>46.25</v>
      </c>
      <c r="X180">
        <v>25.15</v>
      </c>
      <c r="Y180">
        <v>41.8</v>
      </c>
      <c r="Z180">
        <v>33.01</v>
      </c>
      <c r="AA180">
        <v>69.180000000000007</v>
      </c>
      <c r="AB180">
        <v>47.09</v>
      </c>
      <c r="AC180">
        <v>35.43</v>
      </c>
      <c r="AD180">
        <v>538.16999999999996</v>
      </c>
      <c r="AE180">
        <v>606.79</v>
      </c>
      <c r="AF180">
        <v>36.6</v>
      </c>
      <c r="AG180">
        <v>46.21</v>
      </c>
      <c r="AH180">
        <v>39.04</v>
      </c>
      <c r="AI180">
        <v>37.47</v>
      </c>
    </row>
    <row r="181" spans="1:35" x14ac:dyDescent="0.3">
      <c r="A181" s="2">
        <v>45639</v>
      </c>
      <c r="B181">
        <v>28.94</v>
      </c>
      <c r="C181">
        <v>25.76</v>
      </c>
      <c r="D181">
        <v>19.86</v>
      </c>
      <c r="E181">
        <v>25.55</v>
      </c>
      <c r="F181">
        <v>22.71</v>
      </c>
      <c r="G181">
        <v>42.87</v>
      </c>
      <c r="H181">
        <v>24.77</v>
      </c>
      <c r="I181">
        <v>54.65</v>
      </c>
      <c r="J181">
        <v>52.43</v>
      </c>
      <c r="K181">
        <v>55.99</v>
      </c>
      <c r="L181">
        <v>25.25</v>
      </c>
      <c r="M181">
        <v>49.02</v>
      </c>
      <c r="N181">
        <v>41.101399999999998</v>
      </c>
      <c r="O181">
        <v>55.56</v>
      </c>
      <c r="P181">
        <v>48.22</v>
      </c>
      <c r="Q181">
        <v>18.260000000000002</v>
      </c>
      <c r="R181">
        <v>1450.82</v>
      </c>
      <c r="S181">
        <v>37.71</v>
      </c>
      <c r="T181">
        <v>15.49</v>
      </c>
      <c r="U181">
        <v>11.73</v>
      </c>
      <c r="V181">
        <v>42.2</v>
      </c>
      <c r="W181">
        <v>45.78</v>
      </c>
      <c r="X181">
        <v>25.1</v>
      </c>
      <c r="Y181">
        <v>42.01</v>
      </c>
      <c r="Z181">
        <v>33.119999999999997</v>
      </c>
      <c r="AA181">
        <v>69.540000000000006</v>
      </c>
      <c r="AB181">
        <v>47.18</v>
      </c>
      <c r="AC181">
        <v>35.51</v>
      </c>
      <c r="AD181">
        <v>530.53</v>
      </c>
      <c r="AE181">
        <v>604.21</v>
      </c>
      <c r="AF181">
        <v>36.85</v>
      </c>
      <c r="AG181">
        <v>46.33</v>
      </c>
      <c r="AH181">
        <v>38.96</v>
      </c>
      <c r="AI181">
        <v>37.65</v>
      </c>
    </row>
    <row r="182" spans="1:35" x14ac:dyDescent="0.3">
      <c r="A182" s="2">
        <v>45638</v>
      </c>
      <c r="B182">
        <v>29.46</v>
      </c>
      <c r="C182">
        <v>25.89</v>
      </c>
      <c r="D182">
        <v>20.18</v>
      </c>
      <c r="E182">
        <v>25.72</v>
      </c>
      <c r="F182">
        <v>22.55</v>
      </c>
      <c r="G182">
        <v>43.51</v>
      </c>
      <c r="H182">
        <v>24.64</v>
      </c>
      <c r="I182">
        <v>54.06</v>
      </c>
      <c r="J182">
        <v>51.47</v>
      </c>
      <c r="K182">
        <v>55.48</v>
      </c>
      <c r="L182">
        <v>25.73</v>
      </c>
      <c r="M182">
        <v>48.97</v>
      </c>
      <c r="N182">
        <v>40.799999999999997</v>
      </c>
      <c r="O182">
        <v>55.3</v>
      </c>
      <c r="P182">
        <v>48.85</v>
      </c>
      <c r="Q182">
        <v>18.25</v>
      </c>
      <c r="R182">
        <v>1454.76</v>
      </c>
      <c r="S182">
        <v>37.270000000000003</v>
      </c>
      <c r="T182">
        <v>15.3933</v>
      </c>
      <c r="U182">
        <v>11.84</v>
      </c>
      <c r="V182">
        <v>42.28</v>
      </c>
      <c r="W182">
        <v>45.55</v>
      </c>
      <c r="X182">
        <v>25.2</v>
      </c>
      <c r="Y182">
        <v>42.15</v>
      </c>
      <c r="Z182">
        <v>33.020000000000003</v>
      </c>
      <c r="AA182">
        <v>70.37</v>
      </c>
      <c r="AB182">
        <v>47.21</v>
      </c>
      <c r="AC182">
        <v>35.590000000000003</v>
      </c>
      <c r="AD182">
        <v>526.5</v>
      </c>
      <c r="AE182">
        <v>604.33000000000004</v>
      </c>
      <c r="AF182">
        <v>36.75</v>
      </c>
      <c r="AG182">
        <v>46.02</v>
      </c>
      <c r="AH182">
        <v>38.93</v>
      </c>
      <c r="AI182">
        <v>37.450000000000003</v>
      </c>
    </row>
    <row r="183" spans="1:35" x14ac:dyDescent="0.3">
      <c r="A183" s="2">
        <v>45637</v>
      </c>
      <c r="B183">
        <v>29.38</v>
      </c>
      <c r="C183">
        <v>25.97</v>
      </c>
      <c r="D183">
        <v>20.55</v>
      </c>
      <c r="E183">
        <v>25.78</v>
      </c>
      <c r="F183">
        <v>22.81</v>
      </c>
      <c r="G183">
        <v>44.224600000000002</v>
      </c>
      <c r="H183">
        <v>24.84</v>
      </c>
      <c r="I183">
        <v>54.44</v>
      </c>
      <c r="J183">
        <v>52.04</v>
      </c>
      <c r="K183">
        <v>55.5</v>
      </c>
      <c r="L183">
        <v>26.51</v>
      </c>
      <c r="M183">
        <v>49.56</v>
      </c>
      <c r="N183">
        <v>40.89</v>
      </c>
      <c r="O183">
        <v>55.72</v>
      </c>
      <c r="P183">
        <v>48.84</v>
      </c>
      <c r="Q183">
        <v>18.2</v>
      </c>
      <c r="R183">
        <v>1437.11</v>
      </c>
      <c r="S183">
        <v>37.65</v>
      </c>
      <c r="T183">
        <v>15.44</v>
      </c>
      <c r="U183">
        <v>11.91</v>
      </c>
      <c r="V183">
        <v>42.45</v>
      </c>
      <c r="W183">
        <v>46.377299999999998</v>
      </c>
      <c r="X183">
        <v>25.63</v>
      </c>
      <c r="Y183">
        <v>42.76</v>
      </c>
      <c r="Z183">
        <v>33.18</v>
      </c>
      <c r="AA183">
        <v>71.069999999999993</v>
      </c>
      <c r="AB183">
        <v>47.67</v>
      </c>
      <c r="AC183">
        <v>35.97</v>
      </c>
      <c r="AD183">
        <v>529.91999999999996</v>
      </c>
      <c r="AE183">
        <v>607.46</v>
      </c>
      <c r="AF183">
        <v>37.03</v>
      </c>
      <c r="AG183">
        <v>46.59</v>
      </c>
      <c r="AH183">
        <v>39.380000000000003</v>
      </c>
      <c r="AI183">
        <v>37.56</v>
      </c>
    </row>
    <row r="184" spans="1:35" x14ac:dyDescent="0.3">
      <c r="A184" s="2">
        <v>45636</v>
      </c>
      <c r="B184">
        <v>29.49</v>
      </c>
      <c r="C184">
        <v>25.9</v>
      </c>
      <c r="D184">
        <v>20.7</v>
      </c>
      <c r="E184">
        <v>26.04</v>
      </c>
      <c r="F184">
        <v>23.07</v>
      </c>
      <c r="G184">
        <v>43.412199999999999</v>
      </c>
      <c r="H184">
        <v>24.88</v>
      </c>
      <c r="I184">
        <v>53.93</v>
      </c>
      <c r="J184">
        <v>51.96</v>
      </c>
      <c r="K184">
        <v>53.93</v>
      </c>
      <c r="L184">
        <v>25.81</v>
      </c>
      <c r="M184">
        <v>49.22</v>
      </c>
      <c r="N184">
        <v>40.887900000000002</v>
      </c>
      <c r="O184">
        <v>55.51</v>
      </c>
      <c r="P184">
        <v>49.19</v>
      </c>
      <c r="Q184">
        <v>18.2</v>
      </c>
      <c r="R184">
        <v>1427.54</v>
      </c>
      <c r="S184">
        <v>37.659999999999997</v>
      </c>
      <c r="T184">
        <v>15.25</v>
      </c>
      <c r="U184">
        <v>11.93</v>
      </c>
      <c r="V184">
        <v>42.45</v>
      </c>
      <c r="W184">
        <v>46.08</v>
      </c>
      <c r="X184">
        <v>25.58</v>
      </c>
      <c r="Y184">
        <v>42.53</v>
      </c>
      <c r="Z184">
        <v>33.1</v>
      </c>
      <c r="AA184">
        <v>70.08</v>
      </c>
      <c r="AB184">
        <v>47.43</v>
      </c>
      <c r="AC184">
        <v>35.75</v>
      </c>
      <c r="AD184">
        <v>520.6</v>
      </c>
      <c r="AE184">
        <v>602.79999999999995</v>
      </c>
      <c r="AF184">
        <v>36.85</v>
      </c>
      <c r="AG184">
        <v>46.37</v>
      </c>
      <c r="AH184">
        <v>39.43</v>
      </c>
      <c r="AI184">
        <v>37.380000000000003</v>
      </c>
    </row>
    <row r="185" spans="1:35" x14ac:dyDescent="0.3">
      <c r="A185" s="2">
        <v>45635</v>
      </c>
      <c r="B185">
        <v>31.14</v>
      </c>
      <c r="C185">
        <v>26.05</v>
      </c>
      <c r="D185">
        <v>20.68</v>
      </c>
      <c r="E185">
        <v>26.11</v>
      </c>
      <c r="F185">
        <v>23.11</v>
      </c>
      <c r="G185">
        <v>43.99</v>
      </c>
      <c r="H185">
        <v>24.92</v>
      </c>
      <c r="I185">
        <v>54.91</v>
      </c>
      <c r="J185">
        <v>52.5</v>
      </c>
      <c r="K185">
        <v>53.67</v>
      </c>
      <c r="L185">
        <v>25.53</v>
      </c>
      <c r="M185">
        <v>49.23</v>
      </c>
      <c r="N185">
        <v>40.950000000000003</v>
      </c>
      <c r="O185">
        <v>55.55</v>
      </c>
      <c r="P185">
        <v>51.52</v>
      </c>
      <c r="Q185">
        <v>18.079999999999998</v>
      </c>
      <c r="R185">
        <v>1428.01</v>
      </c>
      <c r="S185">
        <v>38.35</v>
      </c>
      <c r="T185">
        <v>15.41</v>
      </c>
      <c r="U185">
        <v>11.98</v>
      </c>
      <c r="V185">
        <v>42.34</v>
      </c>
      <c r="W185">
        <v>47.27</v>
      </c>
      <c r="X185">
        <v>26.02</v>
      </c>
      <c r="Y185">
        <v>42.7</v>
      </c>
      <c r="Z185">
        <v>33.200000000000003</v>
      </c>
      <c r="AA185">
        <v>70.459999999999994</v>
      </c>
      <c r="AB185">
        <v>48.09</v>
      </c>
      <c r="AC185">
        <v>36.07</v>
      </c>
      <c r="AD185">
        <v>522.38</v>
      </c>
      <c r="AE185">
        <v>604.67999999999995</v>
      </c>
      <c r="AF185">
        <v>37.29</v>
      </c>
      <c r="AG185">
        <v>46.6</v>
      </c>
      <c r="AH185">
        <v>39.85</v>
      </c>
      <c r="AI185">
        <v>37.380000000000003</v>
      </c>
    </row>
    <row r="186" spans="1:35" x14ac:dyDescent="0.3">
      <c r="A186" s="2">
        <v>45632</v>
      </c>
      <c r="B186">
        <v>29.14</v>
      </c>
      <c r="C186">
        <v>25.64</v>
      </c>
      <c r="D186">
        <v>20.399999999999999</v>
      </c>
      <c r="E186">
        <v>26.2</v>
      </c>
      <c r="F186">
        <v>23.08</v>
      </c>
      <c r="G186">
        <v>42.88</v>
      </c>
      <c r="H186">
        <v>25</v>
      </c>
      <c r="I186">
        <v>54.85</v>
      </c>
      <c r="J186">
        <v>51.7</v>
      </c>
      <c r="K186">
        <v>54.96</v>
      </c>
      <c r="L186">
        <v>25.27</v>
      </c>
      <c r="M186">
        <v>48.35</v>
      </c>
      <c r="N186">
        <v>40.8292</v>
      </c>
      <c r="O186">
        <v>55.67</v>
      </c>
      <c r="P186">
        <v>47.81</v>
      </c>
      <c r="Q186">
        <v>18.02</v>
      </c>
      <c r="R186">
        <v>1430.4</v>
      </c>
      <c r="S186">
        <v>37.82</v>
      </c>
      <c r="T186">
        <v>15.48</v>
      </c>
      <c r="U186">
        <v>11.97</v>
      </c>
      <c r="V186">
        <v>41.63</v>
      </c>
      <c r="W186">
        <v>46.73</v>
      </c>
      <c r="X186">
        <v>25.7</v>
      </c>
      <c r="Y186">
        <v>42.88</v>
      </c>
      <c r="Z186">
        <v>33.39</v>
      </c>
      <c r="AA186">
        <v>71.08</v>
      </c>
      <c r="AB186">
        <v>48.25</v>
      </c>
      <c r="AC186">
        <v>35.9</v>
      </c>
      <c r="AD186">
        <v>526.48</v>
      </c>
      <c r="AE186">
        <v>607.80999999999995</v>
      </c>
      <c r="AF186">
        <v>37.22</v>
      </c>
      <c r="AG186">
        <v>46.54</v>
      </c>
      <c r="AH186">
        <v>40.07</v>
      </c>
      <c r="AI186">
        <v>37.76</v>
      </c>
    </row>
    <row r="187" spans="1:35" x14ac:dyDescent="0.3">
      <c r="A187" s="2">
        <v>45631</v>
      </c>
      <c r="B187">
        <v>28.97</v>
      </c>
      <c r="C187">
        <v>25.75</v>
      </c>
      <c r="D187">
        <v>20.39</v>
      </c>
      <c r="E187">
        <v>26.22</v>
      </c>
      <c r="F187">
        <v>23.14</v>
      </c>
      <c r="G187">
        <v>43.39</v>
      </c>
      <c r="H187">
        <v>24.94</v>
      </c>
      <c r="I187">
        <v>55.11</v>
      </c>
      <c r="J187">
        <v>52.08</v>
      </c>
      <c r="K187">
        <v>55.52</v>
      </c>
      <c r="L187">
        <v>25.88</v>
      </c>
      <c r="M187">
        <v>48.48</v>
      </c>
      <c r="N187">
        <v>40.98</v>
      </c>
      <c r="O187">
        <v>55.78</v>
      </c>
      <c r="P187">
        <v>47.39</v>
      </c>
      <c r="Q187">
        <v>17.97</v>
      </c>
      <c r="R187">
        <v>1438.25</v>
      </c>
      <c r="S187">
        <v>37.54</v>
      </c>
      <c r="T187">
        <v>15.43</v>
      </c>
      <c r="U187">
        <v>11.94</v>
      </c>
      <c r="V187">
        <v>41.74</v>
      </c>
      <c r="W187">
        <v>47.590499999999999</v>
      </c>
      <c r="X187">
        <v>26.09</v>
      </c>
      <c r="Y187">
        <v>43.28</v>
      </c>
      <c r="Z187">
        <v>33.44</v>
      </c>
      <c r="AA187">
        <v>71.02</v>
      </c>
      <c r="AB187">
        <v>48.18</v>
      </c>
      <c r="AC187">
        <v>36.130000000000003</v>
      </c>
      <c r="AD187">
        <v>521.80999999999995</v>
      </c>
      <c r="AE187">
        <v>606.66</v>
      </c>
      <c r="AF187">
        <v>36.700000000000003</v>
      </c>
      <c r="AG187">
        <v>46.53</v>
      </c>
      <c r="AH187">
        <v>40.049999999999997</v>
      </c>
      <c r="AI187">
        <v>37.619999999999997</v>
      </c>
    </row>
    <row r="188" spans="1:35" x14ac:dyDescent="0.3">
      <c r="A188" s="2">
        <v>45630</v>
      </c>
      <c r="B188">
        <v>28.76</v>
      </c>
      <c r="C188">
        <v>25.54</v>
      </c>
      <c r="D188">
        <v>20.350000000000001</v>
      </c>
      <c r="E188">
        <v>26.25</v>
      </c>
      <c r="F188">
        <v>22.605</v>
      </c>
      <c r="G188">
        <v>43.116599999999998</v>
      </c>
      <c r="H188">
        <v>24.79</v>
      </c>
      <c r="I188">
        <v>55.01</v>
      </c>
      <c r="J188">
        <v>51.35</v>
      </c>
      <c r="K188">
        <v>56.21</v>
      </c>
      <c r="L188">
        <v>25.45</v>
      </c>
      <c r="M188">
        <v>47.75</v>
      </c>
      <c r="N188">
        <v>40.159999999999997</v>
      </c>
      <c r="O188">
        <v>55.17</v>
      </c>
      <c r="P188">
        <v>47.09</v>
      </c>
      <c r="Q188">
        <v>18</v>
      </c>
      <c r="R188">
        <v>1443.31</v>
      </c>
      <c r="S188">
        <v>37.130000000000003</v>
      </c>
      <c r="T188">
        <v>15.45</v>
      </c>
      <c r="U188">
        <v>11.53</v>
      </c>
      <c r="V188">
        <v>41.33</v>
      </c>
      <c r="W188">
        <v>47.27</v>
      </c>
      <c r="X188">
        <v>26.13</v>
      </c>
      <c r="Y188">
        <v>42.96</v>
      </c>
      <c r="Z188">
        <v>33.020000000000003</v>
      </c>
      <c r="AA188">
        <v>71.150000000000006</v>
      </c>
      <c r="AB188">
        <v>47.96</v>
      </c>
      <c r="AC188">
        <v>35.880000000000003</v>
      </c>
      <c r="AD188">
        <v>523.26</v>
      </c>
      <c r="AE188">
        <v>607.66</v>
      </c>
      <c r="AF188">
        <v>36.299999999999997</v>
      </c>
      <c r="AG188">
        <v>46.2</v>
      </c>
      <c r="AH188">
        <v>39.89</v>
      </c>
      <c r="AI188">
        <v>36.79</v>
      </c>
    </row>
    <row r="189" spans="1:35" x14ac:dyDescent="0.3">
      <c r="A189" s="2">
        <v>45629</v>
      </c>
      <c r="B189">
        <v>29</v>
      </c>
      <c r="C189">
        <v>25.64</v>
      </c>
      <c r="D189">
        <v>20</v>
      </c>
      <c r="E189">
        <v>26.04</v>
      </c>
      <c r="F189">
        <v>22.33</v>
      </c>
      <c r="G189">
        <v>43.342500000000001</v>
      </c>
      <c r="H189">
        <v>24.51</v>
      </c>
      <c r="I189">
        <v>54.4</v>
      </c>
      <c r="J189">
        <v>50.88</v>
      </c>
      <c r="K189">
        <v>55.81</v>
      </c>
      <c r="L189">
        <v>25.4</v>
      </c>
      <c r="M189">
        <v>47.46</v>
      </c>
      <c r="N189">
        <v>39.770000000000003</v>
      </c>
      <c r="O189">
        <v>55.08</v>
      </c>
      <c r="P189">
        <v>47.56</v>
      </c>
      <c r="Q189">
        <v>18.11</v>
      </c>
      <c r="R189">
        <v>1446.3</v>
      </c>
      <c r="S189">
        <v>37.020000000000003</v>
      </c>
      <c r="T189">
        <v>15.525</v>
      </c>
      <c r="U189">
        <v>11.62</v>
      </c>
      <c r="V189">
        <v>41.25</v>
      </c>
      <c r="W189">
        <v>48.15</v>
      </c>
      <c r="X189">
        <v>26.29</v>
      </c>
      <c r="Y189">
        <v>43</v>
      </c>
      <c r="Z189">
        <v>32.6</v>
      </c>
      <c r="AA189">
        <v>71.55</v>
      </c>
      <c r="AB189">
        <v>47.99</v>
      </c>
      <c r="AC189">
        <v>35.880000000000003</v>
      </c>
      <c r="AD189">
        <v>516.87</v>
      </c>
      <c r="AE189">
        <v>603.91</v>
      </c>
      <c r="AF189">
        <v>36.17</v>
      </c>
      <c r="AG189">
        <v>45.96</v>
      </c>
      <c r="AH189">
        <v>39.229999999999997</v>
      </c>
      <c r="AI189">
        <v>36.65</v>
      </c>
    </row>
    <row r="190" spans="1:35" x14ac:dyDescent="0.3">
      <c r="A190" s="2">
        <v>45628</v>
      </c>
      <c r="B190">
        <v>29.05</v>
      </c>
      <c r="C190">
        <v>25.52</v>
      </c>
      <c r="D190">
        <v>19.62</v>
      </c>
      <c r="E190">
        <v>26.01</v>
      </c>
      <c r="F190">
        <v>22.45</v>
      </c>
      <c r="G190">
        <v>42.96</v>
      </c>
      <c r="H190">
        <v>24.46</v>
      </c>
      <c r="I190">
        <v>54.19</v>
      </c>
      <c r="J190">
        <v>50.35</v>
      </c>
      <c r="K190">
        <v>56.71</v>
      </c>
      <c r="L190">
        <v>25.24</v>
      </c>
      <c r="M190">
        <v>47.46</v>
      </c>
      <c r="N190">
        <v>39.71</v>
      </c>
      <c r="O190">
        <v>54.87</v>
      </c>
      <c r="P190">
        <v>47.38</v>
      </c>
      <c r="Q190">
        <v>18.059999999999999</v>
      </c>
      <c r="R190">
        <v>1440.46</v>
      </c>
      <c r="S190">
        <v>36.4</v>
      </c>
      <c r="T190">
        <v>15.515000000000001</v>
      </c>
      <c r="U190">
        <v>11.72</v>
      </c>
      <c r="V190">
        <v>41.01</v>
      </c>
      <c r="W190">
        <v>48.55</v>
      </c>
      <c r="X190">
        <v>26.36</v>
      </c>
      <c r="Y190">
        <v>43.1</v>
      </c>
      <c r="Z190">
        <v>32.47</v>
      </c>
      <c r="AA190">
        <v>70.540000000000006</v>
      </c>
      <c r="AB190">
        <v>48.04</v>
      </c>
      <c r="AC190">
        <v>35.74</v>
      </c>
      <c r="AD190">
        <v>515.29</v>
      </c>
      <c r="AE190">
        <v>603.63</v>
      </c>
      <c r="AF190">
        <v>36</v>
      </c>
      <c r="AG190">
        <v>45.8797</v>
      </c>
      <c r="AH190">
        <v>38.950000000000003</v>
      </c>
      <c r="AI190">
        <v>36.25</v>
      </c>
    </row>
    <row r="191" spans="1:35" x14ac:dyDescent="0.3">
      <c r="A191" s="2">
        <v>45625</v>
      </c>
      <c r="B191">
        <v>29.14</v>
      </c>
      <c r="C191">
        <v>25.35</v>
      </c>
      <c r="D191">
        <v>19.89</v>
      </c>
      <c r="E191">
        <v>25.67</v>
      </c>
      <c r="F191">
        <v>22.09</v>
      </c>
      <c r="G191">
        <v>42.64</v>
      </c>
      <c r="H191">
        <v>24.61</v>
      </c>
      <c r="I191">
        <v>53.15</v>
      </c>
      <c r="J191">
        <v>50.27</v>
      </c>
      <c r="K191">
        <v>57.43</v>
      </c>
      <c r="L191">
        <v>25.52</v>
      </c>
      <c r="M191">
        <v>47.45</v>
      </c>
      <c r="N191">
        <v>38.89</v>
      </c>
      <c r="O191">
        <v>54.78</v>
      </c>
      <c r="P191">
        <v>47.32</v>
      </c>
      <c r="Q191">
        <v>18.21</v>
      </c>
      <c r="R191">
        <v>1462.48</v>
      </c>
      <c r="S191">
        <v>36.479999999999997</v>
      </c>
      <c r="T191">
        <v>15.554399999999999</v>
      </c>
      <c r="U191">
        <v>11.76</v>
      </c>
      <c r="V191">
        <v>41.06</v>
      </c>
      <c r="W191">
        <v>48.81</v>
      </c>
      <c r="X191">
        <v>26.43</v>
      </c>
      <c r="Y191">
        <v>43.25</v>
      </c>
      <c r="Z191">
        <v>32.270000000000003</v>
      </c>
      <c r="AA191">
        <v>69.69</v>
      </c>
      <c r="AB191">
        <v>48.19</v>
      </c>
      <c r="AC191">
        <v>35.799999999999997</v>
      </c>
      <c r="AD191">
        <v>509.74</v>
      </c>
      <c r="AE191">
        <v>602.54999999999995</v>
      </c>
      <c r="AF191">
        <v>36.25</v>
      </c>
      <c r="AG191">
        <v>45.57</v>
      </c>
      <c r="AH191">
        <v>38.659999999999997</v>
      </c>
      <c r="AI191">
        <v>36.340000000000003</v>
      </c>
    </row>
    <row r="192" spans="1:35" x14ac:dyDescent="0.3">
      <c r="A192" s="2">
        <v>45623</v>
      </c>
      <c r="B192">
        <v>28.93</v>
      </c>
      <c r="C192">
        <v>25.37</v>
      </c>
      <c r="D192">
        <v>20.149999999999999</v>
      </c>
      <c r="E192">
        <v>25.77</v>
      </c>
      <c r="F192">
        <v>21.88</v>
      </c>
      <c r="G192">
        <v>43.14</v>
      </c>
      <c r="H192">
        <v>24.67</v>
      </c>
      <c r="I192">
        <v>52.69</v>
      </c>
      <c r="J192">
        <v>49.14</v>
      </c>
      <c r="K192">
        <v>58.14</v>
      </c>
      <c r="L192">
        <v>26.46</v>
      </c>
      <c r="M192">
        <v>46.84</v>
      </c>
      <c r="N192">
        <v>38.880000000000003</v>
      </c>
      <c r="O192">
        <v>54.89</v>
      </c>
      <c r="P192">
        <v>47.24</v>
      </c>
      <c r="Q192">
        <v>18.015000000000001</v>
      </c>
      <c r="R192">
        <v>1460.11</v>
      </c>
      <c r="S192">
        <v>36.14</v>
      </c>
      <c r="T192">
        <v>15.4857</v>
      </c>
      <c r="U192">
        <v>11.654999999999999</v>
      </c>
      <c r="V192">
        <v>40.33</v>
      </c>
      <c r="W192">
        <v>48.97</v>
      </c>
      <c r="X192">
        <v>26.25</v>
      </c>
      <c r="Y192">
        <v>42.83</v>
      </c>
      <c r="Z192">
        <v>31.72</v>
      </c>
      <c r="AA192">
        <v>67.88</v>
      </c>
      <c r="AB192">
        <v>47.6</v>
      </c>
      <c r="AC192">
        <v>35.57</v>
      </c>
      <c r="AD192">
        <v>505.3</v>
      </c>
      <c r="AE192">
        <v>598.83000000000004</v>
      </c>
      <c r="AF192">
        <v>35.82</v>
      </c>
      <c r="AG192">
        <v>45.020400000000002</v>
      </c>
      <c r="AH192">
        <v>38.369999999999997</v>
      </c>
      <c r="AI192">
        <v>35.99</v>
      </c>
    </row>
    <row r="193" spans="1:35" x14ac:dyDescent="0.3">
      <c r="A193" s="2">
        <v>45622</v>
      </c>
      <c r="B193">
        <v>28.15</v>
      </c>
      <c r="C193">
        <v>25.24</v>
      </c>
      <c r="D193">
        <v>20.09</v>
      </c>
      <c r="E193">
        <v>26.04</v>
      </c>
      <c r="F193">
        <v>21.78</v>
      </c>
      <c r="G193">
        <v>42.99</v>
      </c>
      <c r="H193">
        <v>24.47</v>
      </c>
      <c r="I193">
        <v>53.52</v>
      </c>
      <c r="J193">
        <v>48.95</v>
      </c>
      <c r="K193">
        <v>58.6</v>
      </c>
      <c r="L193">
        <v>27.46</v>
      </c>
      <c r="M193">
        <v>47.26</v>
      </c>
      <c r="N193">
        <v>38.880000000000003</v>
      </c>
      <c r="O193">
        <v>54.71</v>
      </c>
      <c r="P193">
        <v>46.1</v>
      </c>
      <c r="Q193">
        <v>18.03</v>
      </c>
      <c r="R193">
        <v>1452.78</v>
      </c>
      <c r="S193">
        <v>36.369999999999997</v>
      </c>
      <c r="T193">
        <v>15.444100000000001</v>
      </c>
      <c r="U193">
        <v>11.75</v>
      </c>
      <c r="V193">
        <v>40.92</v>
      </c>
      <c r="W193">
        <v>47.94</v>
      </c>
      <c r="X193">
        <v>25.97</v>
      </c>
      <c r="Y193">
        <v>42.6</v>
      </c>
      <c r="Z193">
        <v>31.56</v>
      </c>
      <c r="AA193">
        <v>68.069999999999993</v>
      </c>
      <c r="AB193">
        <v>47.24</v>
      </c>
      <c r="AC193">
        <v>35.18</v>
      </c>
      <c r="AD193">
        <v>509.31</v>
      </c>
      <c r="AE193">
        <v>600.65</v>
      </c>
      <c r="AF193">
        <v>35.65</v>
      </c>
      <c r="AG193">
        <v>44.74</v>
      </c>
      <c r="AH193">
        <v>37.94</v>
      </c>
      <c r="AI193">
        <v>35.729999999999997</v>
      </c>
    </row>
    <row r="194" spans="1:35" x14ac:dyDescent="0.3">
      <c r="A194" s="2">
        <v>45621</v>
      </c>
      <c r="B194">
        <v>28.3</v>
      </c>
      <c r="C194">
        <v>25.22</v>
      </c>
      <c r="D194">
        <v>20.34</v>
      </c>
      <c r="E194">
        <v>26.11</v>
      </c>
      <c r="F194">
        <v>21.79</v>
      </c>
      <c r="G194">
        <v>42.92</v>
      </c>
      <c r="H194">
        <v>24.54</v>
      </c>
      <c r="I194">
        <v>54.06</v>
      </c>
      <c r="J194">
        <v>50.29</v>
      </c>
      <c r="K194">
        <v>58.74</v>
      </c>
      <c r="L194">
        <v>27.42</v>
      </c>
      <c r="M194">
        <v>47.24</v>
      </c>
      <c r="N194">
        <v>38.704799999999999</v>
      </c>
      <c r="O194">
        <v>54.88</v>
      </c>
      <c r="P194">
        <v>46.38</v>
      </c>
      <c r="Q194">
        <v>18.23</v>
      </c>
      <c r="R194">
        <v>1442.63</v>
      </c>
      <c r="S194">
        <v>36.22</v>
      </c>
      <c r="T194">
        <v>15.42</v>
      </c>
      <c r="U194">
        <v>11.72</v>
      </c>
      <c r="V194">
        <v>41.21</v>
      </c>
      <c r="W194">
        <v>48.273699999999998</v>
      </c>
      <c r="X194">
        <v>26.32</v>
      </c>
      <c r="Y194">
        <v>42.89</v>
      </c>
      <c r="Z194">
        <v>31.72</v>
      </c>
      <c r="AA194">
        <v>68.42</v>
      </c>
      <c r="AB194">
        <v>47.41</v>
      </c>
      <c r="AC194">
        <v>35.340000000000003</v>
      </c>
      <c r="AD194">
        <v>506.59</v>
      </c>
      <c r="AE194">
        <v>597.53</v>
      </c>
      <c r="AF194">
        <v>35.93</v>
      </c>
      <c r="AG194">
        <v>45.164999999999999</v>
      </c>
      <c r="AH194">
        <v>38.200000000000003</v>
      </c>
      <c r="AI194">
        <v>36.03</v>
      </c>
    </row>
    <row r="195" spans="1:35" x14ac:dyDescent="0.3">
      <c r="A195" s="2">
        <v>45618</v>
      </c>
      <c r="B195">
        <v>28.42</v>
      </c>
      <c r="C195">
        <v>25.14</v>
      </c>
      <c r="D195">
        <v>19.98</v>
      </c>
      <c r="E195">
        <v>25.97</v>
      </c>
      <c r="F195">
        <v>21.51</v>
      </c>
      <c r="G195">
        <v>43.305</v>
      </c>
      <c r="H195">
        <v>24.31</v>
      </c>
      <c r="I195">
        <v>54.24</v>
      </c>
      <c r="J195">
        <v>50.13</v>
      </c>
      <c r="K195">
        <v>58.13</v>
      </c>
      <c r="L195">
        <v>27.51</v>
      </c>
      <c r="M195">
        <v>47.88</v>
      </c>
      <c r="N195">
        <v>38.604199999999999</v>
      </c>
      <c r="O195">
        <v>54.23</v>
      </c>
      <c r="P195">
        <v>46.48</v>
      </c>
      <c r="Q195">
        <v>18.285</v>
      </c>
      <c r="R195">
        <v>1450.12</v>
      </c>
      <c r="S195">
        <v>36.1</v>
      </c>
      <c r="T195">
        <v>15.36</v>
      </c>
      <c r="U195">
        <v>11.59</v>
      </c>
      <c r="V195">
        <v>41.59</v>
      </c>
      <c r="W195">
        <v>47.94</v>
      </c>
      <c r="X195">
        <v>26.32</v>
      </c>
      <c r="Y195">
        <v>42.97</v>
      </c>
      <c r="Z195">
        <v>31.41</v>
      </c>
      <c r="AA195">
        <v>67.95</v>
      </c>
      <c r="AB195">
        <v>47.28</v>
      </c>
      <c r="AC195">
        <v>35.17</v>
      </c>
      <c r="AD195">
        <v>505.79</v>
      </c>
      <c r="AE195">
        <v>595.51</v>
      </c>
      <c r="AF195">
        <v>35.83</v>
      </c>
      <c r="AG195">
        <v>44.75</v>
      </c>
      <c r="AH195">
        <v>38.14</v>
      </c>
      <c r="AI195">
        <v>36</v>
      </c>
    </row>
    <row r="196" spans="1:35" x14ac:dyDescent="0.3">
      <c r="A196" s="2">
        <v>45617</v>
      </c>
      <c r="B196">
        <v>29.4</v>
      </c>
      <c r="C196">
        <v>25.57</v>
      </c>
      <c r="D196">
        <v>19.86</v>
      </c>
      <c r="E196">
        <v>26.26</v>
      </c>
      <c r="F196">
        <v>21.49</v>
      </c>
      <c r="G196">
        <v>43.63</v>
      </c>
      <c r="H196">
        <v>24.28</v>
      </c>
      <c r="I196">
        <v>53.74</v>
      </c>
      <c r="J196">
        <v>50.1</v>
      </c>
      <c r="K196">
        <v>58.01</v>
      </c>
      <c r="L196">
        <v>26.92</v>
      </c>
      <c r="M196">
        <v>48.09</v>
      </c>
      <c r="N196">
        <v>39.089300000000001</v>
      </c>
      <c r="O196">
        <v>53.19</v>
      </c>
      <c r="P196">
        <v>47.59</v>
      </c>
      <c r="Q196">
        <v>18.399999999999999</v>
      </c>
      <c r="R196">
        <v>1451.47</v>
      </c>
      <c r="S196">
        <v>35.299999999999997</v>
      </c>
      <c r="T196">
        <v>15.47</v>
      </c>
      <c r="U196">
        <v>11.63</v>
      </c>
      <c r="V196">
        <v>41.46</v>
      </c>
      <c r="W196">
        <v>47.52</v>
      </c>
      <c r="X196">
        <v>26.24</v>
      </c>
      <c r="Y196">
        <v>42.94</v>
      </c>
      <c r="Z196">
        <v>31.27</v>
      </c>
      <c r="AA196">
        <v>67.47</v>
      </c>
      <c r="AB196">
        <v>47.19</v>
      </c>
      <c r="AC196">
        <v>34.950000000000003</v>
      </c>
      <c r="AD196">
        <v>504.98</v>
      </c>
      <c r="AE196">
        <v>593.66999999999996</v>
      </c>
      <c r="AF196">
        <v>35.86</v>
      </c>
      <c r="AG196">
        <v>44.62</v>
      </c>
      <c r="AH196">
        <v>37.799999999999997</v>
      </c>
      <c r="AI196">
        <v>35.96</v>
      </c>
    </row>
    <row r="197" spans="1:35" x14ac:dyDescent="0.3">
      <c r="A197" s="2">
        <v>45616</v>
      </c>
      <c r="B197">
        <v>29.32</v>
      </c>
      <c r="C197">
        <v>25.51</v>
      </c>
      <c r="D197">
        <v>19.95</v>
      </c>
      <c r="E197">
        <v>26.15</v>
      </c>
      <c r="F197">
        <v>21.26</v>
      </c>
      <c r="G197">
        <v>43.417499999999997</v>
      </c>
      <c r="H197">
        <v>24.24</v>
      </c>
      <c r="I197">
        <v>53.65</v>
      </c>
      <c r="J197">
        <v>50.29</v>
      </c>
      <c r="K197">
        <v>57.39</v>
      </c>
      <c r="L197">
        <v>27.16</v>
      </c>
      <c r="M197">
        <v>47.45</v>
      </c>
      <c r="N197">
        <v>38.65</v>
      </c>
      <c r="O197">
        <v>53.63</v>
      </c>
      <c r="P197">
        <v>47.98</v>
      </c>
      <c r="Q197">
        <v>18.239999999999998</v>
      </c>
      <c r="R197">
        <v>1445.07</v>
      </c>
      <c r="S197">
        <v>34.04</v>
      </c>
      <c r="T197">
        <v>15.59</v>
      </c>
      <c r="U197">
        <v>11.5</v>
      </c>
      <c r="V197">
        <v>41.47</v>
      </c>
      <c r="W197">
        <v>47.1</v>
      </c>
      <c r="X197">
        <v>25.98</v>
      </c>
      <c r="Y197">
        <v>42.21</v>
      </c>
      <c r="Z197">
        <v>31.34</v>
      </c>
      <c r="AA197">
        <v>67.28</v>
      </c>
      <c r="AB197">
        <v>47.19</v>
      </c>
      <c r="AC197">
        <v>34.75</v>
      </c>
      <c r="AD197">
        <v>503.17</v>
      </c>
      <c r="AE197">
        <v>590.5</v>
      </c>
      <c r="AF197">
        <v>36.049999999999997</v>
      </c>
      <c r="AG197">
        <v>44.579300000000003</v>
      </c>
      <c r="AH197">
        <v>37.78</v>
      </c>
      <c r="AI197">
        <v>36.18</v>
      </c>
    </row>
    <row r="198" spans="1:35" x14ac:dyDescent="0.3">
      <c r="A198" s="2">
        <v>45615</v>
      </c>
      <c r="B198">
        <v>29.26</v>
      </c>
      <c r="C198">
        <v>25.41</v>
      </c>
      <c r="D198">
        <v>20.11</v>
      </c>
      <c r="E198">
        <v>25.93</v>
      </c>
      <c r="F198">
        <v>21.2</v>
      </c>
      <c r="G198">
        <v>43.46</v>
      </c>
      <c r="H198">
        <v>24.42</v>
      </c>
      <c r="I198">
        <v>54.21</v>
      </c>
      <c r="J198">
        <v>50.93</v>
      </c>
      <c r="K198">
        <v>57.53</v>
      </c>
      <c r="L198">
        <v>27.28</v>
      </c>
      <c r="M198">
        <v>47.43</v>
      </c>
      <c r="N198">
        <v>38.341000000000001</v>
      </c>
      <c r="O198">
        <v>53.57</v>
      </c>
      <c r="P198">
        <v>47.69</v>
      </c>
      <c r="Q198">
        <v>18.34</v>
      </c>
      <c r="R198">
        <v>1456.47</v>
      </c>
      <c r="S198">
        <v>34.67</v>
      </c>
      <c r="T198">
        <v>15.57</v>
      </c>
      <c r="U198">
        <v>11.39</v>
      </c>
      <c r="V198">
        <v>41.51</v>
      </c>
      <c r="W198">
        <v>47.55</v>
      </c>
      <c r="X198">
        <v>26.14</v>
      </c>
      <c r="Y198">
        <v>42.28</v>
      </c>
      <c r="Z198">
        <v>31.49</v>
      </c>
      <c r="AA198">
        <v>67.78</v>
      </c>
      <c r="AB198">
        <v>47.2</v>
      </c>
      <c r="AC198">
        <v>34.75</v>
      </c>
      <c r="AD198">
        <v>503.46</v>
      </c>
      <c r="AE198">
        <v>590.29999999999995</v>
      </c>
      <c r="AF198">
        <v>36.26</v>
      </c>
      <c r="AG198">
        <v>44.79</v>
      </c>
      <c r="AH198">
        <v>38.299999999999997</v>
      </c>
      <c r="AI198">
        <v>36.32</v>
      </c>
    </row>
    <row r="199" spans="1:35" x14ac:dyDescent="0.3">
      <c r="A199" s="2">
        <v>45614</v>
      </c>
      <c r="B199">
        <v>29.21</v>
      </c>
      <c r="C199">
        <v>25.4</v>
      </c>
      <c r="D199">
        <v>20</v>
      </c>
      <c r="E199">
        <v>25.77</v>
      </c>
      <c r="F199">
        <v>21.85</v>
      </c>
      <c r="G199">
        <v>42.96</v>
      </c>
      <c r="H199">
        <v>24.37</v>
      </c>
      <c r="I199">
        <v>53.6</v>
      </c>
      <c r="J199">
        <v>50.97</v>
      </c>
      <c r="K199">
        <v>57.79</v>
      </c>
      <c r="L199">
        <v>27.39</v>
      </c>
      <c r="M199">
        <v>47.64</v>
      </c>
      <c r="N199">
        <v>39</v>
      </c>
      <c r="O199">
        <v>53.27</v>
      </c>
      <c r="P199">
        <v>48.04</v>
      </c>
      <c r="Q199">
        <v>18.440000000000001</v>
      </c>
      <c r="R199">
        <v>1464.69</v>
      </c>
      <c r="S199">
        <v>35.159999999999997</v>
      </c>
      <c r="T199">
        <v>15.45</v>
      </c>
      <c r="U199">
        <v>11.494999999999999</v>
      </c>
      <c r="V199">
        <v>41.47</v>
      </c>
      <c r="W199">
        <v>47.36</v>
      </c>
      <c r="X199">
        <v>25.92</v>
      </c>
      <c r="Y199">
        <v>42.03</v>
      </c>
      <c r="Z199">
        <v>31.6</v>
      </c>
      <c r="AA199">
        <v>67.88</v>
      </c>
      <c r="AB199">
        <v>47.45</v>
      </c>
      <c r="AC199">
        <v>34.85</v>
      </c>
      <c r="AD199">
        <v>500.02</v>
      </c>
      <c r="AE199">
        <v>588.15</v>
      </c>
      <c r="AF199">
        <v>36.39</v>
      </c>
      <c r="AG199">
        <v>44.92</v>
      </c>
      <c r="AH199">
        <v>38.31</v>
      </c>
      <c r="AI199">
        <v>36.659999999999997</v>
      </c>
    </row>
    <row r="200" spans="1:35" x14ac:dyDescent="0.3">
      <c r="A200" s="2">
        <v>45611</v>
      </c>
      <c r="B200">
        <v>29.2</v>
      </c>
      <c r="C200">
        <v>24.97</v>
      </c>
      <c r="D200">
        <v>19.97</v>
      </c>
      <c r="E200">
        <v>25.41</v>
      </c>
      <c r="F200">
        <v>21.734999999999999</v>
      </c>
      <c r="G200">
        <v>42.352400000000003</v>
      </c>
      <c r="H200">
        <v>24.15</v>
      </c>
      <c r="I200">
        <v>53.32</v>
      </c>
      <c r="J200">
        <v>50.48</v>
      </c>
      <c r="K200">
        <v>56.2</v>
      </c>
      <c r="L200">
        <v>27.3</v>
      </c>
      <c r="M200">
        <v>46.4</v>
      </c>
      <c r="N200">
        <v>39.090000000000003</v>
      </c>
      <c r="O200">
        <v>53.02</v>
      </c>
      <c r="P200">
        <v>47.38</v>
      </c>
      <c r="Q200">
        <v>18.3</v>
      </c>
      <c r="R200">
        <v>1469.72</v>
      </c>
      <c r="S200">
        <v>35.14</v>
      </c>
      <c r="T200">
        <v>15.32</v>
      </c>
      <c r="U200">
        <v>11.4</v>
      </c>
      <c r="V200">
        <v>40.74</v>
      </c>
      <c r="W200">
        <v>46.97</v>
      </c>
      <c r="X200">
        <v>25.57</v>
      </c>
      <c r="Y200">
        <v>41.72</v>
      </c>
      <c r="Z200">
        <v>31.58</v>
      </c>
      <c r="AA200">
        <v>67.489999999999995</v>
      </c>
      <c r="AB200">
        <v>47.17</v>
      </c>
      <c r="AC200">
        <v>34.49</v>
      </c>
      <c r="AD200">
        <v>496.57</v>
      </c>
      <c r="AE200">
        <v>585.75</v>
      </c>
      <c r="AF200">
        <v>36.28</v>
      </c>
      <c r="AG200">
        <v>44.74</v>
      </c>
      <c r="AH200">
        <v>38.25</v>
      </c>
      <c r="AI200">
        <v>36.56</v>
      </c>
    </row>
    <row r="201" spans="1:35" x14ac:dyDescent="0.3">
      <c r="A201" s="2">
        <v>45610</v>
      </c>
      <c r="B201">
        <v>29.5</v>
      </c>
      <c r="C201">
        <v>24.9</v>
      </c>
      <c r="D201">
        <v>20</v>
      </c>
      <c r="E201">
        <v>25.02</v>
      </c>
      <c r="F201">
        <v>22.12</v>
      </c>
      <c r="G201">
        <v>42.33</v>
      </c>
      <c r="H201">
        <v>24.14</v>
      </c>
      <c r="I201">
        <v>53.56</v>
      </c>
      <c r="J201">
        <v>50.45</v>
      </c>
      <c r="K201">
        <v>55.72</v>
      </c>
      <c r="L201">
        <v>27.41</v>
      </c>
      <c r="M201">
        <v>46.26</v>
      </c>
      <c r="N201">
        <v>39.43</v>
      </c>
      <c r="O201">
        <v>53.4</v>
      </c>
      <c r="P201">
        <v>47.35</v>
      </c>
      <c r="Q201">
        <v>18.32</v>
      </c>
      <c r="R201">
        <v>1467.42</v>
      </c>
      <c r="S201">
        <v>35.47</v>
      </c>
      <c r="T201">
        <v>15.345000000000001</v>
      </c>
      <c r="U201">
        <v>11.6</v>
      </c>
      <c r="V201">
        <v>40.98</v>
      </c>
      <c r="W201">
        <v>46.925899999999999</v>
      </c>
      <c r="X201">
        <v>25.56</v>
      </c>
      <c r="Y201">
        <v>42.08</v>
      </c>
      <c r="Z201">
        <v>31.54</v>
      </c>
      <c r="AA201">
        <v>67.819999999999993</v>
      </c>
      <c r="AB201">
        <v>47.46</v>
      </c>
      <c r="AC201">
        <v>34.56</v>
      </c>
      <c r="AD201">
        <v>508.69</v>
      </c>
      <c r="AE201">
        <v>593.35</v>
      </c>
      <c r="AF201">
        <v>36.29</v>
      </c>
      <c r="AG201">
        <v>45.18</v>
      </c>
      <c r="AH201">
        <v>38.44</v>
      </c>
      <c r="AI201">
        <v>36.58</v>
      </c>
    </row>
    <row r="202" spans="1:35" x14ac:dyDescent="0.3">
      <c r="A202" s="2">
        <v>45609</v>
      </c>
      <c r="B202">
        <v>30.11</v>
      </c>
      <c r="C202">
        <v>25.12</v>
      </c>
      <c r="D202">
        <v>20.43</v>
      </c>
      <c r="E202">
        <v>25.82</v>
      </c>
      <c r="F202">
        <v>21.9</v>
      </c>
      <c r="G202">
        <v>42.31</v>
      </c>
      <c r="H202">
        <v>24.46</v>
      </c>
      <c r="I202">
        <v>54.08</v>
      </c>
      <c r="J202">
        <v>50.42</v>
      </c>
      <c r="K202">
        <v>55.88</v>
      </c>
      <c r="L202">
        <v>27.53</v>
      </c>
      <c r="M202">
        <v>46.33</v>
      </c>
      <c r="N202">
        <v>40</v>
      </c>
      <c r="O202">
        <v>53.27</v>
      </c>
      <c r="P202">
        <v>47.76</v>
      </c>
      <c r="Q202">
        <v>18.37</v>
      </c>
      <c r="R202">
        <v>1481.67</v>
      </c>
      <c r="S202">
        <v>34.97</v>
      </c>
      <c r="T202">
        <v>15.31</v>
      </c>
      <c r="U202">
        <v>11.78</v>
      </c>
      <c r="V202">
        <v>41.42</v>
      </c>
      <c r="W202">
        <v>47.23</v>
      </c>
      <c r="X202">
        <v>25.51</v>
      </c>
      <c r="Y202">
        <v>42.14</v>
      </c>
      <c r="Z202">
        <v>31.24</v>
      </c>
      <c r="AA202">
        <v>67.739999999999995</v>
      </c>
      <c r="AB202">
        <v>47.58</v>
      </c>
      <c r="AC202">
        <v>34.6</v>
      </c>
      <c r="AD202">
        <v>512.25</v>
      </c>
      <c r="AE202">
        <v>597.19000000000005</v>
      </c>
      <c r="AF202">
        <v>36.130000000000003</v>
      </c>
      <c r="AG202">
        <v>44.83</v>
      </c>
      <c r="AH202">
        <v>38.35</v>
      </c>
      <c r="AI202">
        <v>36.229999999999997</v>
      </c>
    </row>
    <row r="204" spans="1:35" x14ac:dyDescent="0.3">
      <c r="A204" t="s">
        <v>78</v>
      </c>
      <c r="B204">
        <f>AVERAGE(_xlfn.ANCHORARRAY(B2))</f>
        <v>28.622577114427855</v>
      </c>
      <c r="C204">
        <f t="shared" ref="C204:AI204" si="0">AVERAGE(_xlfn.ANCHORARRAY(C2))</f>
        <v>29.315199004975135</v>
      </c>
      <c r="D204">
        <f t="shared" si="0"/>
        <v>17.915373134328355</v>
      </c>
      <c r="E204">
        <f t="shared" si="0"/>
        <v>25.881543283582094</v>
      </c>
      <c r="F204">
        <f t="shared" si="0"/>
        <v>27.69299651741294</v>
      </c>
      <c r="G204">
        <f t="shared" si="0"/>
        <v>44.976970646766141</v>
      </c>
      <c r="H204">
        <f t="shared" si="0"/>
        <v>24.016567164179119</v>
      </c>
      <c r="I204">
        <f t="shared" si="0"/>
        <v>53.460398009950232</v>
      </c>
      <c r="J204">
        <f t="shared" si="0"/>
        <v>55.005024875621899</v>
      </c>
      <c r="K204">
        <f t="shared" si="0"/>
        <v>60.765273631840749</v>
      </c>
      <c r="L204">
        <f t="shared" si="0"/>
        <v>26.294626865671653</v>
      </c>
      <c r="M204">
        <f t="shared" si="0"/>
        <v>49.317014925373137</v>
      </c>
      <c r="N204">
        <f t="shared" si="0"/>
        <v>49.8224009950249</v>
      </c>
      <c r="O204">
        <f t="shared" si="0"/>
        <v>52.708258706467667</v>
      </c>
      <c r="P204">
        <f t="shared" si="0"/>
        <v>52.909228855721373</v>
      </c>
      <c r="Q204">
        <f t="shared" si="0"/>
        <v>18.470159701492545</v>
      </c>
      <c r="R204">
        <f t="shared" si="0"/>
        <v>1252.4581094527371</v>
      </c>
      <c r="S204">
        <f t="shared" si="0"/>
        <v>34.003207960199006</v>
      </c>
      <c r="T204">
        <f t="shared" si="0"/>
        <v>17.680459203980103</v>
      </c>
      <c r="U204">
        <f t="shared" si="0"/>
        <v>13.136343283582093</v>
      </c>
      <c r="V204">
        <f t="shared" si="0"/>
        <v>39.921890547263708</v>
      </c>
      <c r="W204">
        <f t="shared" si="0"/>
        <v>44.847758706467658</v>
      </c>
      <c r="X204">
        <f t="shared" si="0"/>
        <v>25.181293532338305</v>
      </c>
      <c r="Y204">
        <f t="shared" si="0"/>
        <v>43.228756218905481</v>
      </c>
      <c r="Z204">
        <f t="shared" si="0"/>
        <v>37.912786069651759</v>
      </c>
      <c r="AA204">
        <f t="shared" si="0"/>
        <v>71.112736318407968</v>
      </c>
      <c r="AB204">
        <f t="shared" si="0"/>
        <v>51.76930348258707</v>
      </c>
      <c r="AC204">
        <f t="shared" si="0"/>
        <v>37.688258706467671</v>
      </c>
      <c r="AD204">
        <f t="shared" si="0"/>
        <v>519.31736318407968</v>
      </c>
      <c r="AE204">
        <f t="shared" si="0"/>
        <v>595.03368159204001</v>
      </c>
      <c r="AF204">
        <f t="shared" si="0"/>
        <v>40.242935323383094</v>
      </c>
      <c r="AG204">
        <f t="shared" si="0"/>
        <v>49.283495522388087</v>
      </c>
      <c r="AH204">
        <f t="shared" si="0"/>
        <v>42.863532338308467</v>
      </c>
      <c r="AI204">
        <f t="shared" si="0"/>
        <v>43.249800995024863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7047462"><![CDATA[{"EWD^FG_TOTAL_RETURNC(-5AY,0,AM)":[2.2720814,-0.59055686,0.93352795,11.715245,1.8605232,3.9206028,1.9102216,6.0215592,1.7237544,7.147515,-2.4225712,3.9549232,-0.4295349,-7.867712,8.69565,-8.882057,9.111727,-9.980851,-18.723398,16.02676,-8.59865,1.1245251,-14.77083,10.412574,-13.4638195,0.65113306,3.7112594,12.5738735,-2.3319483,8.198202,0.055515766,-0.69348216,2.1787763,-3.6085367,-0.14179945,-1.4200509,-4.494375,-3.016591,2.8926969,10.429251,6.6209435,-1.3680518,5.414772,0.75911283,-0.9291768,6.0329556,-0.93927383,-4.855323,5.2319646,3.4288406,-5.304283,-0.25006533,-5.1140666,9.93396,4.1095853,-11.888277,16.714705,3.0976415,1.5598416,-2.8934658,4.4243813],"CNYA^FG_TOTAL_RETURNC(-5AY,0,AM)":[2.5945902,-3.2665908,8.278858,4.2756557,6.0121536,4.154241,-5.5971804,-2.754438,0.40806532,7.889068,-4.075509,-0.8628011,-0.76341033,-2.1284044,3.3281207,1.5581369,-0.53485036,-6.6449823,-0.97063184,-5.3782344,-10.9429,4.0858984,8.914244,-8.355295,-4.4291077,-4.4237137,-2.8022647,4.632318,1.4242768,5.253279,-0.8021414,-0.68882704,-2.9936612,-6.271279,-1.9865274,5.0186515,-6.4901533,-4.7651887,-0.50761104,-1.4212847,-3.688532,-7.756901,13.263977,1.3394594,3.1722069,-2.3060024,-4.5127687,-0.35419464,-3.1003177,41.797436,-14.659387,-3.1323671,-4.908359,3.5500646,0.9382844,-5.0411167,4.141569,1.8799782,2.9993892,3.424418,7.7926397],"EWU^FG_TOTAL_RETURNC(-5AY,0,AM)":[-1.3202608,-1.6055048,-0.7769942,16.87548,0.5697131,-0.06738901,4.113281,2.558291,3.1259894,4.4396877,-1.500231,0.4842639,0.8132577,-3.047508,2.896762,-3.4141958,7.532108,1.1851907,-8.023429,7.9274178,-2.536875,-0.4842639,-7.4246764,3.077948,-7.7896776,-1.8303454,3.298676,10.725439,-0.98543763,3.5347104,1.5518308,-0.091695786,1.8966079,-2.0414293,0.6303668,0.434649,-0.896436,-3.742987,1.523006,4.085541,3.023696,-1.1571288,1.1090636,3.6867738,3.849554,2.2354245,-0.60966015,0.7098198,3.9751887,0.24403334,-3.137678,0.1954794,-3.3359587,4.6217203,5.6555986,-7.8029275,11.496246,4.1191697,1.1075616,0.9794116,2.934599],"ECH^JULIAN(FG_TOTAL_RETURNC(-5AY,0,AM).DATES)":[44078,44106,44139,44169,44200,44231,44259,44287,44320,44351,44379,44412,44442,44473,44504,44533,44565,44596,44624,44655,44685,44715,44743,44777,44806,44838,44869,44897,44930,44960,44988,45020,45050,45079,45110,45142,45170,45203,45233,45264,45295,45324,45355,45386,45415,45447,45476,45506,45539,45569,45600,45630,45660,45692,45720,45751,45779,45812,45841,45873,45904],"EWI^FG_PRICE(0,-200D)":[50.65,50.38,50.4,51.05,51.19,50.91,51.42,51.76,52.34,51.53,51.69,51.62,51.54,51.79,51.56,51.1,50.64,49.99,50.16,49.95,49.52,48.74,48.57,47.83,48.25,49.13,49.06,48.78,49.56,49.12,49.84,48.55,48.03,47.79,47.75,47.76,47.32,48.16,47.99,48.53,49.17,48.34,47.87,48.21,48.29,48.05,48.14,47.86,47.5,47.17,47.2,46.45,46.36,46.46,46.26,47.21,47.43,48.25,47.93,47.93,48.18,48.3,47.98,47.74,47.87,48.32,47.77,47.58,47.55,47.66,46.96,47.54,47.65,47.84,47.3,46.85,46.53,46.26,46.0,45.66,45.81,45.36,44.99,45.22,45.07,44.99,44.26,44.21,44.67,44.23,44.04,43.48,42.69,42.81,41.94,42.13,41.76,41.54,40.92,40.53,39.66,40.22,36.6,37.06,38.49,41.77,42.66,42.46,42.32,42.8,43.07,42.61,43.42,42.98,42.95,43.26,43.99,43.92,43.53,43.03,41.94,42.5,42.27,42.15,42.85,42.27,42.69,41.28,41.31,40.8,40.61,41.27,41.47,40.79,40.6,40.83,40.57,41.09,40.59,40.22,39.95,39.77,39.2,38.93,39.28,39.0,38.87,38.03,38.55,38.83,38.6,38.6,38.86,38.7,38.4,37.87,38.29,37.77,37.44,37.25,36.68,36.2,36.5,36.68,36.48,36.33,35.67,35.55,35.97,35.98,36.03,36.2,36.08,35.76,35.6,35.52,35.63,36.5,37.47,37.65,37.45,37.56,37.38,37.38,37.76,37.62,36.79,36.65,36.25,36.34,35.99,35.73,36.03,36.0,35.96,36.18,36.32,36.66,36.56,36.58,36.23],"SPY^FG_PRICE(0,-200D)":[649.12,643.74,640.27,645.05,648.92,646.63,645.16,642.47,645.31,635.55,638.11,639.81,643.3,643.44,644.95,644.89,642.69,635.92,637.18,632.25,632.78,627.97,631.17,621.72,632.08,634.46,635.26,636.94,637.1,634.42,634.21,628.86,628.77,627.58,628.04,624.22,622.14,624.81,623.62,625.82,624.06,620.34,620.68,625.34,620.45,617.65,617.85,614.91,611.87,607.12,606.78,600.15,594.28,597.44,597.53,602.68,597.0,603.75,601.36,603.08,599.68,599.14,593.05,595.93,596.09,592.71,589.39,590.05,587.73,591.15,579.11,583.09,582.86,592.85,594.85,594.2,590.46,587.59,586.84,582.99,564.34,565.06,561.15,558.8,563.51,566.76,558.47,554.54,554.32,550.85,550.64,546.69,535.42,527.25,513.88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3,603.36,605.31,604.85,600.77,606.32,604.22,601.78,597.77,601.82,605.04,601.81,604.52,599.37,607.97,609.75,606.44,603.05,597.58,591.64,592.78,582.19,581.39,580.49,589.49,588.63,595.36,591.95,584.64,586.08,588.22,595.01,601.34,601.3,594.69,591.15,586.1,586.28,604.29,606.79,604.21,604.33,607.46,602.8,604.68,607.81,606.66,607.66,603.91,603.63,602.55,598.83,600.65,597.53,595.51,593.67,590.5,590.3,588.15,585.75,593.35,597.19],"EWJ^FG_PRICE(0,-200D)":[78.73,77.93,78.15,78.28,79.29,78.63,78.92,79.05,80.02,78.7,79.64,80.02,80.3,80.15,78.8,79.27,79.23,77.79,77.93,76.62,76.03,75.03,75.29,74.07,73.62,73.98,73.88,74.27,75.68,76.55,76.49,72.98,72.61,71.81,72.39,72.02,71.69,72.41,72.36,72.94,73.3,73.19,72.82,74.6,74.46,74.42,74.97,75.28,73.97,72.44,72.74,72.02,71.76,73.05,72.28,73.15,73.6,74.21,73.67,73.88,73.93,73.82,73.39,74.08,74.13,75.04,74.12,74.03,73.61,74.95,73.03,72.37,72.31,72.99,72.57,72.49,72.3,71.45,72.25,72.8,72.01,71.83,71.98,72.43,72.39,71.89,71.17,71.43,72.02,71.74,70.77,70.28,69.48,69.27,67.92,68.07,66.78,67.44,66.9,65.82,64.22,66.34,61.65,61.32,61.51,65.41,68.22,68.2,68.56,69.22,70.65,70.75,71.68,71.17,71.33,71.32,71.7,70.89,71.09,70.35,69.26,69.52,68.26,68.68,70.17,69.61,70.15,68.64,69.21,68.47,69.0,69.51,69.47,68.78,69.09,69.71,69.62,70.1,69.37,69.26,68.02,68.74,68.75,68.48,69.4,69.12,68.27,67.66,68.31,69.12,68.1,68.31,67.74,68.48,67.82,67.25,67.33,66.18,65.85,66.27,65.29,65.42,65.24,67.1,67.27,67.43,67.28,67.01,67.1,67.16,67.73,67.22,66.45,66.49,66.21,66.39,66.18,67.88,69.18,69.54,70.37,71.07,70.08,70.46,71.08,71.02,71.15,71.55,70.54,69.69,67.88,68.07,68.42,67.95,67.47,67.28,67.78,67.88,67.49,67.82,67.74],"ENZL^FG_PRICE(0,-200D)":[45.37,45.495,45.3801,44.86,44.87,44.67,45.19,45.62,45.7829,45.58,45.675,45.605,45.845,45.684,45.57,45.82,45.659,45.79,45.745,45.795,45.63,45.255,44.93,44.69,45.05,45.19,45.8343,45.64,46.0511,45.98,46.135,46.155,46.3676,45.695,45.872,45.56,44.89,45.49,45.76,46.01,46.07,45.98,45.5,45.96,46.265,45.96,45.61,45.37,45.32,44.6,44.79,44.86,44.6,45.08,45.09,45.97,45.19,46.07,45.76,45.65,45.32,45.31,45.53,45.25,44.61,45.04,44.39,43.97,44.23,45.38,45.36,45.08,45.22,45.2,45.15,45.41,45.6,45.33,45.62,44.75,45.17,44.23,44.56,44.82,44.49,44.29,43.06,42.61,43.35,43.6,43.76,43.805,42.8238,43.095,43.38,43.5,43.03,42.68,43.1,42.39,41.79,41.36,39.48,39.39,40.13,42.72,42.67,42.39,42.08,42.05,42.6,42.48,42.41,41.83,41.82,41.75,42.29,41.95,42.77,42.45,41.91,42.34,42.39,42.75,42.985,42.72,42.94,42.25,42.18,42.37,42.37,42.96,42.49,43.55,44.2,45.22,45.2,45.17,45.67,45.15,44.83,44.9497,44.8837,44.82,44.92,45.01,45.12,44.2584,44.96,45.06,45.24,45.36,45.92,45.95,46.05,45.5,45.81,45.4405,45.01,45.3,44.625,44.23,44.02,45.03,45.49,45.6,45.33,45.4,45.18,46.11,45.97,45.5,45.55,45.38,45.1,44.17,44.54,45.99,46.25,45.78,45.55,46.3773,46.08,47.27,46.73,47.5905,47.27,48.15,48.55,48.81,48.97,47.94,48.2737,47.94,47.52,47.1,47.55,47.36,46.97,46.9259,47.23],"TUR^FG_PRICE(0,-200D)":[33.73,33.51,33.97,35.29,35.54,35.51,35.97,35.93,35.69,35.51,35.04,34.5,34.47,34.24,34.11,34.47,34.54,34.8448,34.68,34.61,34.46,34.29,34.32,33.92,33.85,33.66,33.28,33.43,33.79,33.95,33.86,33.87,33.93,32.995,33.15,32.5,32.84,32.97,33.17,33.25,32.79,32.12,32.44,33.04,33.07,32.48,32.26,30.49,30.19,30.68,30.86,30.08,29.96,30.11,30.21,30.63,30.75,31.57,32.11,32.17,31.66,31.61,31.44,31.36,30.84,30.05,29.99,30.54,30.56,30.86,31.24,31.7,31.42,31.86,32.49,32.43,31.91,32.48,32.46,32.62,31.41,31.19,30.31,30.76,30.7,30.94,30.66,30.67,31.18,31.48,31.96,32.18,31.77,31.66,31.71,31.91,31.21,31.85,32.13,32.08,31.9,32.83,31.83,31.86,31.67,32.2,32.44,32.89,32.82,32.67,32.31,32.76,32.63,31.74,30.77,33.28,33.04,37.79,38.55,38.34,37.89,37.62,37.05,36.82,37.28,37.28,36.34,35.2,34.97,34.28,34.55,33.88,33.54,33.97,33.66,34.78,34.625,35.32,35.23,35.5,34.88,35.28,35.24,35.65,35.53,35.06,35.31,35.23,35.94,36.54,36.39,36.65,36.06,36.54,36.58,36.7,36.18,36.39,35.92,35.76,35.46,35.6,36.07,36.28,36.37,36.86,37.03,36.45,35.86,36.29,37.02,36.72,36.02,35.47,35.84,35.66,36.08,37.02,37.07,37.71,37.27,37.65,37.66,38.35,37.82,37.54,37.13,37.02,36.4,36.48,36.14,36.37,36.22,36.1,35.3,34.04,34.67,35.16,35.14,35.47,34.97],"INDA^FG_PRICE(0,-200D)":[52.59,52.62,52.35,51.98,52.54,52.68,52.55,53.23,53.58,53.57,53.8,53.65,53.5,52.71,52.41,52.71,52.465,52.27,52.12,52.53,52.255,52.41,52.48,52.72,52.64,52.7,53.49,53.23,53.8,54.06,54.73,54.61,54.75,54.5,55.01,55.27,54.875,54.92,54.88,55.27,55.66,55.69,55.36,55.79,55.6,55.84,55.68,55.86,55.71,55.0,54.8,54.31,53.9,53.79,53.83,54.56,54.04,54.8,55.33,55.26,55.24,54.91,54.18,53.92,53.96,54.54,54.31,54.59,54.285,54.53,54.58,53.79,54.03,54.07,54.78,54.66,54.77,53.97,54.01,54.32,52.39,51.54,53.22,53.68,54.32,53.91,53.54,53.57,53.54,53.29,52.85,53.74,53.18,53.5,53.0,52.26,51.13,51.13,51.03,50.76,50.52,51.22,49.16,49.13,49.19,51.18,51.56,51.05,51.48,51.28,51.79,51.4,52.04,52.12,51.47,50.76,50.61,49.88,49.44,48.91,48.51,48.73,48.66,48.36,49.08,48.94,48.93,47.85,47.8,48.1,48.55,49.02,49.25,49.26,49.3,50.08,49.76,49.58,49.59,50.39,49.8,50.14,50.58,50.5,50.85,51.28,51.43,50.9,50.99,50.95,50.52,50.17,50.09,50.68,51.09,50.62,50.83,51.18,51.05,51.28,50.93,50.65,51.21,52.33,52.43,52.64,53.37,53.4,52.64,52.65,53.1,53.25,53.39,53.27,53.42,53.77,53.59,54.57,55.55,55.56,55.3,55.72,55.51,55.55,55.67,55.78,55.17,55.08,54.87,54.78,54.89,54.71,54.88,54.23,53.19,53.63,53.57,53.27,53.02,53.4,53.27],"EWY^FG_PRICE(0,-200D)":[73.07,72.91,71.92,72.24,73.64,72.47,72.39,72.73,73.51,71.22,71.36,71.44,72.8,73.39,73.66,74.72,74.1,73.03,73.5,73.44,73.18,72.89,72.33,70.65,72.81,73.68,73.49,72.71,73.21,73.31,73.85,72.89,73.87,72.39,73.06,73.08,73.07,73.2,72.56,73.14,72.08,72.08,70.07,72.7,71.95,71.64,71.78,70.74,71.94,72.37,72.65,69.42,68.53,67.87,66.63,68.19,66.42,67.69,66.99,66.16,66.48,65.57,65.36,63.98,61.89,61.74,60.63,61.8,60.75,59.98,58.96,58.29,59.1,58.4,58.82,58.79,58.8,58.61,58.12,58.04,57.69,57.2,57.79,58.5,58.38,57.71,55.6,56.19,56.1,55.65,55.81,55.95,55.6,54.81,54.39,54.31,54.06,54.38,54.35,54.31,51.82,53.28,48.92,50.78,51.25,53.14,54.63,54.85,54.04,54.79,56.49,56.81,57.07,57.31,56.86,56.73,57.24,56.97,57.86,56.14,55.22,55.95,54.69,54.09,55.68,54.94,56.05,54.57,54.32,54.67,55.95,57.81,57.55,57.47,57.59,58.46,58.28,57.44,56.68,56.35,55.16,55.07,55.14,54.14,55.22,54.96,54.35,53.38,53.97,55.27,54.42,54.3,54.55,55.9,55.67,56.11,55.68,54.83,54.54,54.79,54.0,53.49,53.52,54.32,53.72,54.4,52.84,51.12,50.89,51.19,51.46,51.97,52.71,52.77,52.34,52.59,52.11,53.57,55.58,55.99,55.48,55.5,53.93,53.67,54.96,55.52,56.21,55.81,56.71,57.43,58.14,58.6,58.74,58.13,58.01,57.39,57.53,57.79,56.2,55.72,55.88],"EPU^FG_PRICE(0,-200D)":[55.73,56.01,54.91,53.8,53.4188,52.9672,53.39,52.93,53.23,52.009,51.75,51.68,52.3821,52.1916,51.95,52.16,51.75,51.1309,51.72,50.7055,50.1833,49.7,49.27,48.35,48.65,47.99,49.44,49.15,49.61,49.98,50.3,49.55,48.93,48.32,48.2014,48.0038,48.12,48.69,48.83,49.12,48.81,49.3,49.62,50.06,49.75,48.8572,48.59,48.49,49.1078,47.3159,47.313,46.97,47.08,47.4137,47.62,47.7117,48.2913,48.5848,48.44,48.2311,48.53,48.5916,48.7961,48.065,47.95,47.72,46.64,46.6136,46.5428,46.83,46.76,45.76,45.66,45.57,45.16,44.57,45.06,44.95,45.11,44.74,45.3303,45.02,44.79,45.45,44.7003,44.44,43.74,44.33,44.8,44.6021,44.4285,44.55,43.98,43.836,43.48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18,41.7901,41.3003,42.41,41.8581,42.06,41.45,41.1,40.18,40.28,40.91,40.25,39.88,39.83,40.3765,40.3925,40.4344,40.84,40.44,40.75,40.87,40.47,39.93,40.06,40.32,39.96,40.2736,39.8662,39.961,39.612,39.31,40.0415,40.48,40.36,40.171,40.1862,40.0721,40.1827,41.05,42.46,42.87,43.51,44.2246,43.4122,43.99,42.88,43.39,43.1166,43.3425,42.96,42.64,43.14,42.99,42.92,43.305,43.63,43.4175,43.46,42.96,42.3524,42.33,42.31],"ECH^FG_PRICE(0,-200D)":[33.4,33.05,32.73,32.81,32.58,32.55,32.44,32.71,32.8,31.9,32.04,32.19,32.55,32.4,32.27,32.54,31.97,31.47,31.41,30.74,30.09,30.26,30.24,29.98,29.83,29.48,29.83,29.78,30.34,30.49,30.41,30.39,30.3,30.16,30.23,29.77,29.89,30.21,30.51,31.1,31.04,31.41,31.02,31.82,31.85,31.51,31.45,31.05,31.26,30.86,30.96,30.03,30.1,30.34,30.45,31.11,31.83,32.51,32.54,31.82,31.75,31.84,32.17,31.88,31.58,31.53,31.5,32.08,32.17,32.75,32.85,32.635,32.69,32.75,32.96,32.61,33.07,33.24,32.56,32.35,32.2,32.15,31.75,31.62,31.58,31.35,31.07,31.13,31.44,31.24,31.67,31.7,31.19,30.91,30.05,29.95,29.43,29.35,29.13,28.39,27.51,28.24,26.5,27.09,28.19,30.07,29.91,30.2,29.82,29.76,30.17,30.27,30.76,30.41,30.3,30.52,30.94,30.9,30.71,30.06,29.76,29.34,29.39,29.16,29.77,29.69,29.39,28.9,28.36,28.62,28.74,28.89,28.93,28.88,28.67,28.9,28.6,28.42,29.15,29.14,28.54,28.31,28.29,28.24,28.23,27.89,27.83,27.23,27.33,27.57,26.73,26.52,26.62,26.91,26.7,26.4,26.26,25.78,25.52,25.66,25.43,25.14,25.07,25.16,25.14,24.91,24.56,24.77,25.04,25.04,25.14,25.09,25.13,25.05,25.18,25.04,24.95,25.41,25.59,25.76,25.89,25.97,25.9,26.05,25.64,25.75,25.54,25.64,25.52,25.35,25.37,25.24,25.22,25.14,25.57,25.51,25.41,25.4,24.97,24.9,25.12],"QQQ^FG_TOTAL_RETURNC(-5AY,0,AM)":[4.882014,-3.1285226,4.5933485,6.4863443,1.4244795,6.766677,-7.915449,6.8635464,1.7161131,1.6538382,6.988442,2.4258256,3.8738012,-7.482481,12.931765,-3.7893593,3.615427,-9.700608,-5.784762,9.622741,-10.750061,-7.099515,-7.687998,14.9824505,-9.010476,-4.2474985,-6.1850967,10.529697,-8.94354,15.217888,-2.1229327,6.634569,-0.9088874,12.17066,4.5534015,0.47260523,1.4917731,-4.587036,2.2126436,5.061054,2.8357506,8.25932,3.498745,-1.8263459,0.032162666,4.33774,8.244157,-8.612335,2.6428938,5.947101,-0.26881695,7.664454,-0.7361889,1.1357903,-5.514133,-14.582473,15.652871,8.170533,5.308223,1.416707,1.9730568],"EWG^FG_TOTAL_RETURNC(-5AY,0,AM)":[2.9310346,-2.2780597,-4.4223547,11.692977,4.576683,0.96393824,-1.0471225,5.6644917,0.32401085,6.400466,-2.3419142,-0.0574708,0.9775758,-6.947607,5.63035,-7.821554,5.4297924,-3.8484633,-19.043154,10.467362,-6.573433,2.4326444,-13.255042,3.7342548,-10.632062,-0.32786727,4.840219,15.374279,0.538826,9.856976,-1.6889513,2.5769472,1.4654517,-1.6162276,2.0994544,-0.7034838,-2.1962404,-6.9540024,1.7905712,9.521985,1.3670325,0.6889343,5.1317096,2.0826578,-1.3388574,3.327942,-0.73748827,-2.7114272,6.6688895,2.8926969,-1.9951761,1.8507123,-4.0884314,8.588564,7.676649,-7.3183894,17.540789,5.2553296,1.0531068,-2.155888,0.09685755],"KSA^FG_TOTAL_RETURNC(-5AY,0,AM)":[6.785977,2.164805,0.44429302,7.315421,-1.062262,-0.2892971,6.963253,8.348406,4.506254,4.44504,2.4348974,1.0547519,3.3548713,0.3366232,3.0912995,-6.880516,4.00393,8.09766,4.449904,3.0828595,4.6313643,-9.527588,-8.279741,6.1686754,0.11347532,-1.9723415,-1.4107347,-8.045978,-1.4016807,0.81065893,-3.1387806,7.7129126,0.37294626,1.7835021,1.7538309,-1.2584686,0.39215088,-7.250971,3.2376885,1.6318202,8.877397,-1.751107,4.4201493,1.0696411,-1.9365013,-7.2560253,1.3733625,1.8592,2.6040435,-1.8263757,1.5462637,-1.665467,1.6948342,2.8134823,-4.128331,-4.0846467,3.463316,-4.8351107,3.0411482,-3.2399058,-0.74409246],"SET-BKK^FG_TOTAL_RETURNC(-5AY,0,AM)":[-1.4171898,-5.671704,-1.2201726,18.601322,1.2698054,1.003921,3.447783,4.051864,-0.82316995,1.793921,-2.050227,-2.0671666,6.758046,-2.1722913,0.7302642,-2.3415565,5.1687837,0.23587942,-0.14932156,1.8669486,-2.9736996,-0.27961135,-5.3044615,2.4662375,1.4636397,-2.721697,3.0621052,0.94139576,1.926136,0.9030342,-4.8259854,-0.79844,-3.8110495,-0.13696551,-1.0377407,0.99978447,1.1904955,-6.291169,-2.1698534,-2.5511324,3.6898017,-3.5208702,-1.5526533,0.82930326,-0.28895736,-2.3797095,-2.7128816,0.9254098,3.9913774,5.767894,1.2947917,-0.8291483,-4.5532823,-6.0472546,-9.483332,-4.4521275,6.5561056,-5.5847464,-1.0671258,9.773743,1.8830299],"GREK^FG_TOTAL_RETURNC(-5AY,0,AM)":[2.4630547,-4.6634555,-5.7992935,39.052464,1.0723472,-8.087092,7.487309,6.0212493,4.417217,3.9459705,-4.3433666,0.28601885,3.565061,-6.161785,2.971387,-5.4862795,2.7245164,9.111357,-16.254293,11.407459,-0.99447966,-0.2976179,-13.062244,5.2491426,-7.562989,0.39805174,8.237886,7.651615,4.8479557,12.245655,7.1522713,-5.5367527,3.2237053,8.23344,9.734273,2.9655337,-3.8401663,-12.844044,8.111453,5.8705688,2.992165,5.8413744,3.3417702,-4.630083,6.678653,-2.2393465,-0.08741021,3.0662775,0.9304166,0.32447577,-5.5783453,0.77792406,2.0123959,3.4114003,6.7454457,0.5304456,14.934611,10.259485,9.750259,3.8513064,1.9993544],"EWW^FG_TOTAL_RETURNC(-5AY,0,AM)":[2.7244568,0.24110079,5.051112,23.354328,1.7026663,-4.2003335999999996,0.4577279,6.8824887,2.8270125,5.738592,0.6587863,1.3429761,2.58919,-4.411769,1.8918872,-4.7133207,9.755695,-4.4914904,1.6573429,12.227428,-8.316684,1.4656305,-7.91986,-1.3559997,-0.54549575,0.92145205,14.826083,0.7004857,-1.0791421,10.4732275,5.8813214,-1.3596416,1.8154263,0.14859438,4.7757983,-0.5230665,-2.0713806,-8.590955,5.962968,5.694604,5.448854,3.9791942,-3.4000635,5.5919647,-3.6075056,-10.973054,-2.0935297,-6.5292716,-3.372246,6.366253,-6.6342173,-0.8495867,-5.877715,7.045257,-0.23933053,-0.1999259,14.0625,5.8131337,4.261124,-4.0032444,6.483197],"EPOL^FG_TOTAL_RETURNC(-5AY,0,AM)":[-3.9713144,-5.973572,-5.8033047,23.735405,1.8900633,-2.895552,-0.90521574,-0.21494031,5.492735,16.692198,-3.808862,0.22799969,6.596911,-3.926593,4.398048,-11.6595745,4.6771765,-3.1627893,-22.430355,19.31889,-16.087187,0.4328966,-9.528947,-2.6785731,-14.537758,-2.8901696,12.925159,13.62952,9.374201,1.1713982,-3.1078637,-0.8804977,9.327412,6.2101007,5.95628,5.2604437,-5.5854917,-12.610274,21.140135,10.049021,0.26414394,3.795147,1.982379,3.239739,1.5481234,0.3296256,4.136491,-6.3479304,5.577016,-5.1605043,-3.64182,0.5113363,-2.3772955,11.064029,8.139038,-1.4504135,19.68974,0.4320383,10.498583,-2.681291,0.5948663],"VNM^FG_TOTAL_RETURNC(-5AY,0,AM)":[4.526472,-1.0659575,4.1077375,6.209576,7.3264003,1.7094135,-2.6890755,6.7933083,0.8625388,7.589531,3.7754655,-4.978454,1.7632246,-5.445546,5.7591677,0.8415818,6.223643,-8.4068775,-0.40568113,-0.9674072,-12.287927,-7.327074,-8.412403,5.386746,-0.58977604,-15.227425,-11.81959,13.22751,-2.5983393,-0.96852183,-5.704975,7.3465943,-4.267311,8.158112,3.3437014,13.468779,0.33156872,-12.8883,-4.9696565,8.502996,0.3193736,0.077331066,4.94591,-1.1413813,-7.6350155,3.4677386,-2.922839,-5.499792,6.202209,-0.16000271,-5.929488,-1.7887592,-0.08672476,0.3472209,3.5467148,-2.7568936,5.1546335,13.235294,0.7215023,18.767906,11.158026],"QAT^FG_TOTAL_RETURNC(-5AY,0,AM)":[2.848661,2.712059,-2.9775202,8.542562,-0.5083978,-1.0187685,-3.1110466,6.677401,2.9874206,-1.1704803,0.122499466,-0.21345615,3.6913633,3.861785,2.3586035,-2.160877,-0.2986312,10.393119,6.788337,1.7507315,-0.81933737,-5.9479475,-5.1761208,7.4269295,-0.84745884,-0.7197499,-2.265519,-5.5169225,-7.112932,-2.820748,0.9299755,-0.9756088,5.090308,-0.41666627,-3.2481253,5.2809,-4.2155743,-3.3147693,-2.4488568,1.2403965,4.609108,-4.2387066,5.3581834,-3.9248288,-0.34522414,-2.846992,6.5230846,-0.99298954,5.3687334,2.183652,0.8273959,-2.1792233,1.1431575,1.1160731,-0.883013,-6.291753,10.160435,1.9956827,0.88814497,5.7971,-0.050729513],"EZA^FG_TOTAL_RETURNC(-5AY,0,AM)":[0.026893616,0.86044073,5.9450865,10.468042,4.4986486,4.7683835,2.405727,6.4761877,-2.6038587,11.632657,-9.411198,-0.08146167,0.2853632,-4.8983755,2.7356267,-4.8054934,3.4171343,6.554222,4.367864,7.813394,-12.909544,-2.228582,-9.41292,-0.519228,-6.0023785,-2.0444155,4.9471736,5.646944,7.049036,-0.4848957,-6.578076,2.7264118,-3.161788,-7.5071454,4.5663238,3.9608955,-4.991561,-8.248729,12.11617,-0.6908417,-0.53788424,-1.340419,-2.6403427,4.4760466,4.7631025,-2.0928502,8.45772,0.98941326,3.9872408,9.114814,-0.060236454,-4.058671,-5.6292534,4.32446,0.98588467,-8.386951,21.554852,6.5152407,3.6968946,0.47453642,2.7611256],"EPHE^FG_TOTAL_RETURNC(-5AY,0,AM)":[0.31080246,4.4926405,10.1927395,10.326266,0.12681484,-4.699421,-2.5936604,-3.9447784,-0.992465,9.1946125,0.010704994,-7.903123,5.3979278,-1.7399848,6.782484,-1.4080048,-0.20560622,2.5215387,-0.24905801,-1.6229749,-7.645941,-2.6107848,-8.922153,3.4482718,-0.49242377,-11.457938,2.5365472,10.02096,4.7914386,6.028497,-6.857342,-0.81391335,1.2308836,-3.9425194,1.6748905,-0.39137602,-6.0852885,1.8775463,-2.3637772,3.9803028,4.998851,0.8336544,4.09621,-3.393501,-2.877432,-6.6179276,2.8912544,1.7886162,8.825874,7.5596333,-6.9259586,-3.7756622,-1.2817085,-5.9556246,0.3725171,-1.731962,14.435589,1.4301419,-0.93004704,-2.6957154,-2.1631837],"EWY^FG_TOTAL_RETURNC(-5AY,0,AM)":[3.2393932,2.2748709,5.5683374,20.589947,7.246983,3.7250876,-4.4318256,3.5865188,-0.37490726,3.8184881,-0.85288286,-1.8387079,-3.9325297,-9.509688,0.26462078,-1.1059403,0.8529782,-6.3972235,-3.754127,2.914703,-5.233926,-1.8165946,-14.353919,5.8013916,-7.903838,-9.350973,6.3708067,10.21694,-1.9012928,10.031247,-4.416406,-0.08250475,0.016522408,7.5957775,-0.56783557,0.06173849,-2.4988472,-8.637876,3.3246756,3.9886117,3.7237048,-0.1753807,4.7755957,0.7774472,-1.4067471,-3.3599257,6.1279535,-4.936421,-0.45633316,-0.8852303,-2.87081,-7.701153,-3.7174046,2.857685,0.40478706,-6.0839295,12.60488,10.8646755,13.629257,-0.50893426,1.0230899],"GREK^FG_PRICE(0,-200D)":[63.26,63.4,62.28,63.09,63.94,64.49,64.98,65.62,65.995,65.2,65.4,65.15,65.58,66.89,66.53,66.81,66.35,65.68,65.0692,64.58,64.2,62.98,62.02,60.34,60.51,60.44,60.98,60.45,62.15,62.0,62.58,61.43,61.53,61.2,61.52,60.8,60.25,60.82,60.99,61.32,61.08,60.9,59.12,59.72,59.34,58.63,58.04,58.17,59.31,58.42,57.86,56.55,54.71,54.58,54.88,55.79,56.0,56.89,56.52,56.48,55.85,55.46,55.77,55.24,55.29,55.7,55.0,55.71,55.85,55.02,53.23,53.88,54.14,53.89,52.9,52.5,52.15,52.22,52.07,51.6,51.0483,50.26,50.37,50.13,50.44,50.1,49.3,49.52,49.99,49.71,49.52,49.95,49.35,49.05,47.02,47.34,47.35,47.415,46.92,45.92,44.76,44.85,42.65,40.77,43.59,47.32,48.1,47.63,46.97,48.4701,48.9,48.42,48.48,48.31,46.99,47.865,48.03,48.1505,48.59,47.95,46.83,46.85,45.64,44.77,45.53,44.85,45.28,43.36,43.25,42.58,42.0296,42.4371,42.663,42.46,43.1,43.26,42.79,43.24,42.93,42.78,41.984,41.1877,41.09,41.0147,41.1069,40.71,40.62,39.96,41.37,41.67,41.61,41.69,41.86,41.9818,41.3307,41.02,41.445,40.3992,39.9281,39.85,39.7,39.45,39.69,40.04,39.89,40.16,39.28,38.8844,38.79,38.98,40.63,40.62,40.62,40.3495,40.75,40.12,39.79,40.7,41.0,41.1014,40.8,40.89,40.8879,40.95,40.8292,40.98,40.16,39.77,39.71,38.89,38.88,38.88,38.7048,38.6042,39.0893,38.65,38.341,39.0,39.09,39.43,40.0],"EWW^FG_PRICE(0,-200D)":[63.07,62.8,62.91,61.94,62.52,61.94,61.44,61.71,62.8,61.55,61.17,61.25,61.19,61.34,60.99,61.99,62.33,61.54,61.64,61.65,60.76,60.19,59.23,59.6,60.14,60.17,60.93,60.06,61.05,60.85,60.47,59.03,59.24,59.46,59.79,59.77,59.38,59.61,60.13,60.29,60.28,60.89,61.11,61.7,61.59,61.12,60.56,60.32,60.31,59.68,59.21,57.94,58.11,58.97,58.91,59.82,61.06,61.57,61.56,61.36,61.09,61.24,60.72,60.25,60.39,60.64,60.17,61.23,60.9,61.13,60.67,59.83,60.32,60.53,60.57,59.51,59.26,59.36,59.08,57.84,58.12,58.11,59.09,58.39,56.68,56.94,56.67,56.97,56.42,58.12,57.94,57.34,56.51,55.51,54.34,54.93,53.02,52.19,51.91,50.68,50.3,51.86,48.06,48.52,49.92,54.26,52.16,52.05,50.96,51.62,52.15,52.01,52.59,52.04,51.7,52.26,52.42,52.41,53.28,52.36,51.19,50.98,50.25,50.16,51.53,51.45,51.03,50.02,49.85,50.52,50.59,51.49,51.05,51.67,51.99,52.86,52.25,53.22,52.67,52.38,51.91,51.28,50.76,50.68,50.71,49.57,50.14,50.2,48.98,50.02,49.76,49.65,49.29,50.06,49.6,49.25,48.37,47.47,47.4,48.54,47.94,47.46,47.14,47.93,48.56,48.01,46.84,47.72,46.82,46.69,47.99,48.42,48.41,48.26,48.87,47.96,48.45,49.62,51.42,52.43,51.47,52.04,51.96,52.5,51.7,52.08,51.35,50.88,50.35,50.27,49.14,48.95,50.29,50.13,50.1,50.29,50.93,50.97,50.48,50.45,50.42],"EPOL^FG_PRICE(0,-200D)":[32.13,31.52,31.29,31.7,32.07,32.34,32.86,32.59,32.7,33.38,33.78,33.79,33.64,33.45,33.27,34.07,33.99,33.44,33.97,33.53,32.84,31.79,31.94,31.7,31.75,32.21,32.25,32.13,33.35,33.29,33.45,32.93,32.9,32.86,32.34,31.97,31.66,32.14,31.95,32.05,32.72,32.62,32.25,32.82,32.19,32.06,32.26,31.69,31.65,30.57,30.56,29.51,29.72,29.36,29.39,29.38,29.86,30.63,30.62,30.83,30.0,29.46,29.75,30.22,29.92,30.49,30.37,30.72,31.25,30.82,29.85,29.99,30.09,30.77,30.53,30.32,30.49,30.68,30.8,30.5,30.88,29.94,29.66,29.48,29.83,30.09,29.45,29.48,30.3,30.3,30.04,30.19,29.43,29.25,28.63,28.29,27.74,27.58,27.59,27.25,26.93,27.69,24.7,24.54,25.14,27.51,28.79,28.28,28.01,28.43,28.69,28.42,29.11,28.56,28.13,28.35,28.79,29.15,29.01,28.5,27.58,27.17,26.88,26.44,27.42,26.86,26.92,25.51,25.68,25.28,25.55,26.18,25.95,25.62,25.99,26.19,26.12,26.74,25.77,25.86,25.67,25.16,24.56,24.3,24.2,23.57,23.59,23.01,23.63,24.03,23.45,23.58,23.56,23.6,23.27,23.13,22.85,22.08,21.83,21.96,21.59,21.28,21.28,21.15,21.52,21.64,21.24,20.91,20.87,20.9973,21.1,21.34,21.31,21.155,21.07,21.06,20.76,21.23,22.74,22.71,22.55,22.81,23.07,23.11,23.08,23.14,22.605,22.33,22.45,22.09,21.88,21.78,21.79,21.51,21.49,21.26,21.2,21.85,21.735,22.12,21.9],"CNYA^FG_PRICE(0,-200D)":[32.23,32.94,33.2,33.47,33.16,32.26,32.91,32.91,32.71,31.62,31.74,31.02,31.32,30.97,30.72,31.01,30.73,30.295,30.27,30.3,30.33,30.17,29.9,29.6,29.68,30.24,30.44,30.29,30.31,30.45,30.35,30.365,29.98,29.73,29.6,29.26,29.29,29.395,29.2,29.32,29.07,29.12,28.86,28.91,28.7,28.71,28.71,28.46,28.79,28.805,28.55,28.03,27.925,27.96,28.0,28.12,28.15,28.42,28.29,28.1,28.3,28.22,28.29,28.18,27.96,27.72,27.67,28.02,27.83,27.9,28.2,28.3,28.4,28.28,28.14,28.24,28.25,28.58,28.34,28.45,27.78,27.85,27.58,27.82,27.7,27.66,26.92,27.06,27.14,27.14,27.25,27.29,27.2,27.16,27.04,26.82,26.92,26.7,26.96,27.09,26.64,26.4,24.95,24.71,26.56,27.65,27.91,27.92,28.03,28.08,28.34,28.16,28.33,28.3,28.17,28.46,28.96,29.02,29.2,29.34,28.34,28.435,28.51,28.09,28.45,28.625,28.38,27.97,27.77,27.96,28.41,28.5,28.38,28.45,28.73,28.63,28.23,28.12,28.55,28.1,28.118,27.8,28.0,27.865,27.48,27.21,27.71,27.29,27.47,27.75,27.66,27.63,27.69,27.79,27.46,27.4,27.52,27.28,26.95,27.06,27.08,26.36,26.28,26.88,27.0,26.79,26.76,27.05,27.9,28.49,28.6,28.65,28.55,28.19,28.29,28.21,28.1,28.38,28.7,28.94,29.46,29.38,29.49,31.14,29.14,28.97,28.76,29.0,29.05,29.14,28.93,28.15,28.3,28.42,29.4,29.32,29.26,29.21,29.2,29.5,30.11],"EWN^FG_TOTAL_RETURNC(-5AY,0,AM)":[0.08610487,1.4625788,1.4414907,12.705493,4.1217566,3.9542675,-1.5811145,10.291028,-0.12665987,5.6013465,-2.4406314,4.4196725,6.151104,-9.260291,9.178638,-9.2345295,4.4487476,-8.084429,-16.269493,11.642944,-8.458864,-1.3924003,-9.641087,10.103619,-13.411766,0.12077093,0.46743155,18.267155,-0.42783022,9.823025,-2.428776,1.5557766,-2.0504355,2.694893,2.7551532,-0.09222031,-5.123472,-8.708345,5.2491426,7.0886016,2.2312522,6.7567587,5.7180285,1.5689611,0.10162592,3.3908606,2.4984717,-9.571791,4.971087,2.7489305,-7.4830112,-0.7945001,-2.1672368,2.9011369,3.6651492,-9.748954,16.527594,5.8882,3.3528924,-5.415368,2.960074],"EWC^FG_TOTAL_RETURNC(-5AY,0,AM)":[1.5844345,-2.3750365,0.03629923,13.756811,-0.040763617,2.5210023,2.868855,6.159973,3.2043934,6.881118,-0.9117365,-1.1692882,2.4468899,-3.8057685,7.6398373,-5.804819,4.102075,0.52369833,0.3907323,5.396986,-5.7360888,-0.7051468,-9.800774,2.6439428,-3.6634207,-1.8419445,0.93824863,5.5472374,-4.2498293,6.9235325,-1.9144177,-0.3444314,-0.63364506,-0.17391443,3.242302,-1.0795474,0.31591654,-7.7870073,4.9363613,4.4674635,4.0322185,0.41390657,1.7312527,2.7282476,-1.209569,0.10646582,1.537323,-1.6653478,7.231176,4.462266,-1.8478453,5.036664,-4.248667,1.7984748,-3.7512064,-3.4196675,11.533451,5.6255817,3.8276553,-0.19283295,5.4529786],"EWT^FG_TOTAL_RETURNC(-5AY,0,AM)":[-2.0376563,1.6730785,4.0471435,11.540926,5.001247,7.5678706,-0.708729,4.9965262,2.719283,3.034711,0.51699877,1.3559818,0.87652206,-8.079267,5.339968,3.57368,5.8454156,-4.8546433,-3.1172514,-0.06403327,-8.185166,-1.9016027,-12.715626,2.9747367,-3.7000477,-7.4172916,-4.5494976,17.716812,-4.5909047,10.090399,-0.46604872,1.4938712,-3.9103687,7.8189254,0.8693814,-1.7447948,-2.0967126,-3.3216715,3.3905983,5.5093884,3.5230756,0.99277496,5.6300282,2.7707338,0.1234889,3.1654596,10.121536,-9.010315,1.8095016,5.03906,2.6403904,-0.3442049,-1.9504964,-0.8998692,-1.3910294,-14.145767,16.271114,5.90775,10.155666,-1.0094166,0.7817745],"EWD^FG_PRICE(0,-200D)":[46.26,46.18,45.89,46.39,46.63,46.46,46.64,46.57,47.24,46.08,46.45,46.56,46.28,46.61,46.06,46.02,45.99,45.23,45.88,45.6,44.82,44.45,44.3,43.68,43.86,44.54,44.96,45.78,46.38,45.9,46.3,45.21,45.25,44.65,44.98,44.63,44.69,45.3,45.57,46.39,46.05,45.55,45.52,45.62,45.51,45.19,45.74,46.02,45.33,44.67,44.95,43.96,43.81,43.98,44.43,44.91,45.49,46.02,45.9,45.94,45.91,46.14,46.17,45.93,45.2,45.62,45.45,45.36,45.24,45.55,45.32,45.09,45.94,46.35,46.19,45.61,45.62,45.11,45.23,45.09,44.38,44.26,44.38,44.18,44.28,44.55,43.12,43.64,43.0,43.61,43.62,43.32,42.43,42.68,41.77,41.9,41.07,41.39,40.72,40.31,39.65,39.92,37.07,37.34,38.17,41.47,42.61,42.25,42.08,42.94,43.53,43.58,44.67,44.24,44.03,44.41,44.73,44.67,44.97,44.55,43.07,43.77,43.88,43.82,45.12,44.31,45.1,43.32,43.9,43.14,43.07,43.85,43.85,43.38,43.66,44.15,43.57,44.29,43.91,43.83,42.98,42.52,42.45,41.81,42.23,41.92,41.61,40.28,40.88,41.15,40.94,40.61,40.76,40.84,40.74,40.06,40.13,39.24,38.93,38.65,37.63,37.28,37.56,38.16,38.04,38.5,37.85,37.43,37.33,37.41,37.68,37.71,37.57,37.47,37.37,37.43,37.56,38.69,39.04,38.96,38.93,39.38,39.43,39.85,40.07,40.05,39.89,39.23,38.95,38.66,38.37,37.94,38.2,38.14,37.8,37.78,38.3,38.31,38.25,38.44,38.35],"QQQ^FG_PRICE(0,-200D)":[575.23,570.07,565.62,570.4,577.08,573.49,572.61,570.32,571.97,563.28,565.9,569.28,577.11,577.34,579.89,580.34,580.05,572.85,574.55,569.24,567.32,560.27,564.1,553.88,565.01,568.02,567.26,568.14,566.37,565.01,563.81,561.25,564.17,561.26,561.8,557.29,556.72,556.21,554.2,555.45,556.25,552.34,552.03,556.22,550.8,546.99,551.64,548.09,546.22,541.16,539.78,531.65,526.83,528.99,529.08,534.29,526.96,533.66,532.41,534.21,530.7,529.92,524.79,528.77,527.3,523.21,519.11,519.93,518.91,521.22,509.24,514.0,513.04,520.27,522.01,521.51,519.25,518.68,515.59,507.85,487.97,488.29,483.3,481.41,485.93,488.83,481.68,475.47,475.53,472.41,472.56,467.35,454.56,444.48,433.1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5.9,528.3,527.99,529.25,522.92,529.6,526.85,524.47,518.11,522.29,523.05,520.83,521.81,514.21,529.63,532.64,531.51,524.8,521.74,513.08,516.7,505.08,505.56,507.19,515.27,515.18,524.54,518.58,510.23,511.23,515.61,522.56,529.6,529.96,522.87,518.66,514.17,516.47,535.8,538.17,530.53,526.5,529.92,520.6,522.38,526.48,521.81,523.26,516.87,515.29,509.74,505.3,509.31,506.59,505.79,504.98,503.17,503.46,500.02,496.57,508.69,512.25],"EWG^FG_PRICE(0,-200D)":[41.34,41.05,41.04,41.88,42.02,41.89,42.13,42.12,42.66,42.08,42.39,42.39,42.45,42.58,42.5,42.38,42.15,41.94,42.34,42.33,41.84,41.49,41.3,40.75,41.15,41.63,41.89,41.67,42.81,42.7,43.21,42.42,42.42,42.13,42.35,42.18,41.82,42.35,42.45,42.86,43.26,42.59,42.23,42.21,42.17,42.01,42.31,42.3,41.64,41.15,41.39,40.75,40.34,40.28,40.4,41.13,41.51,42.22,42.11,42.12,42.31,42.52,42.57,42.46,42.12,42.34,41.97,41.85,41.77,42.31,41.26,41.64,41.68,41.77,41.56,40.85,40.86,40.34,40.59,40.38,40.77,40.46,40.44,40.67,40.72,40.34,39.46,39.49,39.67,39.47,39.36,39.03,38.44,38.03,37.03,37.4,37.22,37.2,36.82,36.37,35.8,36.22,33.22,33.55,34.32,36.73,37.38,37.29,37.08,37.39,37.59,37.56,38.38,38.03,38.09,38.36,39.04,39.31,39.03,38.62,37.59,37.99,37.74,37.79,38.81,38.59,38.53,37.03,37.16,36.07,36.0,36.71,36.58,36.07,35.91,36.19,36.06,36.9,36.42,36.41,35.75,35.4,34.9,34.64,35.11,34.71,34.39,33.94,34.63,34.91,34.74,34.56,34.51,34.56,34.47,34.08,33.98,33.15,32.83,32.79,32.22,31.87,32.03,32.38,32.42,32.27,31.67,31.58,31.82,31.9,32.14,32.41,32.3,32.07,32.0,31.95,32.07,32.75,33.01,33.12,33.02,33.18,33.1,33.2,33.39,33.44,33.02,32.6,32.47,32.27,31.72,31.56,31.72,31.41,31.27,31.34,31.49,31.6,31.58,31.54,31.24],"KSA^FG_PRICE(0,-200D)":[37.35,37.11,37.21,37.36,37.47,37.68,38.02,38.08,38.13,37.94,37.89,37.84,37.83,37.55,37.59,37.44,37.49,37.43,37.83,37.83,38.04,37.78,37.63,37.32,37.56,37.62,37.39,37.61,37.72,37.68,37.97,37.5,37.82,38.13,38.17,38.1,38.09,38.65,38.89,39.0,38.89,38.9,39.08,38.89,38.44,38.25,38.54,38.26,38.16,37.82,37.72,37.1,36.56,36.36,36.83,37.48,37.13,38.07,38.46,38.72,38.57,38.51,38.48,38.38,38.0,38.16,38.33,38.39,38.6,38.21,39.17,39.28,39.3,39.89,39.91,40.19,40.13,40.21,40.3,40.04,39.54,39.44,39.53,39.72,39.71,40.33,40.01,40.43,40.74,40.85,41.16,41.05,40.37,40.41,39.9,40.19,40.04,40.24,40.01,39.58,39.34,40.2,38.17,38.75,38.98,40.61,41.52,41.34,41.37,41.07,41.39,40.87,40.28,40.49,40.34,40.35,40.38,40.59,41.13,40.48,40.02,40.06,39.95,40.04,40.39,40.27,40.75,40.64,41.07,41.13,41.17,41.63,41.95,41.96,42.03,42.43,42.11,42.14,42.5,42.5,42.18,42.32,42.4,42.07,42.23,42.25,42.39,42.18,42.26,42.27,42.12,42.36,42.08,42.04,42.04,42.01,42.22,41.93,41.77,41.84,41.32,41.27,40.84,40.96,41.03,41.13,41.23,40.96,40.84,40.55,40.71,40.88,41.04,41.11,40.89,40.63,40.68,41.21,42.13,42.2,42.28,42.45,42.45,42.34,41.63,41.74,41.33,41.25,41.01,41.06,40.33,40.92,41.21,41.59,41.46,41.47,41.51,41.47,40.74,40.98,41.42],"SET-BKK^FG_PRICE(0,-200D)":[1252.55,1259.31,1248.78,1244.48,1236.61,1250.09,1248.03,1251.26,1262.67,1253.39,1244.79,1248.13,1235.76,1242.31,1259.42,1266.67,1277.43,1259.07,1265.15,1264.47,1246.96,1229.4,1218.33,1242.35,1244.14,1233.68,1217.15,1212.49,1219.62,1191.75,1208.13,1206.58,1198.11,1157.63,1161.01,1143.31,1121.13,1110.4,1115.65,1123.0,1119.94,1127.21,1115.69,1110.01,1089.56,1082.42,1106.73,1107.69,1100.01,1062.78,1067.63,1068.73,1094.58,1113.58,1114.49,1122.7,1128.62,1141.58,1139.16,1135.24,1136.43,1140.63,1132.02,1149.18,1164.01,1160.74,1163.42,1178.43,1176.36,1173.37,1179.81,1189.14,1187.06,1195.77,1194.49,1216.71,1214.39,1210.94,1206.59,1220.27,1187.86,1198.98,1197.26,1171.12,1159.53,1159.0,1146.86,1153.77,1144.05,1134.71,1150.95,1141.28,1138.9,1128.66,1133.95,1088.18,1074.59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70.49,1282.09,1262.07,1286.74,1301.02,1304.39,1314.5,1335.64,1343.19,1345.77,1340.94,1354.07,1344.17,1361.77,1352.53,1340.5,1340.63,1352.56,1353.17,1340.25,1354.34,1367.99,1362.97,1387.72,1390.88,1372.65,1384.76,1379.85,1400.21,1401.46,1397.8,1400.85,1394.67,1386.91,1365.07,1377.53,1398.95,1395.57,1419.72,1431.67,1439.89,1443.05,1447.53,1451.96,1450.82,1454.76,1437.11,1427.54,1428.01,1430.4,1438.25,1443.31,1446.3,1440.46,1462.48,1460.11,1452.78,1442.63,1450.12,1451.47,1445.07,1456.47,1464.69,1469.72,1467.42,1481.67],"EWA^FG_TOTAL_RETURNC(-5AY,0,AM)":[-0.14763474,-2.16856,3.4256935,14.807594,2.8168201,2.1639585,1.8329978,0.5199909,3.700757,5.0652385,-3.1611502,0.0,1.4914036,-5.6141734,4.750502,-7.3551836,7.652104,-8.4752445,7.183039,8.518362,-5.6175528,-1.5372515,-12.844867,6.8753004,-3.4161508,-4.2719364,2.3512483,10.829819,-2.8345406,8.780491,-4.2804775,-1.4054537,-2.1166325,0.22064447,1.710701,-0.8822262,-0.9790778,-6.067419,4.3540716,3.3929348,7.8083158,-0.92359185,1.7796636,1.7069101,-1.1052012,2.0281434,2.5276303,-3.1060934,6.0366273,3.8869262,-3.7037015,2.5510192,-5.830902,2.3966908,-3.470546,-11.580271,19.669033,4.030025,2.101326,-0.75528026,2.3591995],"EWN^FG_PRICE(0,-200D)":[52.87,52.22,51.94,53.0,53.5,53.59,53.77,53.84,54.188,53.08,53.58,53.215,53.13,53.16,53.3,53.36,52.9674,52.37,52.52,52.2,51.43,51.33,51.35,50.85,51.26,52.2,52.69,52.91,53.5,53.93,54.25,53.37,53.41,53.46,53.51,53.47,54.45,54.4,54.41,54.63,54.58,54.33,53.98,54.29,54.3,54.07,54.5,54.36,53.97,53.8,54.16,53.03,51.8927,52.2476,52.33,53.08,53.54,54.73,54.37,54.57,54.02,53.63,53.36,53.23,52.95,53.2858,52.85,52.94,52.59,53.0,52.26,52.54,52.48,52.8,52.645,52.19,52.25,52.2,52.04,51.6,50.79,50.32,50.21,49.98,50.14,50.27,48.78,48.85,48.92,48.79,48.78,48.41,47.77,47.1,46.09,46.55,46.26,46.89,46.61,45.81,44.67,46.05,41.88,42.58,43.14,45.71,46.87,46.7,46.73,47.34,47.8176,47.8398,48.56,48.33,48.25,48.87,49.49,49.28,49.21,48.68,47.5801,48.12,47.81,47.48,49.36,48.48,49.02,47.8,47.37,47.17,47.08,48.46,48.58,48.18,48.17,48.53,48.38,49.15,48.94,48.75,47.9035,47.22,46.7,46.15,46.55,46.49,46.11,45.65,46.35,46.5257,45.93,45.55,45.64,46.24,46.355,46.61,46.85,46.13,45.88,45.06,44.7,44.27,44.66,45.11,45.56,45.725,44.81,44.39,44.49,44.48,45.1,45.27,45.11,44.97,44.73,44.63,44.85,45.77,46.21,46.33,46.02,46.59,46.37,46.6,46.54,46.53,46.2,45.96,45.8797,45.57,45.0204,44.74,45.165,44.75,44.62,44.5793,44.79,44.92,44.74,45.18,44.83],"EWU^FG_PRICE(0,-200D)":[41.39,41.18,40.9,41.46,41.57,41.66,41.74,41.79,42.08,41.66,41.72,41.29,41.29,41.27,41.5,41.36,41.03,40.64,40.53,40.49,40.38,40.23,40.21,39.94,39.81,40.04,40.39,40.12,40.64,40.77,40.9,40.43,40.01,39.8,39.83,39.85,39.59,40.03,39.92,40.27,40.01,39.79,39.42,39.82,39.61,39.85,39.72,39.72,39.69,39.28,39.41,39.17,38.9,39.22,39.2,39.62,40.42,40.78,40.41,40.31,40.34,40.35,40.22,40.19,40.06,40.29,39.92,39.79,39.67,40.07,39.88,39.53,39.43,39.61,39.33,38.9,38.8,38.25,38.42,38.24,38.29,38.11,38.43,38.57,38.64,38.6,37.88,38.1,38.35,38.19,37.94,37.89,37.55,37.58,36.82,36.97,36.55,36.65,36.15,35.57,34.67,35.11,33.19,33.29,34.62,37.28,37.61,37.44,37.47,37.59,37.66,37.51,37.64,37.53,37.53,37.88,37.99,37.95,37.97,37.71,37.13,37.12,36.96,37.05,37.83,37.25,37.92,37.55,37.42,37.04,36.7,36.75,36.72,36.39,36.36,36.55,36.64,36.85,36.55,36.65,36.57,36.46,36.17,35.89,36.06,36.04,35.54,35.28,35.61,35.79,35.27,35.33,35.41,35.17,35.16,34.9,35.18,34.38,34.28,33.9,33.37,33.39,33.49,33.97,34.16,34.13,33.97,33.82,33.9,33.85,33.96,34.1,34.07,33.85,33.69,33.67,33.84,34.61,35.43,35.51,35.59,35.97,35.75,36.07,35.9,36.13,35.88,35.88,35.74,35.8,35.57,35.18,35.34,35.17,34.95,34.75,34.75,34.85,34.49,34.56,34.6],"EWC^FG_PRICE(0,-200D)":[49.12,48.87,48.59,48.79,48.46,48.37,48.02,47.55,48.03,47.28,47.11,47.0,47.35,47.27,47.33,47.64,47.51,47.28,47.34,47.34,47.73,46.93,46.58,45.86,46.18,46.38,46.79,46.72,47.01,46.97,47.17,47.09,46.71,46.59,46.71,46.47,46.04,46.44,46.13,46.41,46.13,46.0,46.18,46.67,46.33,46.19,46.2,45.58,45.92,45.32,45.62,45.33,45.1,45.32,45.45,45.76,45.88,46.0,45.66,45.43,45.3,45.39,45.32,45.25,45.34,45.39,44.96,44.78,44.76,44.82,44.44,44.0,43.94,44.19,44.05,43.89,43.83,43.44,43.4,43.08,42.85,42.81,42.89,42.77,42.66,42.84,42.31,42.45,42.45,42.37,42.04,42.06,41.52,41.39,40.77,41.1,40.83,40.53,40.44,39.87,38.74,39.54,37.17,37.79,38.41,40.62,41.59,41.13,40.75,40.57,41.25,41.38,41.71,41.51,40.88,41.03,41.04,40.52,40.69,40.11,39.3,39.84,39.48,39.68,40.47,40.37,40.73,39.77,40.45,41.23,40.8,41.43,41.35,41.38,41.55,42.22,42.23,42.44,42.17,42.52,41.96,42.07,42.02,41.65,41.8,41.74,41.32,40.58,41.22,41.78,41.49,41.36,41.31,41.65,41.45,41.06,41.23,40.55,40.41,40.5,40.07,39.84,40.02,40.8,40.58,40.82,40.59,40.35,40.3,40.09,40.22,40.42,40.46,40.15,39.93,39.64,39.85,41.0,41.8,42.01,42.15,42.76,42.53,42.7,42.88,43.28,42.96,43.0,43.1,43.25,42.83,42.6,42.89,42.97,42.94,42.21,42.28,42.03,41.72,42.08,42.14],"VNM^FG_PRICE(0,-200D)":[18.43,18.25,18.14,18.29,18.315,18.02,17.96,17.22,17.36,17.6,17.69,17.9,17.84,17.71,17.76,17.46,17.44,17.27,17.18,16.8,17.09,16.67,16.58,15.95,16.01,16.03,15.9,16.78,16.47,15.995,16.0,15.82,15.35,15.575,15.67,15.41,15.04,15.24,15.22,15.12,14.89,14.51,14.18,13.96,13.76,13.72,13.75,13.73,13.61,13.54,13.62,13.4,13.345,13.36,13.31,13.26,13.02,13.36,13.32,13.4,13.26,13.64,13.74,13.86,13.96,13.81,13.59,13.51,13.71,13.585,13.14,13.17,13.21,13.09,12.865,12.75,12.81,12.82,12.74,12.69,12.49,12.6,12.42,12.22,12.27,12.24,12.11,12.07,12.05,11.95,12.01,12.0,11.62,11.64,11.51,11.73,11.5,11.74,11.93,11.87,11.31,11.46,10.13,11.16,11.64,11.4,12.7,12.56,12.48,12.38,12.56,12.49,12.69,12.7,12.54,12.4,12.6,12.62,12.76,12.66,12.44,12.58,12.41,12.24,12.4,12.2,11.95,11.97,12.04,12.04,11.965,11.89,11.94,11.945,11.75,11.82,11.77,11.51,11.48,11.49,11.33,11.34,11.4,11.46,11.59,11.68,11.56,11.44,11.56,11.59,11.56,11.59,11.54,11.6,11.54,11.365,11.4,11.38,11.29,11.32,11.16,11.26,11.13,11.37,11.3,11.46,11.52,11.56,11.48,11.545,11.54,11.71,11.66,11.655,11.65,11.63,11.64,11.74,11.83,11.73,11.84,11.91,11.93,11.98,11.97,11.94,11.53,11.62,11.72,11.76,11.655,11.75,11.72,11.59,11.63,11.5,11.39,11.495,11.4,11.6,11.78],"QAT^FG_PRICE(0,-200D)":[19.7,19.86,19.73,20.0,19.96,20.13,20.14,20.0026,20.1896,20.065,20.08,20.24,20.38,20.54,20.52,20.56,20.27,20.0346,19.93,19.946,19.85,19.785,19.71,19.665,19.655,19.66,19.6,19.6,19.63,19.61,19.54,19.34,19.12,18.91,18.96,18.779,18.69,18.71,18.73,18.75,18.75,18.73,18.68,18.63,18.56,18.58,18.62,18.57,18.53,18.36,18.25,17.96,17.72,17.82,17.895,18.045,18.2,18.9,18.96,18.92,18.83,18.83,18.78,18.91,19.08,18.8,18.75,18.83,18.94,18.91,19.15,19.11,19.18,19.06,19.05,18.88,18.84,18.83,18.7553,18.7,18.69,18.615,18.51,18.55,18.55,18.54,18.34,18.31,18.2,18.14,18.16,18.12,17.9,17.91,17.78,17.72,17.78,17.89,17.79,17.61,17.52,17.57,17.23,17.16,16.83,17.66,17.86,17.88,17.84,17.75,17.87,17.79,17.87,17.86,17.99,17.92,18.14,18.15,18.18,18.12,17.94,18.08,18.05,18.07,18.07,18.14,18.05,17.96,17.94,18.0,17.86,18.1,18.13,18.07,17.97,18.08,18.07,18.06,17.98,18.04,17.89,18.0,17.95,17.94,17.99,18.15,18.12,17.95,18.11,18.15,18.01,18.06,18.04,18.07,18.01,17.9,17.78,17.8,17.75,17.76,17.53,17.47,17.59,17.68,17.61,17.73,17.92,17.89,17.93,17.86,17.74,17.81,17.96,17.96,17.79,17.78,17.72,18.05,18.3,18.26,18.25,18.2,18.2,18.08,18.02,17.97,18.0,18.11,18.06,18.21,18.015,18.03,18.23,18.285,18.4,18.24,18.34,18.44,18.3,18.32,18.37],"EZA^FG_PRICE(0,-200D)":[56.57,57.7,57.25,57.67,57.15,57.38,58.1,58.35,58.8,56.91,57.11,56.67,57.11,57.62,57.64,58.36,57.5,56.36,56.45,56.66,56.17,55.4,55.05,53.43,53.05,53.99,54.54,54.22,54.74,55.44,56.27,55.74,55.7,54.81,53.57,53.43,52.86,52.99,52.98,53.95,54.0,53.81,53.84,54.79,54.31,54.21,53.75,52.64,52.98,52.89,53.46,52.35,51.73,51.8,51.56,53.04,53.3,54.77,54.08,54.66,54.44,53.94,54.03,53.46,53.13,53.27,52.21,53.05,52.03,51.91,52.52,51.43,51.45,51.61,51.08,51.24,51.09,50.22,50.41,50.19,50.64,49.85,50.23,50.71,50.44,50.19,49.27,49.52,49.14,49.09,48.38,47.96,47.55,48.16,47.6,47.9,47.43,47.1,47.22,45.62,43.94,44.27,40.54,40.77,41.29,44.88,46.65,48.1,48.13,47.6,48.21,48.16,47.93,47.71,47.6,48.03,48.77,47.69,47.74,47.0,45.86,45.97,46.31,45.77,46.84,46.57,46.39,45.07,44.54,44.4,45.21,46.1,46.13,46.06,46.58,46.83,46.22,46.73,46.21,46.08,45.88,45.66,46.05,45.43,45.61,44.84,44.63,43.76,43.75,44.61,43.68,43.16,42.71,43.38,43.14,43.37,43.55,42.67,42.03,42.42,41.18,40.83,41.13,41.7,41.97,42.43,42.78,42.33,41.91,42.15,42.8,42.85,43.24,43.37,43.71,43.42,43.32,45.28,48.97,49.02,48.97,49.56,49.22,49.23,48.35,48.48,47.75,47.46,47.46,47.45,46.84,47.26,47.24,47.88,48.09,47.45,47.43,47.64,46.4,46.26,46.33],"EWT^FG_PRICE(0,-200D)":[59.3,58.73,58.05,58.82,59.9,59.77,59.5,59.26,59.66,58.57,58.78,60.09,61.04,60.42,60.65,61.03,61.09,60.28,60.29,60.36,59.14,58.92,58.84,58.39,58.36,58.35,58.62,59.06,59.43,59.39,59.8,58.72,59.36,59.24,59.48,58.98,58.27,57.81,58.3,58.38,58.03,57.66,57.63,59.44,58.75,57.58,57.4,57.85,57.85,57.31,56.82,55.18,54.84,56.03,55.65,56.46,55.85,56.74,55.83,55.8,54.71,54.11,53.74,53.96,53.15,52.84,52.38,52.87,53.26,53.58,53.52,53.7,53.72,53.48,53.82,54.01,53.99,53.77,53.28,52.95,51.75,51.16,51.0,51.56,52.96,50.95,47.82,47.48,47.15,46.47,46.34,46.18,45.5,44.33,44.22,44.88,44.99,46.05,45.77,45.62,43.32,44.79,40.95,42.03,43.82,46.05,48.48,48.2,47.48,47.82,49.2,49.51,50.46,50.38,50.22,50.28,50.14,50.2,50.71,50.27,49.63,50.67,49.98,49.89,51.23,50.79,52.07,51.04,50.25,50.81,50.83,53.08,52.37,52.57,52.95,53.17,53.11,53.17,52.75,52.87,52.35,52.52,52.52,52.01,52.26,52.13,51.76,51.01,51.45,51.67,51.08,51.18,50.43,53.43,53.59,53.35,53.11,52.03,51.98,51.53,50.98,50.27,51.14,52.49,53.09,53.82,52.23,51.34,51.76,51.97,52.55,52.63,53.11,53.19,52.22,51.85,51.43,52.56,54.46,54.65,54.06,54.44,53.93,54.91,54.85,55.11,55.01,54.4,54.19,53.15,52.69,53.52,54.06,54.24,53.74,53.65,54.21,53.6,53.32,53.56,54.08],"EPHE^FG_PRICE(0,-200D)":[25.78,25.58,25.68,26.15,26.39,26.56,26.12,26.69,26.63,26.15,26.35,26.25,26.34,26.39,26.28,26.72,26.55,26.19,26.63,26.49,26.41,26.16,26.35,25.78,25.42,26.175,26.37,26.55,26.7522,27.0,27.09,26.52,26.34,26.11,26.08,26.35,26.96,27.36,27.13,27.19,27.15,26.78,26.72,27.08,27.0,27.14,27.12,27.23,26.85,26.81,26.61,25.96,26.5,26.7,26.98,27.35,27.66,28.08,27.93,27.82,28.12,27.95,27.96,27.66,27.78,27.6,27.24,27.84,27.93,27.78,27.81,27.27,27.46,27.36,27.9,27.69,27.62,28.01,28.06,27.75,27.62,27.16,27.56,27.35,27.03,27.27,26.86,26.89,26.41,26.18,26.26,25.96,25.59,25.55,25.17,25.3019,25.25,25.4141,25.19,24.96,24.18,25.16,24.13,24.14,23.83,25.04,25.56,25.26,25.3,24.98,25.1,25.022,25.2,25.43,25.79,25.91,25.87,25.67,26.0,25.785,25.38,25.08,25.07,25.47,25.36,25.14,24.71,24.25,24.05,24.0,24.3,24.46,24.17,24.33,24.41,24.36,24.37,24.3,24.29,24.36,23.82,23.8,24.1,24.36,24.73,24.83,24.16,23.35,23.32,23.72,23.88,23.98,24.01,24.51,24.68,24.64,24.79,24.75,24.58,24.68,24.32,24.6,24.78,24.86,25.3,25.79,25.69,25.3,25.03,24.98,25.2,25.27,24.94,24.97,24.77,24.55,24.38,24.93,25.53,25.55,25.72,25.78,26.04,26.11,26.2,26.22,26.25,26.04,26.01,25.67,25.77,26.04,26.11,25.97,26.26,26.15,25.93,25.77,25.41,25.02,25.82],"CNYA^JULIAN(FG_PRICE(0,-200D).DATES)":[45904,45903,45902,45898,45897,45896,45895,45894,45891,45890,45889,45888,45887,45884,45883,45882,45881,45880,45877,45876,45875,45874,45873,45870,45869,45868,45867,45866,45863,45862,45861,45860,45859,45856,45855,45854,45853,45852,45849,45848,45847,45846,45845,45841,45840,45839,45838,45835,45834,45833,45832,45831,45828,45826,45825,45824,45821,45820,45819,45818,45817,45814,45813,45812,45811,45810,45807,45806,45805,45804,45800,45799,45798,45797,45796,45793,45792,45791,45790,45789,45786,45785,45784,45783,45782,45779,45778,45777,45776,45775,45772,45771,45770,45769,45768,45764,45763,45762,45761,45758,45757,45756,45755,45754,45751,45750,45749,45748,45747,45744,45743,45742,45741,45740,45737,45736,45735,45734,45733,45730,45729,45728,45727,45726,45723,45722,45721,45720,45719,45716,45715,45714,45713,45712,45709,45708,45707,45706,45702,45701,45700,45699,45698,45695,45694,45693,45692,45691,45688,45687,45686,45685,45684,45681,45680,45679,45678,45674,45673,45672,45671,45670,45667,45665,45664,45663,45660,45659,45657,45656,45653,45652,45650,45649,45646,45645,45644,45643,45642,45639,45638,45637,45636,45635,45632,45631,45630,45629,45628,45625,45623,45622,45621,45618,45617,45616,45615,45614,45611,45610,45609],"EWQ^FG_TOTAL_RETURNC(-5AY,0,AM)":[2.339387,-4.1282835,1.2099624,18.389584,0.37561655,-1.2191474,2.5888085,3.8438916,4.4927955,6.0302854,-1.822859,2.04885,0.46331882,-4.2018948,7.247925,-5.7107153,7.3325515,-3.2160044,-16.457355,11.713112,-5.270529,1.6572833,-9.757966,6.5426826,-9.756863,-0.13816953,6.2608123,10.937511,1.1557937,8.151388,0.43069124,2.5194287,1.6209126,-2.752763,3.8854837,-0.8851886,-1.6811132,-6.9195805,2.324915,5.329585,2.4472237,0.99424124,4.5854926,0.96606016,-0.29440522,2.3622036,-4.367262,-3.3950627,4.419589,0.66292286,-3.9007127,-4.3226123,-1.8886328,9.222067,5.620301,-8.75429,12.496651,2.9144764,2.2609353,-2.8319418,1.6722441],"EWL^FG_TOTAL_RETURNC(-5AY,0,AM)":[0.82484484,-0.19249916,0.40984154,3.8415313,4.4938684,-1.129067,-3.649801,4.4620037,2.4694085,7.4250937,0.77415705,3.0433059,0.5748272,-7.4300346,9.090912,-3.1615973,6.3683987,-7.4081063,-6.0159564,8.4041,-6.5675855,-3.3748925,-5.6098995,4.329002,-7.768565,-1.8745303,0.30566454,10.208225,0.27649403,3.5386086,-2.0195305,3.0804038,6.4820886,-2.6207209,-0.50671697,1.3066292,-1.2682736,-6.4445853,0.51198006,6.066227,4.4968247,-1.1280477,-0.9296477,-0.042653084,-1.3654768,7.9602003,-1.1343718,3.4760952,3.6592722,-1.7746925,-2.317351,-3.5786152,-3.5446227,7.025504,6.463337,-8.252698,12.634409,2.0011067,0.69258213,-2.8961778,4.5019627],"UAE^FG_TOTAL_RETURNC(-5AY,0,AM)":[3.3857942,-3.1365335,2.5714278,9.420609,1.6365767,10.526312,-1.7384708,3.8461566,1.2592554,7.900512,0.14199018,-0.28031468,4.6380997,-1.2760282,6.9387794,4.644406,0.41382313,1.6615391,10.351086,6.198585,-2.5826454,-9.01379,-7.685292,5.487418,-2.5091767,-2.5109887,0.19317865,0.06426573,-3.0174851,-2.1722555,0.06784201,-3.8983047,6.8783045,-2.3762345,1.0546684,5.429554,-1.4341593,2.6455045,-6.25,0.7560134,1.2023568,-0.13568401,-0.57744384,1.1274338,-1.4864862,-5.418384,4.3139935,3.3959508,5.80014,-3.63276,3.5640836,2.2501707,6.229079,4.97998,0.63916445,-9.930712,16.282045,2.4807096,4.784429,7.2717547,-4.9975157],"MCHI^FG_TOTAL_RETURNC(-5AY,0,AM)":[1.0809302,-1.0961115,10.06893,-0.85953474,1.3928056,13.035452,-7.655448,-2.2169888,-2.5687397,2.3641467,-2.3641765,-10.140246,-0.49723983,-9.147703,5.07257,-8.25941,-1.6531885,1.3151526,-11.10577,1.8388271,-8.709508,0.6592989,8.180857,-10.442418,-3.3600032,-7.8849373,-8.582342,17.375278,10.51222,1.0190368,-3.863728,-1.5640438,-4.74658,-3.885138,0.8424401,5.454147,-4.2961416,-8.607542,3.12351,-3.7919044,-2.0030499,-9.378928,7.9633713,3.3667445,11.312782,-1.0274708,-1.6907036,-5.8796406,0.90641975,38.383102,-12.543863,-5.536604,0.37249327,6.251347,8.744156,-6.7164125,6.8399906,2.5645852,0.844574,5.0255895,4.9243093],"EWZ^FG_TOTAL_RETURNC(-5AY,0,AM)":[-1.0155499,-12.920809,4.528713,27.333582,1.933217,-2.980584,-8.906424,0.9282112,7.9705834,18.313444,-1.8800676,-6.5309167,-4.7555804,-10.59972,-8.673943,1.7082334,-1.5439272,16.299557,8.238638,15.252256,-16.270245,6.497431,-19.525797,8.274841,5.3224206,5.863297,3.641367,-7.528782,-9.484309,8.656036,-4.786867,0.2568841,1.2811184,10.552942,9.956861,-2.345419,-1.9338787,-7.092881,9.20918,5.485904,4.9077272,-4.109192,0.97950697,-2.7281046,0.6855726,-9.470755,-0.95410347,-3.1015992,8.830023,-0.57471395,-5.474329,-8.453232,-7.774276,13.363028,-6.0510817,2.4675846,10.693884,1.1799455,8.758699,-8.120096,8.317863],"EWM^FG_TOTAL_RETURNC(-5AY,0,AM)":[-4.432231,0.4599452,-0.6867528,10.257399,-1.0104537,-2.8511047,-0.90579987,-0.40219426,0.5506635,0.1460433,-4.1455564,-3.6484897,7.6547265,-4.841155,1.8680453,-3.9797068,4.0004134,-1.4124334,5.1985264,0.8171201,-3.164798,-5.858904,-4.824567,3.177476,-2.4197042,-6.7628503,0.29013157,11.041474,-0.47875047,4.185021,-6.976742,1.3636351,-1.4349759,-5.459505,-0.88567734,5.734062,-0.74801445,-4.050863,4.17279,-0.094240904,2.151525,-0.32895207,1.8387556,1.6666651,3.779602,1.7990351,0.4630804,4.9694777,6.5199375,1.6764164,-3.9493918,-1.0379195,0.027358532,-2.5472522,-2.0657659,-5.6823072,13.418531,-2.8571486,3.2648563,-1.1470735,3.4811497],"EIDO^FG_TOTAL_RETURNC(-5AY,0,AM)":[3.7473202,-10.165113,11.372768,17.276955,5.572319,-0.9651661,-3.4322023,-3.773588,-2.3255825,5.088699,-7.2782574,-1.3982594,5.427861,3.6641955,4.4742703,-1.1563182,1.4047623,-0.3012061,3.8843274,4.0299177,2.1166086,-3.1677723,-9.525156,6.247163,2.428639,0.04159212,-1.4552951,1.1814237,-5.9405985,4.9261093,-3.499788,4.4670463,2.2861957999999998,-1.5728414,-0.75962543,-0.2162695,0.6501913,-5.25409,-3.0454576,2.4847627,3.252542,-1.4738739,0.54397583,-0.54103136,-5.077058,-3.9159477,1.0464668,3.360486,7.635474,-1.2356997,-1.9462466,-3.8279772,-5.219555,-3.6334932,-10.054647,-8.323204,16.832329,4.651177,-2.7633965,0.68689585,1.0233164],"ECH^FG_TOTAL_RETURNC(-5AY,0,AM)":[-3.9552212,-6.5656605,0.7900238,19.265675,7.3690176,-0.8743465,5.2270412,6.488669,-3.2653034,-11.693793,0.24158955,-7.825482,7.400453,-9.933543,4.1164994,-7.534498,-4.3371916,7.0122004,9.727311,10.53412,-10.402679,15.168535,-18.82016,7.8750014,14.368486,-13.272542,0.42835474,6.1651707,-2.4466395,11.866355,0.61792135,-5.493003,2.8880835,4.0701747,3.9515615,0.43845177,-4.4325113,-12.508785,3.4939766,4.190922,1.4304996,-7.243162,1.9920349,7.1484327,0.36456585,2.833271,-5.271083,-4.24636,2.237308,3.6342382,-2.2247374,-1.5040457,-3.5177946,13.314331,3.8447738,-2.4567425,11.209642,1.6905904,1.9689441,-4.9654303,10.449743],"EWJ^FG_TOTAL_RETURNC(-5AY,0,AM)":[3.5497665,1.2747645,2.041161,10.118341,1.4556527,2.9209018,-1.6009271,2.2629738,-2.5744855,3.251195,-1.6413033,-0.5153954,6.29071,-5.3195953,3.3534288,-4.141164,2.1551132,-5.4336667,-4.7337294,2.0431519,-6.9998384,-1.8084764,-6.0357866,4.9010396,-5.8939877,-2.0049632,-0.8768499,9.94693,-2.9494584,7.200885,-1.1712015,2.718711,-0.33932328,5.549872,0.8521676,-0.4992783,0.42085648,-6.366861,6.730938,0.40322542,2.7290463,5.470979,5.1270366,-0.35755038,-0.5884826,0.31764507,0.76185465,-6.965023,8.52282,2.451527,-5.342233,4.570842,-3.9563775,1.4714599,0.5419731,-10.387527,16.875303,3.0463219,1.5157819,0.92493296,4.569006],"EWQ^FG_PRICE(0,-200D)":[42.56,42.54,42.29,42.59,42.9,42.56,42.58,42.96,44.18,43.55,43.97,43.82,43.55,43.89,43.5,43.31,42.89,42.35,42.68,42.49,42.02,41.83,41.86,41.43,41.94,42.47,42.91,42.8,43.72,43.4,44.4,43.16,43.03,42.92,42.98,42.74,42.56,43.12,43.28,43.75,43.84,43.27,42.68,43.08,43.27,42.87,42.8,42.61,42.14,41.89,42.04,41.57,41.29,41.67,41.74,42.21,42.83,43.57,43.11,43.21,43.08,43.04,43.04,43.08,42.84,43.14,42.49,42.76,42.47,42.92,42.4,42.65,42.71,43.1,42.73,42.25,42.09,41.88,42.1,41.81,41.68,41.32,41.32,41.62,41.84,41.86,41.07,41.04,40.94,41.04,40.95,40.72,40.12,39.84,38.97,39.22,38.96,39.0,38.85,38.97,37.99,38.61,35.65,35.97,37.21,39.48,40.18,40.05,39.8,40.35,40.55,40.48,41.23,40.91,40.91,41.28,41.97,41.81,41.68,41.29,40.47,40.97,41.09,41.0,41.87,41.43,42.02,40.78,40.36,39.54,39.44,39.89,39.89,39.58,39.78,40.09,39.72,40.29,40.29,39.88,39.61,39.19,38.79,38.63,39.05,38.66,38.61,37.95,38.63,38.93,38.62,38.75,39.15,39.12,38.76,38.31,38.17,37.29,37.07,36.23,36.06,35.82,35.9,36.12,36.35,36.24,35.35,35.54,35.88,35.81,36.06,36.12,35.97,35.75,35.64,35.52,35.5,36.32,36.6,36.85,36.75,37.03,36.85,37.29,37.22,36.7,36.3,36.17,36.0,36.25,35.82,35.65,35.93,35.83,35.86,36.05,36.26,36.39,36.28,36.29,36.13],"EWL^FG_PRICE(0,-200D)":[55.71,55.08,54.67,55.33,55.33,55.24,55.11,54.97,55.64,54.94,55.52,54.9,54.35,54.5,54.1,54.2,53.81,53.2,53.6,53.68,52.98,53.48,53.31,52.43,52.72,53.48,54.12,54.16,55.16,55.12,56.2,54.96,54.51,54.48,54.36,54.55,54.18,54.71,54.7,55.45,55.28,54.82,54.53,54.9,55.27,54.98,54.81,54.63,54.26,53.75,54.32,53.46,52.68,53.25,53.42,53.77,55.22,56.27,55.43,55.67,55.62,55.64,55.47,55.56,55.03,55.54,55.18,54.9,54.62,55.2,55.03,54.77,55.04,55.17,55.02,54.41,54.02,52.94,53.19,53.53,53.58,53.58,54.15,54.34,54.64,54.47,53.52,53.86,53.67,53.71,53.04,52.96,52.23,52.45,51.82,51.95,51.29,51.45,51.2,51.05,49.7,49.71,47.12,47.04,48.36,51.41,51.49,51.76,51.79,52.48,52.59,52.45,52.98,52.9,53.06,53.28,53.24,53.43,53.33,52.59,52.14,52.41,51.87,52.62,53.53,52.59,52.86,52.71,52.3,51.73,51.33,52.03,51.97,51.54,51.62,51.29,50.86,51.31,51.41,51.4,50.22,50.05,49.9,49.59,49.97,50.21,49.51,49.24,49.57,50.02,49.59,49.71,49.84,48.83,48.79,48.44,48.35,47.17,47.11,46.6,46.33,46.16,46.41,47.0,46.87,46.52,46.26,45.85,45.96,46.2,46.34,46.62,46.47,46.3,45.92,45.73,45.96,47.24,47.09,47.18,47.21,47.67,47.43,48.09,48.25,48.18,47.96,47.99,48.04,48.19,47.6,47.24,47.41,47.28,47.19,47.19,47.2,47.45,47.17,47.46,47.58],"EWA^FG_PRICE(0,-200D)":[26.9,26.6,26.77,27.08,27.09,27.0,26.97,26.83,27.26,26.86,26.7,26.61,26.84,26.83,26.74,26.91,26.96,26.65,26.63,26.6,26.66,26.41,26.28,25.91,26.02,26.15,26.37,26.22,26.48,26.58,26.82,26.55,26.37,26.45,26.28,26.19,26.07,26.39,26.36,26.58,26.24,26.14,25.98,26.48,26.54,26.35,26.32,26.09,26.43,26.03,26.05,25.79,25.55,25.86,25.77,26.09,26.32,26.64,26.6,26.71,26.44,26.37,26.36,26.33,26.07,26.15,25.81,25.64,25.56,25.87,25.65,25.41,25.41,25.63,25.63,25.47,25.55,25.16,25.42,25.18,25.01,24.83,24.89,25.05,24.99,25.31,24.65,24.67,24.55,24.52,24.51,24.51,24.0,23.96,23.48,23.61,23.42,23.36,23.29,22.77,22.35,22.81,20.82,20.85,21.15,23.25,23.89,23.71,23.44,23.47,23.75,23.71,23.81,23.7,23.43,23.53,23.65,23.43,23.87,23.5,23.02,23.31,23.32,23.42,23.89,24.02,24.41,23.92,23.95,23.99,24.07,24.44,24.54,24.63,24.55,25.09,25.04,25.42,25.47,25.66,25.26,25.04,25.09,24.93,25.13,25.01,24.78,24.49,24.61,24.95,24.64,24.79,24.87,24.91,24.75,24.71,24.8,24.24,24.33,24.35,23.98,23.88,23.81,24.36,24.22,24.33,24.2,23.91,23.86,23.97,24.06,24.32,24.2,24.1,23.77,23.83,23.98,24.8,25.15,25.1,25.2,25.63,25.58,26.02,25.7,26.09,26.13,26.29,26.36,26.43,26.25,25.97,26.32,26.32,26.24,25.98,26.14,25.92,25.57,25.56,25.51],"UAE^FG_PRICE(0,-200D)":[19.2,19.03,19.14,19.38,19.53,19.68,19.75,19.83,19.96,19.753,19.8,19.8383,19.965,19.905,19.98,19.93,20.15,20.08,20.14,20.1,20.25,20.01,20.21,19.95,20.0399,20.26,20.145,20.32,20.35,20.11,20.105,19.795,19.9,19.98,20.05,19.86,19.41,19.37,19.21,19.08,19.13,18.84,18.86,18.84,18.6,18.66,18.72,18.57,18.5,18.22,18.3,17.66,17.26,16.99,17.24,17.56,17.88,18.395,18.72,18.78,18.71,18.67,18.61,18.59,18.59,18.45,18.57,18.59,18.66,18.62,18.45,18.53,18.57,18.71,18.65,18.48,18.3,18.16,18.36,18.13,18.15,18.14,18.18,18.31,18.23,18.14,17.96,17.88,17.99,17.64,17.47,17.57,17.23,17.01,16.76,16.76,16.68,16.79,16.71,16.51,16.17,16.46,15.58,15.88,15.6,16.35,17.0,16.93,16.97,16.85,17.05,16.91,16.91,17.04,16.83,16.95,17.02,16.94,17.1,16.97,16.78,16.78,16.58,16.61,16.92,17.09,17.3,17.32,17.12,17.45,17.42,17.47,17.36,17.3,17.39,17.69,17.55,17.49,17.56,17.57,17.56,17.66,17.38,17.22,17.06,17.2,17.21,17.31,17.03,17.2,17.07,17.22,17.17,17.26,17.26,17.16,17.08,16.98,16.81,17.0,16.73,16.74,16.62,16.49,16.37,16.36,16.3936,16.34,16.46,16.44,16.405,16.54,16.46,16.36,16.29,16.14,16.03,16.37,16.65,15.49,15.3933,15.44,15.25,15.41,15.48,15.43,15.45,15.525,15.515,15.5544,15.4857,15.4441,15.42,15.36,15.47,15.59,15.57,15.45,15.32,15.345,15.31],"MCHI^FG_PRICE(0,-200D)":[60.3,61.33,61.64,61.31,60.45,60.02,61.62,61.54,61.57,60.0,59.92,59.59,60.04,59.68,59.3,60.56,58.73,57.82,58.19,58.2,58.36,57.86,57.47,56.52,57.43,57.89,58.56,58.7,58.93,59.18,59.25,58.665,57.81,57.45,56.92,56.51,56.68,55.55,54.95,55.01,54.58,55.13,54.62,54.72,55.0,55.27,55.1,55.18,55.54,55.53,55.57,54.13,53.5,53.93,54.44,55.01,54.77,55.79,55.86,55.69,55.52,54.92,54.99,54.79,53.76,53.26,52.82,53.86,53.33,54.04,54.78,54.75,54.99,55.2,54.7,54.42,54.57,55.6,54.7,55.06,53.25,53.45,52.69,53.95,53.4,53.42,51.59,51.66,51.68,51.85,51.91,51.97,51.66,50.9,49.39,49.29,49.16,50.17,50.56,49.68,47.98,48.06,45.22,46.0,50.0,53.67,54.16,54.55,54.4,54.57,55.81,55.0,55.0,55.61,55.65,56.69,58.31,58.36,58.65,57.37,55.77,55.63,55.83,54.79,56.5,56.53,56.22,53.6,52.81,53.58,54.91,55.4,54.06,53.59,55.77,54.73,53.73,53.99,53.46,51.85,51.87,50.54,51.01,49.73,49.12,48.46,49.29,48.08,48.41,49.43,48.25,48.4,47.74,47.39,46.25,46.31,46.51,46.21,45.28,45.31,44.83,43.87,43.71,44.93,45.24,45.62,46.39,46.02,46.86,46.95,47.47,47.83,47.71,47.29,47.1,46.72,46.39,47.22,47.49,48.22,48.85,48.84,49.19,51.52,47.81,47.39,47.09,47.56,47.38,47.32,47.24,46.1,46.38,46.48,47.59,47.98,47.69,48.04,47.38,47.35,47.76],"EWZ^FG_PRICE(0,-200D)":[29.17,28.99,29.0,29.5,29.49,29.02,28.61,28.74,28.61,27.66,27.69,27.36,28.29,28.2,27.89,28.18,28.39,27.64,27.81,28.05,27.45,27.02,26.93,26.65,26.55,26.88,26.76,26.52,26.94,27.13,27.48,27.0,27.08,26.85,27.69,27.57,27.47,27.31,27.53,27.72,28.16,28.71,28.6,29.31,28.91,28.79,28.85,28.14,28.13,27.57,27.98,27.66,27.67,28.08,28.11,28.31,28.14,28.15,28.22,27.72,27.62,27.72,27.6,27.44,27.58,27.27,27.21,27.7,27.69,27.99,27.65,27.52,27.67,28.16,28.18,28.0,28.01,28.2,28.33,27.49,27.56,27.48,26.4,26.61,26.71,27.12,26.88,27.04,27.36,27.21,26.94,26.74,26.31,25.86,25.2,25.22,24.79,24.86,25.01,24.69,24.19,24.71,23.44,23.95,24.5,26.33,26.14,26.14,25.85,25.96,26.33,26.3,26.42,26.19,26.57,26.58,26.94,26.57,26.45,25.84,24.8,24.48,24.38,24.3,24.82,24.57,24.58,23.91,24.14,24.11,24.71,24.88,25.28,25.06,25.47,26.2,26.09,26.39,26.37,25.46,25.34,25.79,25.58,25.22,25.77,25.43,25.45,25.38,25.33,25.37,24.67,24.78,24.64,24.34,24.21,24.18,23.84,23.55,23.37,23.78,22.97,22.81,22.69,22.87,23.18,22.84,22.45,22.71,22.51,22.61,22.56,22.72,22.76,22.62,23.09,22.83,22.4,24.0,24.7,25.25,25.73,26.51,25.81,25.53,25.27,25.88,25.45,25.4,25.24,25.52,26.46,27.46,27.42,27.51,26.92,27.16,27.28,27.39,27.3,27.41,27.53],"EWM^FG_PRICE(0,-200D)":[24.97,24.87,24.73,24.87,25.13,25.05,25.13,25.5,25.72,25.19,25.19,25.18,25.13,24.98,25.03,25.27,24.94,24.6,24.51,24.38,24.4,24.24,24.13,23.98,23.49,23.84,24.04,24.05,24.19,24.3,24.21,23.99,24.03,23.93,23.93,23.71,23.8,24.09,24.08,24.11,23.98,23.95,23.93,24.41,24.41,24.38,24.34,24.07,24.07,23.82,23.77,23.53,23.41,23.59,23.53,23.93,24.26,24.54,24.45,24.28,24.32,24.25,24.31,24.14,24.09,24.15,23.96,24.3,24.47,24.52,24.58,24.24,24.49,24.5,24.69,24.87,25.08,25.07,24.87,24.5,24.45,24.31,24.68,24.64,24.86,24.85,24.12,24.17,23.7,23.71,23.43,23.43,23.07,22.91,23.04,22.77,22.44,22.63,22.65,22.46,22.05,22.14,21.2,21.75,21.91,23.01,23.32,23.03,23.08,23.0,23.55,23.21,23.17,23.0,23.15,22.94,23.32,23.39,23.44,23.21,22.91,22.53,23.1,23.12,23.29,23.42,23.73,23.23,23.4,23.67,23.76,24.16,23.96,24.24,24.23,24.28,24.12,24.07,24.43,24.34,24.07,23.98,24.09,23.97,24.04,24.02,23.72,23.37,23.42,23.95,23.76,23.82,24.02,24.07,23.84,24.0,23.81,23.44,23.22,23.38,23.51,23.58,23.65,23.98,24.27,24.24,24.34,24.33,24.53,24.53,24.31,24.18,23.88,23.64,23.74,23.7,23.61,24.02,24.75,24.77,24.64,24.84,24.88,24.92,25.0,24.94,24.79,24.51,24.46,24.61,24.67,24.47,24.54,24.31,24.28,24.24,24.42,24.37,24.15,24.14,24.46],"EIDO^FG_PRICE(0,-200D)":[17.77,17.81,17.74,17.67,18.19,18.16,18.38,18.61,18.65,18.44,18.6,18.31,18.43,18.5,18.63,18.83,18.61,17.98,17.83,17.72,17.66,17.62,17.59,17.61,17.27,17.58,17.8,17.75,17.6,17.81,17.81,17.56,17.73,17.69,17.76,17.7,17.72,17.63,17.87,17.76,17.47,17.31,17.34,17.47,17.48,17.49,17.63,17.49,17.51,17.18,17.38,16.89,17.18,17.87,18.02,18.01,18.62,18.9,18.91,18.84,18.59,18.51,18.56,18.45,18.42,18.56,18.88,18.95,18.91,19.04,19.16,18.91,18.79,18.53,18.74,18.39,18.27,17.97,17.54,17.4,17.41,17.45,17.71,17.74,17.65,17.63,17.3,17.31,17.1,16.93,16.77,16.76,16.61,16.36,16.03,16.13,15.93,16.14,16.09,15.87,15.45,15.56,14.36,15.15,15.09,15.88,16.33,16.25,16.3,16.37,16.42,16.31,15.72,15.34,15.62,15.91,15.95,15.74,16.62,16.57,16.73,16.87,16.46,16.69,17.1,17.12,17.05,16.46,16.66,15.96,16.41,16.98,17.15,17.57,17.6,17.84,17.79,18.15,17.67,17.6,17.47,17.3,17.5,17.61,17.58,18.16,18.3,18.19,18.3,18.31,18.49,18.5,18.59,18.69,18.85,18.81,18.69,18.5,18.36,18.5,18.0,18.22,18.25,18.36,18.38,18.66,18.99,18.77,18.48,18.53,18.6,18.66,18.61,18.65,18.44,18.16,18.48,19.12,19.77,19.86,20.18,20.55,20.7,20.68,20.4,20.39,20.35,20.0,19.62,19.89,20.15,20.09,20.34,19.98,19.86,19.95,20.11,20.0,19.97,20.0,20.43],"EWI^FG_TOTAL_RETURNC(-5AY,0,AM)":[0.0,-4.189515,0.36779642,19.096088,2.2737026,0.8763075,-0.13364553,6.457007,-1.037085,8.320105,-3.4692883,0.030744076,1.7516851,-4.2283354,7.4424505,-7.279128,7.588315,-2.417183,-18.715595,12.151993,-5.3002357,0.4250884,-11.981976,1.9826531,-7.614422,1.6221046,7.8516006,11.839998,1.6126037,7.359767,2.5291204,-0.5517721,1.8603086,-1.3777614,6.3148737,0.5948663,-0.9025872,-7.44347,6.345439,5.392468,2.8558016,0.23845434,6.8093896,3.1737328,-0.2698362,4.5184016,-2.5372088,-2.3679972,6.1890244,-0.70884824,1.0311961,-3.716302,-1.5586793,8.97113,6.2001586,-6.7587137,16.887497,6.1124682,2.7419448,0.7467389,4.2824864],"SPY^FG_TOTAL_RETURNC(-5AY,0,AM)":[3.7902236,-2.1536767,2.9055834,7.6584935,0.14014244,4.718125,-2.4573386,6.696129,3.7467837,1.6794205,2.9716492,1.2127638,3.211987,-5.088091,8.92824,-2.889204,5.696547,-6.0412464,-3.6839783,6.0239553,-6.072676,-4.316407,-6.736702,8.637608,-5.294931,-3.2390893,-0.42860508,8.120096,-5.250871,7.4499726,-1.978904,1.4988899,-0.86622834,5.6253552,4.09528,0.6804943,0.98028183,-5.5439234,2.3618937,5.061078,2.7344108,5.7931066,3.6310315,0.46360493,-0.34692883,3.3444881,4.7032475,-3.365612,3.3871293,4.318011,-0.55324435,6.642556,-2.261424,1.6606212,-4.1410565,-12.145222,12.167513,5.1468015,5.2461267,0.93228817,2.8439283],"ENZL^FG_TOTAL_RETURNC(-5AY,0,AM)":[0.47369003,-1.7285764,4.269111,8.536696,4.018724,-0.58892965,-7.8495207,0.2089262,4.2502046,-3.6307693,-0.705868,0.68137646,4.3667316,-3.103286,0.1912117,-7.6812983,3.6479712,-9.264255,4.0729046,-0.89349747,-9.162641,-2.8948903,-8.27806,11.025942,-4.8131647,-9.0676365,4.6691775,11.947989,-1.2857795,5.788827,-4.1425824,1.045227,0.03978014,-2.8633952,1.476562,-1.5484989,-5.8360934,-3.5384655,0.95694065,4.3105364,4.8638344,-2.5063157,-2.6139557,0.4711628,1.0103226,1.6393423,-1.2924075,1.1635661,6.8793416,-0.95431805,-3.7925363,0.72448254,-2.8212488,-0.4632771,-6.360811,-5.0177517,10.366308,2.1675348,2.5307655,-2.241075,0.9792924],"TUR^FG_TOTAL_RETURNC(-5AY,0,AM)":[-6.654257,-1.5453637,-5.8227835,24.731182,15.549505,7.821858,-4.338771,-13.715524,-1.9764543,-1.7589033,-3.680998,4.295051,7.1172833,-11.032176,3.8046002,-15.520364,5.5576563,-2.85424,-1.7313719,15.696753,3.137982,-3.221482,-8.477521,4.4155836,13.880587,5.9851527,18.054401,17.388271,11.917866,-9.294873,3.8574815,-4.111147,-11.176813,6.0585856,-5.1822243,18.621397,10.234177,1.783371,-10.358154,2.8743863,-8.879423,11.310804,0.77952147,1.8508196,12.557638,-0.24095774,4.2699695,-4.6904325,-7.627946,-8.364409,-5.319774,14.000618,0.12406111,-4.6448765,-0.31152964,-10.02841,-2.305019,1.357472,6.96069,3.8740873,-1.7191172],"INDA^FG_TOTAL_RETURNC(-5AY,0,AM)":[3.242743,1.9443631,2.2300363,9.156143,6.0824037,4.713464,0.3790617,0.02360344,-3.3270419,10.7639675,-2.0912945,2.861011,8.848011,-1.5895367,1.4720917,-3.8283348,4.3580055,-2.971989,-8.550024,11.903608,-5.5555525,-5.6771574,-4.568529,9.042549,-0.41812062,-2.682525,3.2118917,2.1829963,-4.863638,-4.300046,0.074887276,-1.2222528,4.191923,2.4721265,3.7673473,0.5480647,0.47695637,-0.8363545,0.63825846,6.0928583,4.632783,2.7851462,3.0471444,-0.65497756,2.249372,-2.4084985,9.619129,-0.2659142,2.292931,-0.7819295,-4.903674,1.6022086,-2.554667,-3.6350012,-6.9609222,2.800417,9.595453,0.018548965,3.4681082,-5.932963,0.2096057],"EPU^FG_TOTAL_RETURNC(-5AY,0,AM)":[2.4703503,-5.5265245,0.61005354,16.503216,2.4448156,0.52508116,3.6438227,-5.27755,-8.458429,9.492278,-16.176313,-8.177412,1.0188699,-1.6436338,10.330415,-4.0275393,12.361681,3.0718923,14.806593,4.142499,-14.558464,-2.6070833,-14.318538,-1.4654875,-2.38747,3.9695263,8.445824,5.903268,-0.22351146,5.513692,-1.6553104,0.59405565,0.2624631,0.12238026,2.9785275,7.1320653,-2.2444725,-9.835559,1.5829325,4.5054197,11.849594,-0.37636757,5.8666587,11.9923115,3.2189488,2.6088953,0.5435109,-5.8086276,-0.4414022,12.379098,-0.26049614,-1.1313915,-4.61483,3.094852,-1.603651,-0.9665966,10.961294,8.157063,6.1065197,-1.5781105,13.111424]}]]></FdsFormulaCache>
</file>

<file path=customXml/itemProps1.xml><?xml version="1.0" encoding="utf-8"?>
<ds:datastoreItem xmlns:ds="http://schemas.openxmlformats.org/officeDocument/2006/customXml" ds:itemID="{03599BAF-4FAA-4F11-8F59-1E09ACF434C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Amardeep</cp:lastModifiedBy>
  <dcterms:created xsi:type="dcterms:W3CDTF">2025-08-18T07:31:08Z</dcterms:created>
  <dcterms:modified xsi:type="dcterms:W3CDTF">2025-09-05T04:44:25Z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