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6600B3E8-616C-438B-8E74-527E3958CB83}" xr6:coauthVersionLast="47" xr6:coauthVersionMax="47" xr10:uidLastSave="{00000000-0000-0000-0000-000000000000}"/>
  <bookViews>
    <workbookView xWindow="22932" yWindow="-108" windowWidth="25812" windowHeight="1401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W2" i="6" a="1"/>
  <c r="K2" i="6" a="1"/>
  <c r="AH2" i="1" a="1"/>
  <c r="F2" i="1" a="1"/>
  <c r="AI2" i="6" a="1"/>
  <c r="AE2" i="6" a="1"/>
  <c r="AA2" i="6" a="1"/>
  <c r="S2" i="6" a="1"/>
  <c r="O2" i="6" a="1"/>
  <c r="G2" i="6" a="1"/>
  <c r="C2" i="6" a="1"/>
  <c r="AH2" i="6" a="1"/>
  <c r="Z2" i="6" a="1"/>
  <c r="V2" i="6" a="1"/>
  <c r="R2" i="6" a="1"/>
  <c r="N2" i="6" a="1"/>
  <c r="J2" i="6" a="1"/>
  <c r="F2" i="6" a="1"/>
  <c r="AG2" i="1" a="1"/>
  <c r="Y2" i="1" a="1"/>
  <c r="U2" i="1" a="1"/>
  <c r="Q2" i="1" a="1"/>
  <c r="E2" i="1" a="1"/>
  <c r="A2" i="1" a="1"/>
  <c r="Z2" i="1" a="1"/>
  <c r="N2" i="1" a="1"/>
  <c r="AD2" i="6" a="1"/>
  <c r="B2" i="6" a="1"/>
  <c r="AC2" i="1" a="1"/>
  <c r="M2" i="1" a="1"/>
  <c r="I2" i="1" a="1"/>
  <c r="V2" i="1" a="1"/>
  <c r="AB2" i="1" a="1"/>
  <c r="D2" i="1" a="1"/>
  <c r="R2" i="1" a="1"/>
  <c r="B2" i="1" a="1"/>
  <c r="AG2" i="6" a="1"/>
  <c r="AC2" i="6" a="1"/>
  <c r="Y2" i="6" a="1"/>
  <c r="U2" i="6" a="1"/>
  <c r="Q2" i="6" a="1"/>
  <c r="M2" i="6" a="1"/>
  <c r="I2" i="6" a="1"/>
  <c r="E2" i="6" a="1"/>
  <c r="A2" i="6" a="1"/>
  <c r="AF2" i="1" a="1"/>
  <c r="X2" i="1" a="1"/>
  <c r="T2" i="1" a="1"/>
  <c r="P2" i="1" a="1"/>
  <c r="L2" i="1" a="1"/>
  <c r="H2" i="1" a="1"/>
  <c r="C2" i="1" a="1"/>
  <c r="AD2" i="1" a="1"/>
  <c r="AF2" i="6" a="1"/>
  <c r="AB2" i="6" a="1"/>
  <c r="X2" i="6" a="1"/>
  <c r="T2" i="6" a="1"/>
  <c r="P2" i="6" a="1"/>
  <c r="L2" i="6" a="1"/>
  <c r="H2" i="6" a="1"/>
  <c r="D2" i="6" a="1"/>
  <c r="AI2" i="1" a="1"/>
  <c r="AE2" i="1" a="1"/>
  <c r="AA2" i="1" a="1"/>
  <c r="W2" i="1" a="1"/>
  <c r="S2" i="1" a="1"/>
  <c r="O2" i="1" a="1"/>
  <c r="K2" i="1" a="1"/>
  <c r="G2" i="1" a="1"/>
  <c r="J2" i="1" a="1"/>
  <c r="J2" i="1" l="1"/>
  <c r="G2" i="1"/>
  <c r="K2" i="1"/>
  <c r="O2" i="1"/>
  <c r="S2" i="1"/>
  <c r="W2" i="1"/>
  <c r="AA2" i="1"/>
  <c r="AE2" i="1"/>
  <c r="AI2" i="1"/>
  <c r="D2" i="6"/>
  <c r="H2" i="6"/>
  <c r="L2" i="6"/>
  <c r="P2" i="6"/>
  <c r="T2" i="6"/>
  <c r="X2" i="6"/>
  <c r="AB2" i="6"/>
  <c r="AF2" i="6"/>
  <c r="AD2" i="1"/>
  <c r="C2" i="1"/>
  <c r="H2" i="1"/>
  <c r="L2" i="1"/>
  <c r="P2" i="1"/>
  <c r="T2" i="1"/>
  <c r="X2" i="1"/>
  <c r="AF2" i="1"/>
  <c r="A2" i="6"/>
  <c r="E2" i="6"/>
  <c r="I2" i="6"/>
  <c r="M2" i="6"/>
  <c r="Q2" i="6"/>
  <c r="U2" i="6"/>
  <c r="Y2" i="6"/>
  <c r="AC2" i="6"/>
  <c r="AG2" i="6"/>
  <c r="B2" i="1"/>
  <c r="R2" i="1"/>
  <c r="D2" i="1"/>
  <c r="AB2" i="1"/>
  <c r="V2" i="1"/>
  <c r="I2" i="1"/>
  <c r="M2" i="1"/>
  <c r="AC2" i="1"/>
  <c r="B2" i="6"/>
  <c r="AD2" i="6"/>
  <c r="N2" i="1"/>
  <c r="Z2" i="1"/>
  <c r="A2" i="1"/>
  <c r="E2" i="1"/>
  <c r="Q2" i="1"/>
  <c r="U2" i="1"/>
  <c r="Y2" i="1"/>
  <c r="AG2" i="1"/>
  <c r="F2" i="6"/>
  <c r="J2" i="6"/>
  <c r="N2" i="6"/>
  <c r="R2" i="6"/>
  <c r="V2" i="6"/>
  <c r="Z2" i="6"/>
  <c r="AH2" i="6"/>
  <c r="C2" i="6"/>
  <c r="G2" i="6"/>
  <c r="O2" i="6"/>
  <c r="S2" i="6"/>
  <c r="AA2" i="6"/>
  <c r="AE2" i="6"/>
  <c r="AI2" i="6"/>
  <c r="F2" i="1"/>
  <c r="AH2" i="1"/>
  <c r="K2" i="6"/>
  <c r="W2" i="6"/>
  <c r="AC68" i="1"/>
  <c r="W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64C90AF6-6939-4A0D-98D9-6EF09C95FFF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Timestamp="1760684350"&gt;&lt;FQL&gt;&lt;Q&gt;ENZL^FG_PRICE(0,-200D)&lt;/Q&gt;&lt;R&gt;201&lt;/R&gt;&lt;C&gt;1&lt;/C&gt;&lt;D xsi:type="xsd:double"&gt;45.42&lt;/D&gt;&lt;D xsi:type="xsd:double"&gt;45.14&lt;/D&gt;&lt;D xsi:type="xsd:double"&gt;45.0665&lt;/D&gt;&lt;D xsi:type="xsd:double"&gt;45.45&lt;/D&gt;&lt;D xsi:type="xsd:double"&gt;45.805&lt;/D&gt;&lt;D xsi:type="xsd:double"&gt;46.575&lt;/D&gt;&lt;D xsi:type="xsd:double"&gt;47.095&lt;/D&gt;&lt;D xsi:type="xsd:double"&gt;47.05&lt;/D&gt;&lt;D xsi:type="xsd:double"&gt;47.135&lt;/D&gt;&lt;D xsi:type="xsd:double"&gt;47.1883&lt;/D&gt;&lt;D xsi:type="xsd:double"&gt;46.68&lt;/D&gt;&lt;D xsi:type="xsd:double"&gt;46.7116&lt;/D&gt;&lt;D xsi:type="xsd:double"&gt;45.9334&lt;/D&gt;&lt;D xsi:type="xsd:double"&gt;45.485&lt;/D&gt;&lt;D xsi:type="xsd:double"&gt;45.365&lt;/D&gt;&lt;D xsi:type="xsd:double"&gt;45.1969&lt;/D&gt;&lt;D xsi:type="xsd:double"&gt;45.5963&lt;/D&gt;&lt;D xsi:type="xsd:double"&gt;45.8659&lt;/D&gt;&lt;D xsi:type="xsd:double"&gt;46.2872&lt;/D&gt;&lt;D xsi:type="xsd:double"&gt;46.41&lt;/D&gt;&lt;D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xsi:type="xsd:double"&gt;45.97&lt;/D&gt;&lt;/FQL&gt;&lt;FQL&gt;&lt;Q&gt;EWY^FG_PRICE(0,-200D)&lt;/Q&gt;&lt;R&gt;201&lt;/R&gt;&lt;C&gt;1&lt;/C&gt;&lt;D xsi:type="xsd:double"&gt;87.88&lt;/D&gt;&lt;D xsi:type="xsd:double"&gt;85.17&lt;/D&gt;&lt;D xsi:type="xsd:double"&gt;82.69&lt;/D&gt;&lt;D xsi:type="xsd:double"&gt;83.62&lt;/D&gt;&lt;D xsi:type="xsd:double"&gt;80.72&lt;/D&gt;&lt;D xsi:type="xsd:double"&gt;83.43&lt;/D&gt;&lt;D xsi:type="xsd:double"&gt;84.19&lt;/D&gt;&lt;D xsi:type="xsd:double"&gt;83.35&lt;/D&gt;&lt;D xsi:type="xsd:double"&gt;84.78&lt;/D&gt;&lt;D xsi:type="xsd:double"&gt;83.85&lt;/D&gt;&lt;D xsi:type="xsd:double"&gt;83.53&lt;/D&gt;&lt;D xsi:type="xsd:double"&gt;81.89&lt;/D&gt;&lt;D xsi:type="xsd:double"&gt;80.1&lt;/D&gt;&lt;D xsi:type="xsd:double"&gt;80.24&lt;/D&gt;&lt;D xsi:type="xsd:double"&gt;78.87&lt;/D&gt;&lt;D xsi:type="xsd:double"&gt;79.89&lt;/D&gt;&lt;D xsi:type="xsd:double"&gt;80.04&lt;/D&gt;&lt;D xsi:type="xsd:double"&gt;81.45&lt;/D&gt;&lt;D xsi:type="xsd:double"&gt;81.56&lt;/D&gt;&lt;D xsi:type="xsd:double"&gt;80.05&lt;/D&gt;&lt;D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xsi:type="xsd:double"&gt;51.46&lt;/D&gt;&lt;/FQL&gt;&lt;FQL&gt;&lt;Q&gt;EWD^FG_TOTAL_RETURNC(-5AY,0,AM)&lt;/Q&gt;&lt;R&gt;61&lt;/R&gt;&lt;C&gt;1&lt;/C&gt;&lt;D xsi:type="xsd:double"&gt;0.30503273&lt;/D&gt;&lt;D xsi:type="xsd:double"&gt;7.2435856&lt;/D&gt;&lt;D xsi:type="xsd:double"&gt;3.2158256&lt;/D&gt;&lt;D xsi:type="xsd:double"&gt;2.9692888&lt;/D&gt;&lt;D xsi:type="xsd:double"&gt;5.376351&lt;/D&gt;&lt;D xsi:type="xsd:double"&gt;4.638219&lt;/D&gt;&lt;D xsi:type="xsd:double"&gt;7.1143627&lt;/D&gt;&lt;D xsi:type="xsd:double"&gt;0.062072277&lt;/D&gt;&lt;D xsi:type="xsd:double"&gt;0.33967495&lt;/D&gt;&lt;D xsi:type="xsd:double"&gt;-1.1387527&lt;/D&gt;&lt;D xsi:type="xsd:double"&gt;2.709043&lt;/D&gt;&lt;D xsi:type="xsd:double"&gt;-0.29076338&lt;/D&gt;&lt;D xsi:type="xsd:double"&gt;-1.3538778&lt;/D&gt;&lt;D xsi:type="xsd:double"&gt;2.4282098&lt;/D&gt;&lt;D xsi:type="xsd:double"&gt;-5.3078356&lt;/D&gt;&lt;D xsi:type="xsd:double"&gt;0.9544611&lt;/D&gt;&lt;D xsi:type="xsd:double"&gt;-7.072955&lt;/D&gt;&lt;D xsi:type="xsd:double"&gt;-4.4040203&lt;/D&gt;&lt;D xsi:type="xsd:double"&gt;-4.3314934&lt;/D&gt;&lt;D xsi:type="xsd:double"&gt;-9.133726&lt;/D&gt;&lt;D xsi:type="xsd:double"&gt;-8.100235&lt;/D&gt;&lt;D xsi:type="xsd:double"&gt;-2.225089&lt;/D&gt;&lt;D xsi:type="xsd:double"&gt;10.65303&lt;/D&gt;&lt;D xsi:type="xsd:double"&gt;-11.982113&lt;/D&gt;&lt;D xsi:type="xsd:double"&gt;-7.8564224&lt;/D&gt;&lt;D xsi:type="xsd:double"&gt;20.911444&lt;/D&gt;&lt;D xsi:type="xsd:double"&gt;-0.52877665&lt;/D&gt;&lt;D xsi:type="xsd:double"&gt;8.696985&lt;/D&gt;&lt;D xsi:type="xsd:double"&gt;1.0178089&lt;/D&gt;&lt;D xsi:type="xsd:double"&gt;-6.0173454&lt;/D&gt;&lt;D xsi:type="xsd:double"&gt;8.784986&lt;/D&gt;&lt;D xsi:type="xsd:double"&gt;-1.998359&lt;/D&gt;&lt;D xsi:type="xsd:double"&gt;0.36313534&lt;/D&gt;&lt;D xsi:type="xsd:double"&gt;0.94628334&lt;/D&gt;&lt;D xsi:type="xsd:double"&gt;-8.298874&lt;/D&gt;&lt;D xsi:type="xsd:double"&gt;-1.202637&lt;/D&gt;&lt;D xsi:type="xsd:double"&gt;2.5867224&lt;/D&gt;&lt;D xsi:type="xsd:double"&gt;3.025806&lt;/D&gt;&lt;D xsi:type="xsd:double"&gt;13.417792&lt;/D&gt;&lt;D xsi:type="xsd:double"&gt;-4.762477&lt;/D&gt;&lt;D xsi:type="xsd:double"&gt;4.752791&lt;/D&gt;&lt;D xsi:type="xsd:double"&gt;6.805742&lt;/D&gt;&lt;D xsi:type="xsd:double"&gt;-6.3476505&lt;/D&gt;&lt;D xsi:type="xsd:double"&gt;7.1428537&lt;/D&gt;&lt;D xsi:type="xsd:double"&gt;-0.5148232&lt;/D&gt;&lt;D xsi:type="xsd:double"&gt;2.410531&lt;/D&gt;&lt;D xsi:type="xsd:double"&gt;-2.3052692&lt;/D&gt;&lt;D xsi:type="xsd:double"&gt;3.82514&lt;/D&gt;&lt;D xsi:type="xsd:double"&gt;-1.9377947&lt;/D&gt;&lt;D xsi:type="xsd:double"&gt;-6.68456&lt;/D&gt;&lt;D xsi:type="xsd:double"&gt;2.0653605&lt;/D&gt;&lt;D xsi:type="xsd:double"&gt;-0.28176308&lt;/D&gt;&lt;D xsi:type="xsd:double"&gt;12.792194&lt;/D&gt;&lt;D xsi:type="xsd:double"&gt;1.4575243&lt;/D&gt;&lt;D xsi:type="xsd:double"&gt;-7.811445&lt;/D&gt;&lt;D xsi:type="xsd:double"&gt;11.054301&lt;/D&gt;&lt;D xsi:type="xsd:double"&gt;0.68068504&lt;/D&gt;&lt;D xsi:type="xsd:double"&gt;-0.6234646&lt;/D&gt;&lt;D xsi:type="xsd:double"&gt;4.436481&lt;/D&gt;&lt;D xsi:type="xsd:double"&gt;1.8236399&lt;/D&gt;&lt;D xsi:type="xsd:double"&gt;0.7163882&lt;/D&gt;&lt;/FQL&gt;&lt;FQL&gt;&lt;Q&gt;EPOL^FG_TOTAL_RETURNC(-5AY,0,AM)&lt;/Q&gt;&lt;R&gt;61&lt;/R&gt;&lt;C&gt;1&lt;/C&gt;&lt;D xsi:type="xsd:double"&gt;-7.638073&lt;/D&gt;&lt;D xsi:type="xsd:double"&gt;9.79644&lt;/D&gt;&lt;D xsi:type="xsd:double"&gt;13.740528&lt;/D&gt;&lt;D xsi:type="xsd:double"&gt;-1.6897082&lt;/D&gt;&lt;D xsi:type="xsd:double"&gt;3.2812476&lt;/D&gt;&lt;D xsi:type="xsd:double"&gt;-5.3958654&lt;/D&gt;&lt;D xsi:type="xsd:double"&gt;4.957354&lt;/D&gt;&lt;D xsi:type="xsd:double"&gt;6.0944557&lt;/D&gt;&lt;D xsi:type="xsd:double"&gt;4.3503165&lt;/D&gt;&lt;D xsi:type="xsd:double"&gt;-0.91995597&lt;/D&gt;&lt;D xsi:type="xsd:double"&gt;3.0640602&lt;/D&gt;&lt;D xsi:type="xsd:double"&gt;4.031527&lt;/D&gt;&lt;D xsi:type="xsd:double"&gt;3.3557057&lt;/D&gt;&lt;D xsi:type="xsd:double"&gt;-7.9597893&lt;/D&gt;&lt;D xsi:type="xsd:double"&gt;-6.2865553&lt;/D&gt;&lt;D xsi:type="xsd:double"&gt;11.438394&lt;/D&gt;&lt;D xsi:type="xsd:double"&gt;-5.8590293&lt;/D&gt;&lt;D xsi:type="xsd:double"&gt;-13.8043995&lt;/D&gt;&lt;D xsi:type="xsd:double"&gt;-0.05428791&lt;/D&gt;&lt;D xsi:type="xsd:double"&gt;-17.490494&lt;/D&gt;&lt;D xsi:type="xsd:double"&gt;-6.4639273&lt;/D&gt;&lt;D xsi:type="xsd:double"&gt;-6.534094&lt;/D&gt;&lt;D xsi:type="xsd:double"&gt;11.17022&lt;/D&gt;&lt;D xsi:type="xsd:double"&gt;-15.379357&lt;/D&gt;&lt;D xsi:type="xsd:double"&gt;-11.712438&lt;/D&gt;&lt;D xsi:type="xsd:double"&gt;34.858177&lt;/D&gt;&lt;D xsi:type="xsd:double"&gt;2.9279828&lt;/D&gt;&lt;D xsi:type="xsd:double"&gt;13.547956&lt;/D&gt;&lt;D xsi:type="xsd:double"&gt;-6.4382734&lt;/D&gt;&lt;D xsi:type="xsd:double"&gt;-7.2601023&lt;/D&gt;&lt;D xsi:type="xsd:double"&gt;13.546634&lt;/D&gt;&lt;D xsi:type="xsd:double"&gt;7.4940085&lt;/D&gt;&lt;D xsi:type="xsd:double"&gt;7.808137&lt;/D&gt;&lt;D xsi:type="xsd:double"&gt;5.2767754&lt;/D&gt;&lt;D xsi:type="xsd:double"&gt;-5.208844&lt;/D&gt;&lt;D xsi:type="xsd:double"&gt;-7.9834166&lt;/D&gt;&lt;D xsi:type="xsd:double"&gt;8.50705&lt;/D&gt;&lt;D xsi:type="xsd:double"&gt;11.111105&lt;/D&gt;&lt;D xsi:type="xsd:double"&gt;6.1214924&lt;/D&gt;&lt;D xsi:type="xsd:double"&gt;-5.4611387&lt;/D&gt;&lt;D xsi:type="xsd:double"&gt;8.4851265&lt;/D&gt;&lt;D xsi:type="xsd:double"&gt;1.9885182&lt;/D&gt;&lt;D xsi:type="xsd:double"&gt;-3.0329347&lt;/D&gt;&lt;D xsi:type="xsd:double"&gt;14.655948&lt;/D&gt;&lt;D xsi:type="xsd:double"&gt;-9.517479&lt;/D&gt;&lt;D xsi:type="xsd:double"&gt;8.117592&lt;/D&gt;&lt;D xsi:type="xsd:double"&gt;0.12176037&lt;/D&gt;&lt;D xsi:type="xsd:double"&gt;-3.080666&lt;/D&gt;&lt;D xsi:type="xsd:double"&gt;-0.8782923&lt;/D&gt;&lt;D xsi:type="xsd:double"&gt;-8.291138&lt;/D&gt;&lt;D xsi:type="xsd:double"&gt;4.623878&lt;/D&gt;&lt;D xsi:type="xsd:double"&gt;-0.2612114&lt;/D&gt;&lt;D xsi:type="xsd:double"&gt;18.048561&lt;/D&gt;&lt;D xsi:type="xsd:double"&gt;10.593712&lt;/D&gt;&lt;D xsi:type="xsd:double"&gt;-2.66667&lt;/D&gt;&lt;D xsi:type="xsd:double"&gt;9.30065&lt;/D&gt;&lt;D xsi:type="xsd:double"&gt;-1.409483&lt;/D&gt;&lt;D xsi:type="xsd:double"&gt;8.815527&lt;/D&gt;&lt;D xsi:type="xsd:double"&gt;4.6293497&lt;/D&gt;&lt;D xsi:type="xsd:double"&gt;-2.8101742&lt;/D&gt;&lt;D xsi:type="xsd:double"&gt;0.984323&lt;/D&gt;&lt;/FQL&gt;&lt;FQL&gt;&lt;Q&gt;EWI^FG_PRICE(0,-200D)&lt;/Q&gt;&lt;R&gt;201&lt;/R&gt;&lt;C&gt;1&lt;/C&gt;&lt;D xsi:type="xsd:double"&gt;50.88&lt;/D&gt;&lt;D xsi:type="xsd:double"&gt;50.47&lt;/D&gt;&lt;D xsi:type="xsd:double"&gt;50.79&lt;/D&gt;&lt;D xsi:type="xsd:double"&gt;50.5&lt;/D&gt;&lt;D xsi:type="xsd:double"&gt;50.31&lt;/D&gt;&lt;D xsi:type="xsd:double"&gt;51.13&lt;/D&gt;&lt;D xsi:type="xsd:double"&gt;52.29&lt;/D&gt;&lt;D xsi:type="xsd:double"&gt;51.94&lt;/D&gt;&lt;D xsi:type="xsd:double"&gt;52.26&lt;/D&gt;&lt;D xsi:type="xsd:double"&gt;52.61&lt;/D&gt;&lt;D xsi:type="xsd:double"&gt;52.33&lt;/D&gt;&lt;D xsi:type="xsd:double"&gt;52.41&lt;/D&gt;&lt;D xsi:type="xsd:double"&gt;51.95&lt;/D&gt;&lt;D xsi:type="xsd:double"&gt;51.5&lt;/D&gt;&lt;D xsi:type="xsd:double"&gt;51.54&lt;/D&gt;&lt;D xsi:type="xsd:double"&gt;50.94&lt;/D&gt;&lt;D xsi:type="xsd:double"&gt;51.29&lt;/D&gt;&lt;D xsi:type="xsd:double"&gt;51.51&lt;/D&gt;&lt;D xsi:type="xsd:double"&gt;51.74&lt;/D&gt;&lt;D xsi:type="xsd:double"&gt;51.37&lt;/D&gt;&lt;D xsi:type="xsd:double"&gt;51.44&lt;/D&gt;&lt;D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xsi:type="xsd:double"&gt;36.03&lt;/D&gt;&lt;/FQL&gt;&lt;FQL&gt;&lt;Q&gt;SPY^FG_PRICE(0,-200D)&lt;/Q&gt;&lt;R&gt;201&lt;/R&gt;&lt;C&gt;1&lt;/C&gt;&lt;D xsi:type="xsd:double"&gt;660.64&lt;/D&gt;&lt;D xsi:type="xsd:double"&gt;665.17&lt;/D&gt;&lt;D xsi:type="xsd:double"&gt;662.23&lt;/D&gt;&lt;D xsi:type="xsd:double"&gt;663.04&lt;/D&gt;&lt;D xsi:type="xsd:double"&gt;653.02&lt;/D&gt;&lt;D xsi:type="xsd:double"&gt;671.16&lt;/D&gt;&lt;D xsi:type="xsd:double"&gt;673.11&lt;/D&gt;&lt;D xsi:type="xsd:double"&gt;669.12&lt;/D&gt;&lt;D xsi:type="xsd:double"&gt;671.61&lt;/D&gt;&lt;D xsi:type="xsd:double"&gt;669.21&lt;/D&gt;&lt;D xsi:type="xsd:double"&gt;669.22&lt;/D&gt;&lt;D xsi:type="xsd:double"&gt;668.45&lt;/D&gt;&lt;D xsi:type="xsd:double"&gt;666.18&lt;/D&gt;&lt;D xsi:type="xsd:double"&gt;663.68&lt;/D&gt;&lt;D xsi:type="xsd:double"&gt;661.82&lt;/D&gt;&lt;D xsi:type="xsd:double"&gt;658.05&lt;/D&gt;&lt;D xsi:type="xsd:double"&gt;661.1&lt;/D&gt;&lt;D xsi:type="xsd:double"&gt;663.21&lt;/D&gt;&lt;D xsi:type="xsd:double"&gt;666.84&lt;/D&gt;&lt;D xsi:type="xsd:double"&gt;663.7&lt;/D&gt;&lt;D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xsi:type="xsd:double"&gt;595.01&lt;/D&gt;&lt;/FQL&gt;&lt;FQL&gt;&lt;Q&gt;EWJ^FG_PRICE(0,-200D)&lt;/Q&gt;&lt;R&gt;201</t>
        </r>
      </text>
    </comment>
    <comment ref="A2" authorId="0" shapeId="0" xr:uid="{824D0B41-3A6E-45A2-8790-1BE2D9E3D7BC}">
      <text>
        <r>
          <rPr>
            <b/>
            <sz val="9"/>
            <color indexed="81"/>
            <rFont val="Tahoma"/>
            <charset val="1"/>
          </rPr>
          <t>&lt;/R&gt;&lt;C&gt;1&lt;/C&gt;&lt;D xsi:type="xsd:double"&gt;81.55&lt;/D&gt;&lt;D xsi:type="xsd:double"&gt;81.29&lt;/D&gt;&lt;D xsi:type="xsd:double"&gt;80.04&lt;/D&gt;&lt;D xsi:type="xsd:double"&gt;79.29&lt;/D&gt;&lt;D xsi:type="xsd:double"&gt;78.36&lt;/D&gt;&lt;D xsi:type="xsd:double"&gt;81.55&lt;/D&gt;&lt;D xsi:type="xsd:double"&gt;81.75&lt;/D&gt;&lt;D xsi:type="xsd:double"&gt;81.96&lt;/D&gt;&lt;D xsi:type="xsd:double"&gt;83.27&lt;/D&gt;&lt;D xsi:type="xsd:double"&gt;81.78&lt;/D&gt;&lt;D xsi:type="xsd:double"&gt;80.15&lt;/D&gt;&lt;D xsi:type="xsd:double"&gt;80.21&lt;/D&gt;&lt;D xsi:type="xsd:double"&gt;80.21&lt;/D&gt;&lt;D xsi:type="xsd:double"&gt;80.51&lt;/D&gt;&lt;D xsi:type="xsd:double"&gt;80.44&lt;/D&gt;&lt;D xsi:type="xsd:double"&gt;80.46&lt;/D&gt;&lt;D xsi:type="xsd:double"&gt;80.85&lt;/D&gt;&lt;D xsi:type="xsd:double"&gt;81.09&lt;/D&gt;&lt;D xsi:type="xsd:double"&gt;81.25&lt;/D&gt;&lt;D xsi:type="xsd:double"&gt;80.79&lt;/D&gt;&lt;D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xsi:type="xsd:double"&gt;67.73&lt;/D&gt;&lt;/FQL&gt;&lt;FQL&gt;&lt;Q&gt;TUR^FG_PRICE(0,-200D)&lt;/Q&gt;&lt;R&gt;201&lt;/R&gt;&lt;C&gt;1&lt;/C&gt;&lt;D xsi:type="xsd:double"&gt;32.34&lt;/D&gt;&lt;D xsi:type="xsd:double"&gt;32.56&lt;/D&gt;&lt;D xsi:type="xsd:double"&gt;32.35&lt;/D&gt;&lt;D xsi:type="xsd:double"&gt;33.04&lt;/D&gt;&lt;D xsi:type="xsd:double"&gt;32.84&lt;/D&gt;&lt;D xsi:type="xsd:double"&gt;33.37&lt;/D&gt;&lt;D xsi:type="xsd:double"&gt;33.615&lt;/D&gt;&lt;D xsi:type="xsd:double"&gt;33.69&lt;/D&gt;&lt;D xsi:type="xsd:double"&gt;33.47&lt;/D&gt;&lt;D xsi:type="xsd:double"&gt;33.74&lt;/D&gt;&lt;D xsi:type="xsd:double"&gt;34.45&lt;/D&gt;&lt;D xsi:type="xsd:double"&gt;34.96&lt;/D&gt;&lt;D xsi:type="xsd:double"&gt;34.23&lt;/D&gt;&lt;D xsi:type="xsd:double"&gt;34.57&lt;/D&gt;&lt;D xsi:type="xsd:double"&gt;34.77&lt;/D&gt;&lt;D xsi:type="xsd:double"&gt;35.19&lt;/D&gt;&lt;D xsi:type="xsd:double"&gt;35.3&lt;/D&gt;&lt;D xsi:type="xsd:double"&gt;35.06&lt;/D&gt;&lt;D xsi:type="xsd:double"&gt;35.58&lt;/D&gt;&lt;D xsi:type="xsd:double"&gt;35.38&lt;/D&gt;&lt;D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xsi:type="xsd:double"&gt;37.02&lt;/D&gt;&lt;/FQL&gt;&lt;FQL&gt;&lt;Q&gt;INDA^FG_PRICE(0,-200D)&lt;/Q&gt;&lt;R&gt;201&lt;/R&gt;&lt;C&gt;1&lt;/C&gt;&lt;D xsi:type="xsd:double"&gt;54.065&lt;/D&gt;&lt;D xsi:type="xsd:double"&gt;53.76&lt;/D&gt;&lt;D xsi:type="xsd:double"&gt;52.78&lt;/D&gt;&lt;D xsi:type="xsd:double"&gt;52.97&lt;/D&gt;&lt;D xsi:type="xsd:double"&gt;52.77&lt;/D&gt;&lt;D xsi:type="xsd:double"&gt;52.81&lt;/D&gt;&lt;D xsi:type="xsd:double"&gt;52.63&lt;/D&gt;&lt;D xsi:type="xsd:double"&gt;52.88&lt;/D&gt;&lt;D xsi:type="xsd:double"&gt;52.76&lt;/D&gt;&lt;D xsi:type="xsd:double"&gt;52.45&lt;/D&gt;&lt;D xsi:type="xsd:double"&gt;52.3&lt;/D&gt;&lt;D xsi:type="xsd:double"&gt;52.39&lt;/D&gt;&lt;D xsi:type="xsd:double"&gt;52.06&lt;/D&gt;&lt;D xsi:type="xsd:double"&gt;52.16&lt;/D&gt;&lt;D xsi:type="xsd:double"&gt;52.25&lt;/D&gt;&lt;D xsi:type="xsd:double"&gt;52.49&lt;/D&gt;&lt;D xsi:type="xsd:double"&gt;52.74&lt;/D&gt;&lt;D xsi:type="xsd:double"&gt;53.06&lt;/D&gt;&lt;D xsi:type="xsd:double"&gt;53.5&lt;/D&gt;&lt;D xsi:type="xsd:double"&gt;53.94&lt;/D&gt;&lt;D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xsi:type="xsd:double"&gt;53.1&lt;/D&gt;&lt;/FQL&gt;&lt;FQL&gt;&lt;Q&gt;EPU^FG_PRICE(0,-200D)&lt;/Q&gt;&lt;R&gt;201&lt;/R&gt;&lt;C&gt;1&lt;/C&gt;&lt;D xsi:type="xsd:double"&gt;64.55&lt;/D&gt;&lt;D xsi:type="xsd:double"&gt;64.1&lt;/D&gt;&lt;D xsi:type="xsd:double"&gt;63.3&lt;/D&gt;&lt;D xsi:type="xsd:double"&gt;63.41&lt;/D&gt;&lt;D xsi:type="xsd:double"&gt;60.91&lt;/D&gt;&lt;D xsi:type="xsd:double"&gt;62.65&lt;/D&gt;&lt;D xsi:type="xsd:double"&gt;63.53&lt;/D&gt;&lt;D xsi:type="xsd:double"&gt;61.87&lt;/D&gt;&lt;D xsi:type="xsd:double"&gt;62.71&lt;/D&gt;&lt;D xsi:type="xsd:double"&gt;62.31&lt;/D&gt;&lt;D xsi:type="xsd:double"&gt;61.33&lt;/D&gt;&lt;D xsi:type="xsd:double"&gt;61.05&lt;/D&gt;&lt;D xsi:type="xsd:double"&gt;61.5&lt;/D&gt;&lt;D xsi:type="xsd:double"&gt;60.8036&lt;/D&gt;&lt;D xsi:type="xsd:double"&gt;59.3&lt;/D&gt;&lt;D xsi:type="xsd:double"&gt;59.78&lt;/D&gt;&lt;D xsi:type="xsd:double"&gt;59.89&lt;/D&gt;&lt;D xsi:type="xsd:double"&gt;58.88&lt;/D&gt;&lt;D xsi:type="xsd:double"&gt;58.59&lt;/D&gt;&lt;D xsi:type="xsd:double"&gt;57.8112&lt;/D&gt;&lt;D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xsi:type="xsd:double"&gt;40.0415&lt;/D&gt;&lt;/FQL&gt;&lt;FQL&gt;&lt;Q&gt;ECH^FG_PRICE(0,-200D)&lt;/Q&gt;&lt;R&gt;201&lt;/R&gt;&lt;C&gt;1&lt;/C&gt;&lt;D xsi:type="xsd:double"&gt;33.4&lt;/D&gt;&lt;D xsi:type="xsd:double"&gt;33.41&lt;/D&gt;&lt;D xsi:type="xsd:double"&gt;32.8&lt;/D&gt;&lt;D xsi:type="xsd:double"&gt;32.12&lt;/D&gt;&lt;D xsi:type="xsd:double"&gt;31.5&lt;/D&gt;&lt;D xsi:type="xsd:double"&gt;32.52&lt;/D&gt;&lt;D xsi:type="xsd:double"&gt;32.79&lt;/D&gt;&lt;D xsi:type="xsd:double"&gt;32.27&lt;/D&gt;&lt;D xsi:type="xsd:double"&gt;32.05&lt;/D&gt;&lt;D xsi:type="xsd:double"&gt;32.32&lt;/D&gt;&lt;D xsi:type="xsd:double"&gt;32.4&lt;/D&gt;&lt;D xsi:type="xsd:double"&gt;32.71&lt;/D&gt;&lt;D xsi:type="xsd:double"&gt;32.96&lt;/D&gt;&lt;D xsi:type="xsd:double"&gt;32.85&lt;/D&gt;&lt;D xsi:type="xsd:double"&gt;33.17&lt;/D&gt;&lt;D xsi:type="xsd:double"&gt;33.21&lt;/D&gt;&lt;D xsi:type="xsd:double"&gt;33.63&lt;/D&gt;&lt;D xsi:type="xsd:double"&gt;33.68&lt;/D&gt;&lt;D xsi:type="xsd:double"&gt;33.5&lt;/D&gt;&lt;D xsi:type="xsd:double"&gt;33.59&lt;/D&gt;&lt;D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</t>
        </r>
      </text>
    </comment>
    <comment ref="A3" authorId="0" shapeId="0" xr:uid="{D956397C-44CA-4379-B6B8-94CA5D0FF969}">
      <text>
        <r>
          <rPr>
            <b/>
            <sz val="9"/>
            <color indexed="81"/>
            <rFont val="Tahoma"/>
            <charset val="1"/>
          </rPr>
          <t>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xsi:type="xsd:double"&gt;25.14&lt;/D&gt;&lt;/FQL&gt;&lt;FQL&gt;&lt;Q&gt;EWD^FG_PRICE(0,-200D)&lt;/Q&gt;&lt;R&gt;201&lt;/R&gt;&lt;C&gt;1&lt;/C&gt;&lt;D xsi:type="xsd:double"&gt;47.8&lt;/D&gt;&lt;D xsi:type="xsd:double"&gt;47.58&lt;/D&gt;&lt;D xsi:type="xsd:double"&gt;47.45&lt;/D&gt;&lt;D xsi:type="xsd:double"&gt;47.32&lt;/D&gt;&lt;D xsi:type="xsd:double"&gt;46.92&lt;/D&gt;&lt;D xsi:type="xsd:double"&gt;47.2&lt;/D&gt;&lt;D xsi:type="xsd:double"&gt;47.88&lt;/D&gt;&lt;D xsi:type="xsd:double"&gt;47.82&lt;/D&gt;&lt;D xsi:type="xsd:double"&gt;48.26&lt;/D&gt;&lt;D xsi:type="xsd:double"&gt;48.2&lt;/D&gt;&lt;D xsi:type="xsd:double"&gt;47.94&lt;/D&gt;&lt;D xsi:type="xsd:double"&gt;47.61&lt;/D&gt;&lt;D xsi:type="xsd:double"&gt;47.2&lt;/D&gt;&lt;D xsi:type="xsd:double"&gt;47.22&lt;/D&gt;&lt;D xsi:type="xsd:double"&gt;47.2&lt;/D&gt;&lt;D xsi:type="xsd:double"&gt;46.62&lt;/D&gt;&lt;D xsi:type="xsd:double"&gt;47.01&lt;/D&gt;&lt;D xsi:type="xsd:double"&gt;47.85&lt;/D&gt;&lt;D xsi:type="xsd:double"&gt;47.63&lt;/D&gt;&lt;D xsi:type="xsd:double"&gt;47.43&lt;/D&gt;&lt;D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xsi:type="xsd:double"&gt;37.68&lt;/D&gt;&lt;/FQL&gt;&lt;FQL&gt;&lt;Q&gt;EWG^FG_PRICE(0,-200D)&lt;/Q&gt;&lt;R&gt;201&lt;/R&gt;&lt;C&gt;1&lt;/C&gt;&lt;D xsi:type="xsd:double"&gt;41.59&lt;/D&gt;&lt;D xsi:type="xsd:double"&gt;41.53&lt;/D&gt;&lt;D xsi:type="xsd:double"&gt;41.67&lt;/D&gt;&lt;D xsi:type="xsd:double"&gt;41.78&lt;/D&gt;&lt;D xsi:type="xsd:double"&gt;41.52&lt;/D&gt;&lt;D xsi:type="xsd:double"&gt;42.09&lt;/D&gt;&lt;D xsi:type="xsd:double"&gt;42.34&lt;/D&gt;&lt;D xsi:type="xsd:double"&gt;42.07&lt;/D&gt;&lt;D xsi:type="xsd:double"&gt;42.42&lt;/D&gt;&lt;D xsi:type="xsd:double"&gt;42.43&lt;/D&gt;&lt;D xsi:type="xsd:double"&gt;42.47&lt;/D&gt;&lt;D xsi:type="xsd:double"&gt;42.13&lt;/D&gt;&lt;D xsi:type="xsd:double"&gt;41.61&lt;/D&gt;&lt;D xsi:type="xsd:double"&gt;41.31&lt;/D&gt;&lt;D xsi:type="xsd:double"&gt;41.2&lt;/D&gt;&lt;D xsi:type="xsd:double"&gt;40.75&lt;/D&gt;&lt;D xsi:type="xsd:double"&gt;41.24&lt;/D&gt;&lt;D xsi:type="xsd:double"&gt;41.27&lt;/D&gt;&lt;D xsi:type="xsd:double"&gt;41.24&lt;/D&gt;&lt;D xsi:type="xsd:double"&gt;41.22&lt;/D&gt;&lt;D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xsi:type="xsd:double"&gt;32.14&lt;/D&gt;&lt;/FQL&gt;&lt;FQL&gt;&lt;Q&gt;KSA^FG_PRICE(0,-200D)&lt;/Q&gt;&lt;R&gt;201&lt;/R&gt;&lt;C&gt;1&lt;/C&gt;&lt;D xsi:type="xsd:double"&gt;40.78&lt;/D&gt;&lt;D xsi:type="xsd:double"&gt;40.89&lt;/D&gt;&lt;D xsi:type="xsd:double"&gt;40.75&lt;/D&gt;&lt;D xsi:type="xsd:double"&gt;40.69&lt;/D&gt;&lt;D xsi:type="xsd:double"&gt;39.81&lt;/D&gt;&lt;D xsi:type="xsd:double"&gt;40.68&lt;/D&gt;&lt;D xsi:type="xsd:double"&gt;40.55&lt;/D&gt;&lt;D xsi:type="xsd:double"&gt;40.59&lt;/D&gt;&lt;D xsi:type="xsd:double"&gt;40.77&lt;/D&gt;&lt;D xsi:type="xsd:double"&gt;40.49&lt;/D&gt;&lt;D xsi:type="xsd:double"&gt;40.48&lt;/D&gt;&lt;D xsi:type="xsd:double"&gt;40.25&lt;/D&gt;&lt;D xsi:type="xsd:double"&gt;40.58&lt;/D&gt;&lt;D xsi:type="xsd:double"&gt;40.15&lt;/D&gt;&lt;D xsi:type="xsd:double"&gt;39.95&lt;/D&gt;&lt;D xsi:type="xsd:double"&gt;39.84&lt;/D&gt;&lt;D xsi:type="xsd:double"&gt;40.54&lt;/D&gt;&lt;D xsi:type="xsd:double"&gt;40.78&lt;/D&gt;&lt;D xsi:type="xsd:double"&gt;38.18&lt;/D&gt;&lt;D xsi:type="xsd:double"&gt;37.83&lt;/D&gt;&lt;D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xsi:type="xsd:double"&gt;40.71&lt;/D&gt;&lt;/FQL&gt;&lt;FQL&gt;&lt;Q&gt;SET-BKK^FG_PRICE(0,-200D)&lt;/Q&gt;&lt;R&gt;201&lt;/R&gt;&lt;C&gt;1&lt;/C&gt;&lt;D xsi:type="xsd:double"&gt;1291.46&lt;/D&gt;&lt;D xsi:type="xsd:double"&gt;1286.69&lt;/D&gt;&lt;D xsi:type="xsd:double"&gt;1266.38&lt;/D&gt;&lt;D xsi:type="xsd:double"&gt;1286.98&lt;/D&gt;&lt;D xsi:type="xsd:double"&gt;1313.99&lt;/D&gt;&lt;D xsi:type="xsd:double"&gt;1304.92&lt;/D&gt;&lt;D xsi:type="xsd:double"&gt;1305.24&lt;/D&gt;&lt;D xsi:type="xsd:double"&gt;1285.64&lt;/D&gt;&lt;D xsi:type="xsd:double"&gt;1293.61&lt;/D&gt;&lt;D xsi:type="xsd:double"&gt;1288.29&lt;/D&gt;&lt;D xsi:type="xsd:double"&gt;1275.03&lt;/D&gt;&lt;D xsi:type="xsd:double"&gt;1274.17&lt;/D&gt;&lt;D xsi:type="xsd:double"&gt;1288.07&lt;/D&gt;&lt;D xsi:type="xsd:double"&gt;1278.74&lt;/D&gt;&lt;D xsi:type="xsd:double"&gt;1288.26&lt;/D&gt;&lt;D xsi:type="xsd:double"&gt;1278.41&lt;/D&gt;&lt;D xsi:type="xsd:double"&gt;1273.2&lt;/D&gt;&lt;D xsi:type="xsd:double"&gt;1282.54&lt;/D&gt;&lt;D xsi:type="xsd:double"&gt;1292.72&lt;/D&gt;&lt;D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xsi:type="xsd:double"&gt;1398.95&lt;/D&gt;&lt;/FQL&gt;&lt;FQL&gt;&lt;Q&gt;GREK^FG_PRICE(0,-200D)&lt;/Q&gt;&lt;R&gt;201&lt;/R&gt;&lt;C&gt;1&lt;/C&gt;&lt;D xsi:type="xsd:double"&gt;63.87&lt;/D&gt;&lt;D xsi:type="xsd:double"&gt;64.67&lt;/D&gt;&lt;D xsi:type="xsd:double"&gt;64.83&lt;/D&gt;&lt;D xsi:type="xsd:double"&gt;65.61&lt;/D&gt;&lt;D xsi:type="xsd:double"&gt;65.45&lt;/D&gt;&lt;D xsi:type="xsd:double"&gt;65.7&lt;/D&gt;&lt;D xsi:type="xsd:double"&gt;65.62&lt;/D&gt;&lt;D xsi:type="xsd:double"&gt;65.33&lt;/D&gt;&lt;D xsi:type="xsd:double"&gt;65.38&lt;/D&gt;&lt;D xsi:type="xsd:double"&gt;66.17&lt;/D&gt;&lt;D xsi:type="xsd:double"&gt;65.25&lt;/D&gt;&lt;D xsi:type="xsd:double"&gt;65.56&lt;/D&gt;&lt;D xsi:type="xsd:double"&gt;64.4&lt;/D&gt;&lt;D xsi:type="xsd:double"&gt;64.27&lt;/D&gt;&lt;D xsi:type="xsd:double"&gt;63.82&lt;/D&gt;&lt;D xsi:type="xsd:double"&gt;63.96&lt;/D&gt;&lt;D xsi:type="xsd:double"&gt;65&lt;/D&gt;&lt;D xsi:type="xsd:double"&gt;65.23&lt;/D&gt;&lt;D xsi:type="xsd:double"&gt;64.76&lt;/D&gt;&lt;D xsi:type="xsd:double"&gt;64.14&lt;/D&gt;&lt;D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</t>
        </r>
      </text>
    </comment>
    <comment ref="A4" authorId="0" shapeId="0" xr:uid="{80B79937-2517-4720-A662-110AF50F74FB}">
      <text>
        <r>
          <rPr>
            <b/>
            <sz val="9"/>
            <color indexed="81"/>
            <rFont val="Tahoma"/>
            <charset val="1"/>
          </rPr>
          <t>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xsi:type="xsd:double"&gt;40.63&lt;/D&gt;&lt;/FQL&gt;&lt;FQL&gt;&lt;Q&gt;EWW^FG_PRICE(0,-200D)&lt;/Q&gt;&lt;R&gt;201&lt;/R&gt;&lt;C&gt;1&lt;/C&gt;&lt;D xsi:type="xsd:double"&gt;67.05&lt;/D&gt;&lt;D xsi:type="xsd:double"&gt;65.87&lt;/D&gt;&lt;D xsi:type="xsd:double"&gt;64.84&lt;/D&gt;&lt;D xsi:type="xsd:double"&gt;65.47&lt;/D&gt;&lt;D xsi:type="xsd:double"&gt;64.39&lt;/D&gt;&lt;D xsi:type="xsd:double"&gt;65.42&lt;/D&gt;&lt;D xsi:type="xsd:double"&gt;65.73&lt;/D&gt;&lt;D xsi:type="xsd:double"&gt;65.04&lt;/D&gt;&lt;D xsi:type="xsd:double"&gt;65.44&lt;/D&gt;&lt;D xsi:type="xsd:double"&gt;66.81&lt;/D&gt;&lt;D xsi:type="xsd:double"&gt;66.9&lt;/D&gt;&lt;D xsi:type="xsd:double"&gt;66.78&lt;/D&gt;&lt;D xsi:type="xsd:double"&gt;68.21&lt;/D&gt;&lt;D xsi:type="xsd:double"&gt;67.46&lt;/D&gt;&lt;D xsi:type="xsd:double"&gt;67.14&lt;/D&gt;&lt;D xsi:type="xsd:double"&gt;66.18&lt;/D&gt;&lt;D xsi:type="xsd:double"&gt;66.47&lt;/D&gt;&lt;D xsi:type="xsd:double"&gt;67.43&lt;/D&gt;&lt;D xsi:type="xsd:double"&gt;66.9&lt;/D&gt;&lt;D xsi:type="xsd:double"&gt;66.1&lt;/D&gt;&lt;D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xsi:type="xsd:double"&gt;47.99&lt;/D&gt;&lt;/FQL&gt;&lt;FQL&gt;&lt;Q&gt;EPOL^FG_PRICE(0,-200D)&lt;/Q&gt;&lt;R&gt;201&lt;/R&gt;&lt;C&gt;1&lt;/C&gt;&lt;D xsi:type="xsd:double"&gt;32.83&lt;/D&gt;&lt;D xsi:type="xsd:double"&gt;32.9&lt;/D&gt;&lt;D xsi:type="xsd:double"&gt;32.22&lt;/D&gt;&lt;D xsi:type="xsd:double"&gt;32.41&lt;/D&gt;&lt;D xsi:type="xsd:double"&gt;31.78&lt;/D&gt;&lt;D xsi:type="xsd:double"&gt;32.28&lt;/D&gt;&lt;D xsi:type="xsd:double"&gt;32.62&lt;/D&gt;&lt;D xsi:type="xsd:double"&gt;32.58&lt;/D&gt;&lt;D xsi:type="xsd:double"&gt;32.51&lt;/D&gt;&lt;D xsi:type="xsd:double"&gt;32.92&lt;/D&gt;&lt;D xsi:type="xsd:double"&gt;32.81&lt;/D&gt;&lt;D xsi:type="xsd:double"&gt;32.6&lt;/D&gt;&lt;D xsi:type="xsd:double"&gt;32.2&lt;/D&gt;&lt;D xsi:type="xsd:double"&gt;32.11&lt;/D&gt;&lt;D xsi:type="xsd:double"&gt;32.17&lt;/D&gt;&lt;D xsi:type="xsd:double"&gt;31.57&lt;/D&gt;&lt;D xsi:type="xsd:double"&gt;32.09&lt;/D&gt;&lt;D xsi:type="xsd:double"&gt;32.04&lt;/D&gt;&lt;D xsi:type="xsd:double"&gt;32&lt;/D&gt;&lt;D xsi:type="xsd:double"&gt;31.76&lt;/D&gt;&lt;D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xsi:type="xsd:double"&gt;21.1&lt;/D&gt;&lt;/FQL&gt;&lt;FQL&gt;&lt;Q&gt;EWN^FG_TOTAL_RETURNC(-5AY,0,AM)&lt;/Q&gt;&lt;R&gt;61&lt;/R&gt;&lt;C&gt;1&lt;/C&gt;&lt;D xsi:type="xsd:double"&gt;2.7370214&lt;/D&gt;&lt;D xsi:type="xsd:double"&gt;5.7127237&lt;/D&gt;&lt;D xsi:type="xsd:double"&gt;6.243849&lt;/D&gt;&lt;D xsi:type="xsd:double"&gt;4.95584&lt;/D&gt;&lt;D xsi:type="xsd:double"&gt;8.69565&lt;/D&gt;&lt;D xsi:type="xsd:double"&gt;-3.2258093&lt;/D&gt;&lt;D xsi:type="xsd:double"&gt;7.8888893&lt;/D&gt;&lt;D xsi:type="xsd:double"&gt;-0.6591141&lt;/D&gt;&lt;D xsi:type="xsd:double"&gt;2.6867747&lt;/D&gt;&lt;D xsi:type="xsd:double"&gt;-2.7235746&lt;/D&gt;&lt;D xsi:type="xsd:double"&gt;6.539905&lt;/D&gt;&lt;D xsi:type="xsd:double"&gt;5.0009847&lt;/D&gt;&lt;D xsi:type="xsd:double"&gt;-4.05305&lt;/D&gt;&lt;D xsi:type="xsd:double"&gt;2.6669264&lt;/D&gt;&lt;D xsi:type="xsd:double"&gt;-7.9064426&lt;/D&gt;&lt;D xsi:type="xsd:double"&gt;1.983881&lt;/D&gt;&lt;D xsi:type="xsd:double"&gt;-6.09929&lt;/D&gt;&lt;D xsi:type="xsd:double"&gt;-8.95555&lt;/D&gt;&lt;D xsi:type="xsd:double"&gt;-4.598242&lt;/D&gt;&lt;D xsi:type="xsd:double"&gt;-7.8757706&lt;/D&gt;&lt;D xsi:type="xsd:double"&gt;-7.816333&lt;/D&gt;&lt;D xsi:type="xsd:double"&gt;1.659739&lt;/D&gt;&lt;D xsi:type="xsd:double"&gt;11.020411&lt;/D&gt;&lt;D xsi:type="xsd:double"&gt;-12.053574&lt;/D&gt;&lt;D xsi:type="xsd:double"&gt;-10.839057&lt;/D&gt;&lt;D xsi:type="xsd:double"&gt;26.021433&lt;/D&gt;&lt;D xsi:type="xsd:double"&gt;0.86165667&lt;/D&gt;&lt;D xsi:type="xsd:double"&gt;11.214209&lt;/D&gt;&lt;D xsi:type="xsd:double"&gt;0.7628083&lt;/D&gt;&lt;D xsi:type="xsd:double"&gt;-5.3465843&lt;/D&gt;&lt;D xsi:type="xsd:double"&gt;6.2484384&lt;/D&gt;&lt;D xsi:type="xsd:double"&gt;-0.96448064&lt;/D&gt;&lt;D xsi:type="xsd:double"&gt;3.4502149&lt;/D&gt;&lt;D xsi:type="xsd:double"&gt;4.736483&lt;/D&gt;&lt;D xsi:type="xsd:double"&gt;-7.20461&lt;/D&gt;&lt;D xsi:type="xsd:double"&gt;-6.2350693&lt;/D&gt;&lt;D xsi:type="xsd:double"&gt;-3.4267545&lt;/D&gt;&lt;D xsi:type="xsd:double"&gt;9.840393&lt;/D&gt;&lt;D xsi:type="xsd:double"&gt;7.234299&lt;/D&gt;&lt;D xsi:type="xsd:double"&gt;-3.1879663&lt;/D&gt;&lt;D xsi:type="xsd:double"&gt;10.186481&lt;/D&gt;&lt;D xsi:type="xsd:double"&gt;1.8616438&lt;/D&gt;&lt;D xsi:type="xsd:double"&gt;0.22844076&lt;/D&gt;&lt;D xsi:type="xsd:double"&gt;6.6721916&lt;/D&gt;&lt;D xsi:type="xsd:double"&gt;-0.99344254&lt;/D&gt;&lt;D xsi:type="xsd:double"&gt;3.7500024&lt;/D&gt;&lt;D xsi:type="xsd:double"&gt;-4.7427773&lt;/D&gt;&lt;D xsi:type="xsd:double"&gt;-1.0038137&lt;/D&gt;&lt;D xsi:type="xsd:double"&gt;-3.183937&lt;/D&gt;&lt;D xsi:type="xsd:double"&gt;-6.2840405&lt;/D&gt;&lt;D xsi:type="xsd:double"&gt;3.2856464&lt;/D&gt;&lt;D xsi:type="xsd:double"&gt;0.14719963&lt;/D&gt;&lt;D xsi:type="xsd:double"&gt;6.669569&lt;/D&gt;&lt;D xsi:type="xsd:double"&gt;-0.53126216&lt;/D&gt;&lt;D xsi:type="xsd:double"&gt;-4.971242&lt;/D&gt;&lt;D xsi:type="xsd:double"&gt;12.81885&lt;/D&gt;&lt;D xsi:type="xsd:double"&gt;3.063023&lt;/D&gt;&lt;D xsi:type="xsd:double"&gt;0.73473454&lt;/D&gt;&lt;D xsi:type="xsd:double"&gt;-0.5797684&lt;/D&gt;&lt;D xsi:type="xsd:double"&gt;4.7968388&lt;/D&gt;&lt;D xsi:type="xsd:double"&gt;4.9901366&lt;/D&gt;&lt;/FQL&gt;&lt;FQL&gt;&lt;Q&gt;EWC^FG_TOTAL_RETURNC(-5AY,0,AM)&lt;/Q&gt;&lt;R&gt;61&lt;/R&gt;&lt;C&gt;1&lt;/C&gt;&lt;D xsi:type="xsd:double"&gt;0.93057156&lt;/D&gt;&lt;D xsi:type="xsd:double"&gt;3.9361596&lt;/D&gt;&lt;D xsi:type="xsd:double"&gt;7.504189&lt;/D&gt;&lt;D xsi:type="xsd:double"&gt;2.281487&lt;/D&gt;&lt;D xsi:type="xsd:double"&gt;3.7700295&lt;/D&gt;&lt;D xsi:type="xsd:double"&gt;4.9046397&lt;/D&gt;&lt;D xsi:type="xsd:double"&gt;2.1067858&lt;/D&gt;&lt;D xsi:type="xsd:double"&gt;4.1266203&lt;/D&gt;&lt;D xsi:type="xsd:double"&gt;3.128183&lt;/D&gt;&lt;D xsi:type="xsd:double"&gt;-3.7870646&lt;/D&gt;&lt;D xsi:type="xsd:double"&gt;3.1929493&lt;/D&gt;&lt;D xsi:type="xsd:double"&gt;-0.66684484&lt;/D&gt;&lt;D xsi:type="xsd:double"&gt;4.699242&lt;/D&gt;&lt;D xsi:type="xsd:double"&gt;2.1287441&lt;/D&gt;&lt;D xsi:type="xsd:double"&gt;-5.3958178&lt;/D&gt;&lt;D xsi:type="xsd:double"&gt;5.2164674&lt;/D&gt;&lt;D xsi:type="xsd:double"&gt;-1.04779&lt;/D&gt;&lt;D xsi:type="xsd:double"&gt;0.33574104&lt;/D&gt;&lt;D xsi:type="xsd:double"&gt;2.1364212&lt;/D&gt;&lt;D xsi:type="xsd:double"&gt;-8.669353&lt;/D&gt;&lt;D xsi:type="xsd:double"&gt;-6.34346&lt;/D&gt;&lt;D xsi:type="xsd:double"&gt;-3.8587093&lt;/D&gt;&lt;D xsi:type="xsd:double"&gt;11.9481325&lt;/D&gt;&lt;D xsi:type="xsd:double"&gt;-7.446212&lt;/D&gt;&lt;D xsi:type="xsd:double"&gt;-9.207397&lt;/D&gt;&lt;D xsi:type="xsd:double"&gt;13.751232&lt;/D&gt;&lt;D xsi:type="xsd:double"&gt;-5.099821&lt;/D&gt;&lt;D xsi:type="xsd:double"&gt;7.371998&lt;/D&gt;&lt;D xsi:type="xsd:double"&gt;1.0341763&lt;/D&gt;&lt;D xsi:type="xsd:double"&gt;-7.0230246&lt;/D&gt;&lt;D xsi:type="xsd:double"&gt;8.409786&lt;/D&gt;&lt;D xsi:type="xsd:double"&gt;-2.2002876&lt;/D&gt;&lt;D xsi:type="xsd:double"&gt;1.1880159&lt;/D&gt;&lt;D xsi:type="xsd:double"&gt;1.4684796&lt;/D&gt;&lt;D xsi:type="xsd:double"&gt;-3.83088&lt;/D&gt;&lt;D xsi:type="xsd:double"&gt;4.0719986&lt;/D&gt;&lt;D xsi:type="xsd:double"&gt;-4.7349095&lt;/D&gt;&lt;D xsi:type="xsd:double"&gt;1.4583349&lt;/D&gt;&lt;D xsi:type="xsd:double"&gt;5.4561496&lt;/D&gt;&lt;D xsi:type="xsd:double"&gt;1.4189124&lt;/D&gt;&lt;D xsi:type="xsd:double"&gt;1.9738674&lt;/D&gt;&lt;D xsi:type="xsd:double"&gt;2.8625965&lt;/D&gt;&lt;D xsi:type="xsd:double"&gt;-2.94196&lt;/D&gt;&lt;D xsi:type="xsd:double"&gt;4.587662&lt;/D&gt;&lt;D xsi:type="xsd:double"&gt;-3.6919713&lt;/D&gt;&lt;D xsi:type="xsd:double"&gt;6.814444&lt;/D&gt;&lt;D xsi:type="xsd:double"&gt;0.6149173&lt;/D&gt;&lt;D xsi:type="xsd:double"&gt;3.8961053&lt;/D&gt;&lt;D xsi:type="xsd:double"&gt;2.6225448&lt;/D&gt;&lt;D xsi:type="xsd:double"&gt;-0.35824776&lt;/D&gt;&lt;D xsi:type="xsd:double"&gt;0.19174814&lt;/D&gt;&lt;D xsi:type="xsd:double"&gt;-2.0278573&lt;/D&gt;&lt;D xsi:type="xsd:double"&gt;4.355359&lt;/D&gt;&lt;D xsi:type="xsd:double"&gt;-4.884982&lt;/D&gt;&lt;D xsi:type="xsd:double"&gt;1.7950654&lt;/D&gt;&lt;D xsi:type="xsd:double"&gt;7.4944854&lt;/D&gt;&lt;D xsi:type="xsd:double"&gt;4.957688&lt;/D&gt;&lt;D xsi:type="xsd:double"&gt;1.5515804&lt;/D&gt;&lt;D xsi:type="xsd:double"&gt;1.7215371&lt;/D&gt;&lt;D xsi:type="xsd:double"&gt;5.944574&lt;/D&gt;&lt;D xsi:type="xsd:double"&gt;1.0782719&lt;/D&gt;&lt;/FQL&gt;&lt;FQL&gt;&lt;Q&gt;VNM^FG_TOTAL_RETURNC(-5AY,0,AM)&lt;/Q&gt;&lt;R&gt;61&lt;/R&gt;&lt;C&gt;1&lt;/C&gt;&lt;D xsi:type="xsd:double"&gt;1.4018655&lt;/D&gt;&lt;D xsi:type="xsd:double"&gt;2.0408154&lt;/D&gt;&lt;D xsi:type="xsd:double"&gt;10.064518&lt;/D&gt;&lt;D xsi:type="xsd:double"&gt;8.538675&lt;/D&gt;&lt;D xsi:type="xsd:double"&gt;-3.308028&lt;/D&gt;&lt;D xsi:type="xsd:double"&gt;0.44867992&lt;/D&gt;&lt;D xsi:type="xsd:double"&gt;7.7051997&lt;/D&gt;&lt;D xsi:type="xsd:double"&gt;-1.7625749&lt;/D&gt;&lt;D xsi:type="xsd:double"&gt;4.591024&lt;/D&gt;&lt;D xsi:type="xsd:double"&gt;-2.219981&lt;/D&gt;&lt;D xsi:type="xsd:double"&gt;1.7543912&lt;/D&gt;&lt;D xsi:type="xsd:double"&gt;0.76066256&lt;/D&gt;&lt;D xsi:type="xsd:double"&gt;-1.8621087&lt;/D&gt;&lt;D xsi:type="xsd:double"&gt;6.358969&lt;/D&gt;&lt;D xsi:type="xsd:double"&gt;-0.14464855&lt;/D&gt;&lt;D xsi:type="xsd:double"&gt;0.6460786&lt;/D&gt;&lt;D xsi:type="xsd:double"&gt;-4.484093&lt;/D&gt;&lt;D xsi:type="xsd:double"&gt;-5.300349&lt;/D&gt;&lt;D xsi:type="xsd:double"&gt;-1.1727035&lt;/D&gt;&lt;D xsi:type="xsd:double"&gt;-19.309605&lt;/D&gt;&lt;D xsi:type="xsd:double"&gt;-0.46791434&lt;/D&gt;&lt;D xsi:type="xsd:double"&gt;-3.0893207&lt;/D&gt;&lt;D xsi:type="xsd:double"&gt;8.66251&lt;/D&gt;&lt;D xsi:type="xsd:double"&gt;-7.461733&lt;/D&gt;&lt;D xsi:type="xsd:double"&gt;-15.368711&lt;/D&gt;&lt;D xsi:type="xsd:double"&gt;-8.306188&lt;/D&gt;&lt;D xsi:type="xsd:double"&gt;11.101246&lt;/D&gt;&lt;D xsi:type="xsd:double"&gt;0.77786446&lt;/D&gt;&lt;D xsi:type="xsd:double"&gt;-3.923136&lt;/D&gt;&lt;D xsi:type="xsd:double"&gt;-1.1666715&lt;/D&gt;&lt;D xsi:type="xsd:double"&gt;1.85498&lt;/D&gt;&lt;D xsi:type="xsd:double"&gt;2.9387474&lt;/D&gt;&lt;D xsi:type="xsd:double"&gt;5.589056&lt;/D&gt;&lt;D xsi:type="xsd:double"&gt;7.00686&lt;/D&gt;&lt;D xsi:type="xsd:double"&gt;8.825624&lt;/D&gt;&lt;D xsi:type="xsd:double"&gt;-2.2236764&lt;/D&gt;&lt;D xsi:type="xsd:double"&gt;-9.698993&lt;/D&gt;&lt;D xsi:type="xsd:double"&gt;-0.1481533&lt;/D&gt;&lt;D xsi:type="xsd:double"&gt;-2.522248&lt;/D&gt;&lt;D xsi:type="xsd:double"&gt;2.310574&lt;/D&gt;&lt;D xsi:type="xsd:double"&gt;3.2941222&lt;/D&gt;&lt;D xsi:type="xsd:double"&gt;2.6575565&lt;/D&gt;&lt;D xsi:type="xsd:double"&gt;-8.210063&lt;/D&gt;&lt;D xsi:type="xsd:double"&gt;3.5455346&lt;/D&gt;&lt;D xsi:type="xsd:double"&gt;-1.1673212&lt;/D&gt;&lt;D xsi:type="xsd:double"&gt;-2.834642&lt;/D&gt;&lt;D xsi:type="xsd:double"&gt;-1.5397131&lt;/D&gt;&lt;D xsi:type="xsd:double"&gt;0.4938364&lt;/D&gt;&lt;D xsi:type="xsd:double"&gt;1.0647058&lt;/D&gt;&lt;D xsi:type="xsd:double"&gt;-7.6175094&lt;/D&gt;&lt;D xsi:type="xsd:double"&gt;3.771937&lt;/D&gt;&lt;D xsi:type="xsd:double"&gt;-4.5646667&lt;/D&gt;&lt;D xsi:type="xsd:double"&gt;1.6829014&lt;/D&gt;&lt;D xsi:type="xsd:double"&gt;10.278749&lt;/D&gt;&lt;D xsi:type="xsd:double"&gt;-9.162718&lt;/D&gt;&lt;D xsi:type="xsd:double"&gt;10.869562&lt;/D&gt;&lt;D xsi:type="xsd:double"&gt;3.9999962&lt;/D&gt;&lt;D xsi:type="xsd:double"&gt;16.21418&lt;/D&gt;&lt;D xsi:type="xsd:double"&gt;14.925373&lt;/D&gt;&lt;D xsi:type="xsd:double"&gt;1.9762874&lt;/D&gt;&lt;D xsi:type="xsd:double"&gt;8.748615&lt;/D&gt;&lt;/FQL&gt;&lt;FQL&gt;&lt;Q&gt;QAT^FG_TOTAL_RETURNC(-5AY,0,AM)&lt;/Q&gt;&lt;R&gt;61&lt;/R&gt;&lt;C&gt;1&lt;/C&gt;&lt;D xsi:type="xsd:double"&gt;0.8943558&lt;/D&gt;&lt;D xsi:type="xsd:double"&gt;0.27701855&lt;/D&gt;&lt;D xsi:type="xsd:double"&gt;1.7127037&lt;/D&gt;&lt;D xsi:type="xsd:double"&gt;3.8022876&lt;/D&gt;&lt;D xsi:type="xsd:double"&gt;-2.1454751&lt;/D&gt;&lt;D xsi:type="xsd:double"&gt;0&lt;/D&gt;&lt;D xsi:type="xsd:double"&gt;4.0106893&lt;/D&gt;&lt;D xsi:type="xsd:double"&gt;0.92544556&lt;/D&gt;&lt;D xsi:type="xsd:double"&gt;-1.5735269&lt;/D&gt;&lt;D xsi:type="xsd:double"&gt;0.6878376&lt;/D&gt;&lt;D xsi:type="xsd:double"&gt;2.2595763&lt;/D&gt;&lt;D xsi:type="xsd:double"&gt;1.5930176&lt;/D&gt;&lt;D xsi:type="xsd:double"&gt;5.512893&lt;/D&gt;&lt;D xsi:type="xsd:double"&gt;1.2948275&lt;/D&gt;&lt;D xsi:type="xsd:double"&gt;-3.0331194&lt;/D&gt;&lt;D xsi:type="xsd:double"&gt;4.934895&lt;/D&gt;&lt;D xsi:type="xsd:double"&gt;5.652523&lt;/D&gt;&lt;D xsi:type="xsd:double"&gt;4.856515&lt;/D&gt;&lt;D xsi:type="xsd:double"&gt;4.5170546&lt;/D&gt;&lt;D xsi:type="xsd:double"&gt;-9.720093&lt;/D&gt;&lt;D xsi:type="xsd:double"&gt;-2.3602188&lt;/D&gt;&lt;D xsi:type="xsd:double"&gt;-4.775417&lt;/D&gt;&lt;D xsi:type="xsd:double"&gt;15.9384365&lt;/D&gt;&lt;D xsi:type="xsd:double"&gt;-4.582441&lt;/D&gt;&lt;D xsi:type="xsd:double"&gt;-3.3613145&lt;/D&gt;&lt;D xsi:type="xsd:double"&gt;-3.1168818&lt;/D&gt;&lt;D xsi:type="xsd:double"&gt;-9.349698&lt;/D&gt;&lt;D xsi:type="xsd:double"&gt;1.4901519&lt;/D&gt;&lt;D xsi:type="xsd:double"&gt;-3.251177&lt;/D&gt;&lt;D xsi:type="xsd:double"&gt;-3.8482428&lt;/D&gt;&lt;D xsi:type="xsd:double"&gt;2.4802685&lt;/D&gt;&lt;D xsi:type="xsd:double"&gt;4.345429&lt;/D&gt;&lt;D xsi:type="xsd:double"&gt;-0.78474283&lt;/D&gt;&lt;D xsi:type="xsd:double"&gt;-0.88348985&lt;/D&gt;&lt;D xsi:type="xsd:double"&gt;1.8941522&lt;/D&gt;&lt;D xsi:type="xsd:double"&gt;-3.7725568&lt;/D&gt;&lt;D xsi:type="xsd:double"&gt;-2.6136398&lt;/D&gt;&lt;D xsi:type="xsd:double"&gt;1.8086433&lt;/D&gt;&lt;D xsi:type="xsd:double"&gt;-1.3753653&lt;/D&gt;&lt;D xsi:type="xsd:double"&gt;3.7187815&lt;/D&gt;&lt;D xsi:type="xsd:double"&gt;-1.6134441&lt;/D&gt;&lt;D xsi:type="xsd:double"&gt;2.391529&lt;/D&gt;&lt;D xsi:type="xsd:double"&gt;-2.9029071&lt;/D&gt;&lt;D xsi:type="xsd:double"&gt;-0.45818686&lt;/D&gt;&lt;D xsi:type="xsd:double"&gt;-1.2645185&lt;/D&gt;&lt;D xsi:type="xsd:double"&gt;5.979264&lt;/D&gt;&lt;D xsi:type="xsd:double"&gt;1.669538&lt;/D&gt;&lt;D xsi:type="xsd:double"&gt;3.057766&lt;/D&gt;&lt;D xsi:type="xsd:double"&gt;2.5274634&lt;/D&gt;&lt;D xsi:type="xsd:double"&gt;-1.9292653&lt;/D&gt;&lt;D xsi:type="xsd:double"&gt;0&lt;/D&gt;&lt;D xsi:type="xsd:double"&gt;-1.4586985&lt;/D&gt;&lt;D xsi:type="xsd:double"&gt;1.2957692&lt;/D&gt;&lt;D xsi:type="xsd:double"&gt;0.77865124&lt;/D&gt;&lt;D xsi:type="xsd:double"&gt;-1.876378&lt;/D&gt;&lt;D xsi:type="xsd:double"&gt;6.1867237&lt;/D&gt;&lt;D xsi:type="xsd:double"&gt;-2.124548&lt;/D&gt;&lt;D xsi:type="xsd:double"&gt;4.0676&lt;/D&gt;&lt;D xsi:type="xsd:double"&gt;9.377503&lt;/D&gt;&lt;D xsi:type="xsd:double"&gt;-3.7487864&lt;/D&gt;&lt;D xsi:type="xsd:double"&gt;-3.2089114&lt;/D&gt;&lt;/FQL&gt;&lt;FQL&gt;&lt;Q&gt;EPHE^FG_TOTAL_RETURNC(-5AY,0,AM)&lt;/Q&gt;&lt;R&gt;61&lt;/R&gt;&lt;C&gt;1&lt;/C&gt;&lt;D xsi:type="xsd:double"&gt;-0.4863441&lt;/D&gt;&lt;D xsi:type="xsd:double"&gt;18.496239&lt;/D&gt;&lt;D xsi:type="xsd:double"&gt;4.542625&lt;/D&gt;&lt;D xsi:type="xsd:double"&gt;0.30412674&lt;/D&gt;&lt;D xsi:type="xsd:double"&gt;-4.972708&lt;/D&gt;&lt;D xsi:type="xsd:double"&gt;-5.807275&lt;/D&gt;&lt;D xsi:type="xsd:double"&gt;0.47425032&lt;/D&gt;&lt;D xsi:type="xsd:double"&gt;-3.4389794&lt;/D&gt;&lt;D xsi:type="xsd:double"&gt;11.120629&lt;/D&gt;&lt;D xsi:type="xsd:double"&gt;-8.003801&lt;/D&gt;&lt;D xsi:type="xsd:double"&gt;-2.7510285&lt;/D&gt;&lt;D xsi:type="xsd:double"&gt;8.627998&lt;/D&gt;&lt;D xsi:type="xsd:double"&gt;5.501306&lt;/D&gt;&lt;D xsi:type="xsd:double"&gt;1.0490537&lt;/D&gt;&lt;D xsi:type="xsd:double"&gt;-0.82747936&lt;/D&gt;&lt;D xsi:type="xsd:double"&gt;-1.6996324&lt;/D&gt;&lt;D xsi:type="xsd:double"&gt;3.8352728&lt;/D&gt;&lt;D xsi:type="xsd:double"&gt;-7.387221&lt;/D&gt;&lt;D xsi:type="xsd:double"&gt;-2.4844706&lt;/D&gt;&lt;D xsi:type="xsd:double"&gt;-6.2353373&lt;/D&gt;&lt;D xsi:type="xsd:double"&gt;-4.501486&lt;/D&gt;&lt;D xsi:type="xsd:double"&gt;-6.136358&lt;/D&gt;&lt;D xsi:type="xsd:double"&gt;12.348663&lt;/D&gt;&lt;D xsi:type="xsd:double"&gt;-7.8304586&lt;/D&gt;&lt;D xsi:type="xsd:double"&gt;-12.860483&lt;/D&gt;&lt;D xsi:type="xsd:double"&gt;11.851513&lt;/D&gt;&lt;D xsi:type="xsd:double"&gt;3.31707&lt;/D&gt;&lt;D xsi:type="xsd:double"&gt;11.664081&lt;/D&gt;&lt;D xsi:type="xsd:double"&gt;-3.0988812&lt;/D&gt;&lt;D xsi:type="xsd:double"&gt;-6.1085167&lt;/D&gt;&lt;D xsi:type="xsd:double"&gt;0.19135475&lt;/D&gt;&lt;D xsi:type="xsd:double"&gt;0.42016506&lt;/D&gt;&lt;D xsi:type="xsd:double"&gt;-1.1393011&lt;/D&gt;&lt;D xsi:type="xsd:double"&gt;5.0233603&lt;/D&gt;&lt;D xsi:type="xsd:double"&gt;-7.304412&lt;/D&gt;&lt;D xsi:type="xsd:double"&gt;-3.4400046&lt;/D&gt;&lt;D xsi:type="xsd:double"&gt;2.1955252&lt;/D&gt;&lt;D xsi:type="xsd:double"&gt;0.20266771&lt;/D&gt;&lt;D xsi:type="xsd:double"&gt;4.0453076&lt;/D&gt;&lt;D xsi:type="xsd:double"&gt;3.2907605&lt;/D&gt;&lt;D xsi:type="xsd:double"&gt;4.5161366&lt;/D&gt;&lt;D xsi:type="xsd:double"&gt;-0.5809784&lt;/D&gt;&lt;D xsi:type="xsd:double"&gt;-8.984655&lt;/D&gt;&lt;D xsi:type="xsd:double"&gt;3.9727092&lt;/D&gt;&lt;D xsi:type="xsd:double"&gt;-5.9720516&lt;/D&gt;&lt;D xsi:type="xsd:double"&gt;5.4999948&lt;/D&gt;&lt;D xsi:type="xsd:double"&gt;6.0821533&lt;/D&gt;&lt;D xsi:type="xsd:double"&gt;6.291878&lt;/D&gt;&lt;D xsi:type="xsd:double"&gt;1.0858178&lt;/D&gt;&lt;D xsi:type="xsd:double"&gt;-11.954266&lt;/D&gt;&lt;D xsi:type="xsd:double"&gt;0.47225952&lt;/D&gt;&lt;D xsi:type="xsd:double"&gt;-2.8833091&lt;/D&gt;&lt;D xsi:type="xsd:double"&gt;-1.1798143&lt;/D&gt;&lt;D xsi:type="xsd:double"&gt;6.1547875&lt;/D&gt;&lt;D xsi:type="xsd:double"&gt;-2.0748496&lt;/D&gt;&lt;D xsi:type="xsd:double"&gt;9.663367&lt;/D&gt;&lt;D xsi:type="xsd:double"&gt;-0.05068183&lt;/D&gt;&lt;D xsi:type="xsd:double"&gt;-3.6563098&lt;/D&gt;&lt;D xsi:type="xsd:double"&gt;0.15180111&lt;/D&gt;&lt;D xsi:type="xsd:double"&gt;-0.64418316&lt;/D&gt;&lt;D xsi:type="xsd:double"&gt;-3.0511022&lt;/D&gt;&lt;/FQL&gt;&lt;FQL&gt;&lt;Q&gt;ECH^JULIAN(FG_TOTAL_RETURNC(-5AY,0,AM).DATES)&lt;/Q&gt;&lt;R&gt;61&lt;/R&gt;&lt;C&gt;1&lt;/C&gt;&lt;D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xsi:type="xsd:long"&gt;45916&lt;/D&gt;&lt;D xsi:type="xsd:long"&gt;45946&lt;/D&gt;&lt;/FQL&gt;&lt;FQL&gt;&lt;Q&gt;EWG^FG_TOTAL_RETURNC(-5AY,0,AM)&lt;/Q&gt;&lt;R&gt;61&lt;/R&gt;&lt;C&gt;1&lt;/C&gt;&lt;D xsi:type="xsd:double"&gt;-2.2126794&lt;/D&gt;&lt;D xsi:type="xsd:double"&gt;1.5535235&lt;/D&gt;&lt;D xsi:type="xsd:double"&gt;6.7825317&lt;/D&gt;&lt;D xsi:type="xsd:double"&gt;0.40997267&lt;/D&gt;&lt;D xsi:type="xsd:double"&gt;3.5804033&lt;/D&gt;&lt;D xsi:type="xsd:double"&gt;0.30322075&lt;/D&gt;&lt;D xsi:type="xsd:double"&gt;6.9830656&lt;/D&gt;&lt;D xsi:type="xsd:double"&gt;0.084769726&lt;/D&gt;&lt;D xsi:type="xsd:double"&gt;1.3258576&lt;/D&gt;&lt;D xsi:type="xsd:double"&gt;-2.7769864&lt;/D&gt;&lt;D xsi:type="xsd:double"&gt;2.4774075&lt;/D&gt;&lt;D xsi:type="xsd:double"&gt;-1.706481&lt;/D&gt;&lt;D xsi:type="xsd:double"&gt;-2.690971&lt;/D&gt;&lt;D xsi:type="xsd:double"&gt;1.2191534&lt;/D&gt;&lt;D xsi:type="xsd:double"&gt;-4.213196&lt;/D&gt;&lt;D xsi:type="xsd:double"&gt;3.136313&lt;/D&gt;&lt;D xsi:type="xsd:double"&gt;-3.3593237&lt;/D&gt;&lt;D xsi:type="xsd:double"&gt;-10.21105&lt;/D&gt;&lt;D xsi:type="xsd:double"&gt;-6.0836496&lt;/D&gt;&lt;D xsi:type="xsd:double"&gt;-5.152738&lt;/D&gt;&lt;D xsi:type="xsd:double"&gt;-5.949026&lt;/D&gt;&lt;D xsi:type="xsd:double"&gt;-6.2951922&lt;/D&gt;&lt;D xsi:type="xsd:double"&gt;9.0785265&lt;/D&gt;&lt;D xsi:type="xsd:double"&gt;-10.070747&lt;/D&gt;&lt;D xsi:type="xsd:double"&gt;-6.987506&lt;/D&gt;&lt;D xsi:type="xsd:double"&gt;23.184072&lt;/D&gt;&lt;D xsi:type="xsd:double"&gt;-0.6128192&lt;/D&gt;&lt;D xsi:type="xsd:double"&gt;12.96748&lt;/D&gt;&lt;D xsi:type="xsd:double"&gt;0.93557835&lt;/D&gt;&lt;D xsi:type="xsd:double"&gt;-4.4563293&lt;/D&gt;&lt;D xsi:type="xsd:double"&gt;8.731341&lt;/D&gt;&lt;D xsi:type="xsd:double"&gt;-1.2354136&lt;/D&gt;&lt;D xsi:type="xsd:double"&gt;3.209</t>
        </r>
      </text>
    </comment>
    <comment ref="A5" authorId="0" shapeId="0" xr:uid="{71EE6D39-24F7-4241-9E1D-9FA2163B7FA3}">
      <text>
        <r>
          <rPr>
            <b/>
            <sz val="9"/>
            <color indexed="81"/>
            <rFont val="Tahoma"/>
            <charset val="1"/>
          </rPr>
          <t>9962&lt;/D&gt;&lt;D xsi:type="xsd:double"&gt;1.037705&lt;/D&gt;&lt;D xsi:type="xsd:double"&gt;-5.2036943&lt;/D&gt;&lt;D xsi:type="xsd:double"&gt;-1.3001084&lt;/D&gt;&lt;D xsi:type="xsd:double"&gt;-5.085987&lt;/D&gt;&lt;D xsi:type="xsd:double"&gt;6.515026&lt;/D&gt;&lt;D xsi:type="xsd:double"&gt;5.9355855&lt;/D&gt;&lt;D xsi:type="xsd:double"&gt;-2.0447552&lt;/D&gt;&lt;D xsi:type="xsd:double"&gt;2.9298902&lt;/D&gt;&lt;D xsi:type="xsd:double"&gt;5.625212&lt;/D&gt;&lt;D xsi:type="xsd:double"&gt;-3.7536085&lt;/D&gt;&lt;D xsi:type="xsd:double"&gt;7.833326&lt;/D&gt;&lt;D xsi:type="xsd:double"&gt;-4.945201&lt;/D&gt;&lt;D xsi:type="xsd:double"&gt;5.398202&lt;/D&gt;&lt;D xsi:type="xsd:double"&gt;-0.7271588&lt;/D&gt;&lt;D xsi:type="xsd:double"&gt;3.8216472&lt;/D&gt;&lt;D xsi:type="xsd:double"&gt;1.4724016&lt;/D&gt;&lt;D xsi:type="xsd:double"&gt;-4.534465&lt;/D&gt;&lt;D xsi:type="xsd:double"&gt;4.528177&lt;/D&gt;&lt;D xsi:type="xsd:double"&gt;-0.5452812&lt;/D&gt;&lt;D xsi:type="xsd:double"&gt;10.935104&lt;/D&gt;&lt;D xsi:type="xsd:double"&gt;6.0406446&lt;/D&gt;&lt;D xsi:type="xsd:double"&gt;-3.6250591&lt;/D&gt;&lt;D xsi:type="xsd:double"&gt;9.75281&lt;/D&gt;&lt;D xsi:type="xsd:double"&gt;2.3483872&lt;/D&gt;&lt;D xsi:type="xsd:double"&gt;2.5528789&lt;/D&gt;&lt;D xsi:type="xsd:double"&gt;0.9483218&lt;/D&gt;&lt;D xsi:type="xsd:double"&gt;-3.358382&lt;/D&gt;&lt;D xsi:type="xsd:double"&gt;1.0692596&lt;/D&gt;&lt;/FQL&gt;&lt;FQL&gt;&lt;Q&gt;GREK^FG_TOTAL_RETURNC(-5AY,0,AM)&lt;/Q&gt;&lt;R&gt;61&lt;/R&gt;&lt;C&gt;1&lt;/C&gt;&lt;D xsi:type="xsd:double"&gt;-8.255159&lt;/D&gt;&lt;D xsi:type="xsd:double"&gt;9.560335&lt;/D&gt;&lt;D xsi:type="xsd:double"&gt;21.138584&lt;/D&gt;&lt;D xsi:type="xsd:double"&gt;-2.486676&lt;/D&gt;&lt;D xsi:type="xsd:double"&gt;-0.20161271&lt;/D&gt;&lt;D xsi:type="xsd:double"&gt;7.6767683&lt;/D&gt;&lt;D xsi:type="xsd:double"&gt;6.153846&lt;/D&gt;&lt;D xsi:type="xsd:double"&gt;3.2166839&lt;/D&gt;&lt;D xsi:type="xsd:double"&gt;-0.34246445&lt;/D&gt;&lt;D xsi:type="xsd:double"&gt;-7.7319565&lt;/D&gt;&lt;D xsi:type="xsd:double"&gt;4.804468&lt;/D&gt;&lt;D xsi:type="xsd:double"&gt;2.1322012&lt;/D&gt;&lt;D xsi:type="xsd:double"&gt;-2.7835727&lt;/D&gt;&lt;D xsi:type="xsd:double"&gt;-0.8589804&lt;/D&gt;&lt;D xsi:type="xsd:double"&gt;-2.8880894&lt;/D&gt;&lt;D xsi:type="xsd:double"&gt;8.567106&lt;/D&gt;&lt;D xsi:type="xsd:double"&gt;4.8285484&lt;/D&gt;&lt;D xsi:type="xsd:double"&gt;-12.14953&lt;/D&gt;&lt;D xsi:type="xsd:double"&gt;3.419447&lt;/D&gt;&lt;D xsi:type="xsd:double"&gt;-8.412928&lt;/D&gt;&lt;D xsi:type="xsd:double"&gt;-5.575609&lt;/D&gt;&lt;D xsi:type="xsd:double"&gt;-6.2609253&lt;/D&gt;&lt;D xsi:type="xsd:double"&gt;14.357114&lt;/D&gt;&lt;D xsi:type="xsd:double"&gt;-7.0719123&lt;/D&gt;&lt;D xsi:type="xsd:double"&gt;-5.2159014&lt;/D&gt;&lt;D xsi:type="xsd:double"&gt;15.245819&lt;/D&gt;&lt;D xsi:type="xsd:double"&gt;4.9315095&lt;/D&gt;&lt;D xsi:type="xsd:double"&gt;9.486521&lt;/D&gt;&lt;D xsi:type="xsd:double"&gt;11.202372&lt;/D&gt;&lt;D xsi:type="xsd:double"&gt;-7.2764454&lt;/D&gt;&lt;D xsi:type="xsd:double"&gt;9.288144&lt;/D&gt;&lt;D xsi:type="xsd:double"&gt;0.65135956&lt;/D&gt;&lt;D xsi:type="xsd:double"&gt;13.68258&lt;/D&gt;&lt;D xsi:type="xsd:double"&gt;6.4224124&lt;/D&gt;&lt;D xsi:type="xsd:double"&gt;-5.7135525&lt;/D&gt;&lt;D xsi:type="xsd:double"&gt;-4.6739044&lt;/D&gt;&lt;D xsi:type="xsd:double"&gt;-6.1573625&lt;/D&gt;&lt;D xsi:type="xsd:double"&gt;10.115433&lt;/D&gt;&lt;D xsi:type="xsd:double"&gt;2.427864&lt;/D&gt;&lt;D xsi:type="xsd:double"&gt;4.3890953&lt;/D&gt;&lt;D xsi:type="xsd:double"&gt;5.1329255&lt;/D&gt;&lt;D xsi:type="xsd:double"&gt;0.92639923&lt;/D&gt;&lt;D xsi:type="xsd:double"&gt;-6.0282826&lt;/D&gt;&lt;D xsi:type="xsd:double"&gt;12.486803&lt;/D&gt;&lt;D xsi:type="xsd:double"&gt;-7.2048783&lt;/D&gt;&lt;D xsi:type="xsd:double"&gt;6.979847&lt;/D&gt;&lt;D xsi:type="xsd:double"&gt;-0.35569668&lt;/D&gt;&lt;D xsi:type="xsd:double"&gt;-0.036883354&lt;/D&gt;&lt;D xsi:type="xsd:double"&gt;-1.8769503&lt;/D&gt;&lt;D xsi:type="xsd:double"&gt;-5.1584187&lt;/D&gt;&lt;D xsi:type="xsd:double"&gt;4.8861623&lt;/D&gt;&lt;D xsi:type="xsd:double"&gt;1.5710473&lt;/D&gt;&lt;D xsi:type="xsd:double"&gt;7.5182676&lt;/D&gt;&lt;D xsi:type="xsd:double"&gt;11.693454&lt;/D&gt;&lt;D xsi:type="xsd:double"&gt;-1.2513101&lt;/D&gt;&lt;D xsi:type="xsd:double"&gt;10.876453&lt;/D&gt;&lt;D xsi:type="xsd:double"&gt;6.2666655&lt;/D&gt;&lt;D xsi:type="xsd:double"&gt;10.633492&lt;/D&gt;&lt;D xsi:type="xsd:double"&gt;10.016453&lt;/D&gt;&lt;D xsi:type="xsd:double"&gt;-3.1693876&lt;/D&gt;&lt;D xsi:type="xsd:double"&gt;-1.3895273&lt;/D&gt;&lt;/FQL&gt;&lt;FQL&gt;&lt;Q&gt;QQQ^FG_PRICE(0,-200D)&lt;/Q&gt;&lt;R&gt;201&lt;/R&gt;&lt;C&gt;1&lt;/C&gt;&lt;D xsi:type="xsd:double"&gt;599.99&lt;/D&gt;&lt;D xsi:type="xsd:double"&gt;602.22&lt;/D&gt;&lt;D xsi:type="xsd:double"&gt;598&lt;/D&gt;&lt;D xsi:type="xsd:double"&gt;602.01&lt;/D&gt;&lt;D xsi:type="xsd:double"&gt;589.5&lt;/D&gt;&lt;D xsi:type="xsd:double"&gt;610.7&lt;/D&gt;&lt;D xsi:type="xsd:double"&gt;611.44&lt;/D&gt;&lt;D xsi:type="xsd:double"&gt;604.51&lt;/D&gt;&lt;D xsi:type="xsd:double"&gt;607.71&lt;/D&gt;&lt;D xsi:type="xsd:double"&gt;603.18&lt;/D&gt;&lt;D xsi:type="xsd:double"&gt;605.73&lt;/D&gt;&lt;D xsi:type="xsd:double"&gt;603.25&lt;/D&gt;&lt;D xsi:type="xsd:double"&gt;600.37&lt;/D&gt;&lt;D xsi:type="xsd:double"&gt;598.73&lt;/D&gt;&lt;D xsi:type="xsd:double"&gt;595.97&lt;/D&gt;&lt;D xsi:type="xsd:double"&gt;593.53&lt;/D&gt;&lt;D xsi:type="xsd:double"&gt;596.1&lt;/D&gt;&lt;D xsi:type="xsd:double"&gt;598.2&lt;/D&gt;&lt;D xsi:type="xsd:double"&gt;602.2&lt;/D&gt;&lt;D xsi:type="xsd:double"&gt;599.35&lt;/D&gt;&lt;D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xsi:type="xsd:double"&gt;522.56&lt;/D&gt;&lt;/FQL&gt;&lt;FQL&gt;&lt;Q&gt;CNYA^FG_PRICE(0,-200D)&lt;/Q&gt;&lt;R&gt;201&lt;/R&gt;&lt;C&gt;1&lt;/C&gt;&lt;D xsi:type="xsd:double"&gt;34.02&lt;/D&gt;&lt;D xsi:type="xsd:double"&gt;33.99&lt;/D&gt;&lt;D xsi:type="xsd:double"&gt;33.55&lt;/D&gt;&lt;D xsi:type="xsd:double"&gt;33.94&lt;/D&gt;&lt;D xsi:type="xsd:double"&gt;32.92&lt;/D&gt;&lt;D xsi:type="xsd:double"&gt;34.44&lt;/D&gt;&lt;D xsi:type="xsd:double"&gt;34.21&lt;/D&gt;&lt;D xsi:type="xsd:double"&gt;34.26&lt;/D&gt;&lt;D xsi:type="xsd:double"&gt;34.37&lt;/D&gt;&lt;D xsi:type="xsd:double"&gt;34.39&lt;/D&gt;&lt;D xsi:type="xsd:double"&gt;34.5182&lt;/D&gt;&lt;D xsi:type="xsd:double"&gt;34.3695&lt;/D&gt;&lt;D xsi:type="xsd:double"&gt;34.34&lt;/D&gt;&lt;D xsi:type="xsd:double"&gt;34.2&lt;/D&gt;&lt;D xsi:type="xsd:double"&gt;33.54&lt;/D&gt;&lt;D xsi:type="xsd:double"&gt;33.88&lt;/D&gt;&lt;D xsi:type="xsd:double"&gt;33.6806&lt;/D&gt;&lt;D xsi:type="xsd:double"&gt;33.47&lt;/D&gt;&lt;D xsi:type="xsd:double"&gt;33.67&lt;/D&gt;&lt;D xsi:type="xsd:double"&gt;33.45&lt;/D&gt;&lt;D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xsi:type="xsd:double"&gt;28.6&lt;/D&gt;&lt;/FQL&gt;&lt;FQL&gt;&lt;Q&gt;EWU^FG_TOTAL_RETURNC(-5AY,0,AM)&lt;/Q&gt;&lt;R&gt;61&lt;/R&gt;&lt;C&gt;1&lt;/C&gt;&lt;D xsi:type="xsd:double"&gt;-3.2416165&lt;/D&gt;&lt;D xsi:type="xsd:double"&gt;11.842608&lt;/D&gt;&lt;D xsi:type="xsd:double"&gt;4.422152&lt;/D&gt;&lt;D xsi:type="xsd:double"&gt;3.0701756&lt;/D&gt;&lt;D xsi:type="xsd:double"&gt;2.454996&lt;/D&gt;&lt;D xsi:type="xsd:double"&gt;1.5655041&lt;/D&gt;&lt;D xsi:type="xsd:double"&gt;3.2085538&lt;/D&gt;&lt;D xsi:type="xsd:double"&gt;3.1392813&lt;/D&gt;&lt;D xsi:type="xsd:double"&gt;0.99852085&lt;/D&gt;&lt;D xsi:type="xsd:double"&gt;-3.8678944&lt;/D&gt;&lt;D xsi:type="xsd:double"&gt;3.4973621&lt;/D&gt;&lt;D xsi:type="xsd:double"&gt;-1.614821&lt;/D&gt;&lt;D xsi:type="xsd:double"&gt;2.5835872&lt;/D&gt;&lt;D xsi:type="xsd:double"&gt;-1.0370314&lt;/D&gt;&lt;D xsi:type="xsd:double"&gt;-1.0618687&lt;/D&gt;&lt;D xsi:type="xsd:double"&gt;7.5248837&lt;/D&gt;&lt;D xsi:type="xsd:double"&gt;0.23133755&lt;/D&gt;&lt;D xsi:type="xsd:double"&gt;-5.3952637&lt;/D&gt;&lt;D xsi:type="xsd:double"&gt;3.9951086&lt;/D&gt;&lt;D xsi:type="xsd:double"&gt;-6.4516125&lt;/D&gt;&lt;D xsi:type="xsd:double"&gt;-5.410683&lt;/D&gt;&lt;D xsi:type="xsd:double"&gt;-1.9912183&lt;/D&gt;&lt;D xsi:type="xsd:double"&gt;7.4035764&lt;/D&gt;&lt;D xsi:type="xsd:double"&gt;-9.041357&lt;/D&gt;&lt;D xsi:type="xsd:double"&gt;-7.4021873&lt;/D&gt;&lt;D xsi:type="xsd:double"&gt;14.465165&lt;/D&gt;&lt;D xsi:type="xsd:double"&gt;2.6438951&lt;/D&gt;&lt;D xsi:type="xsd:double"&gt;7.267344&lt;/D&gt;&lt;D xsi:type="xsd:double"&gt;0.09198189&lt;/D&gt;&lt;D xsi:type="xsd:double"&gt;-5.3598824&lt;/D&gt;&lt;D xsi:type="xsd:double"&gt;8.640778&lt;/D&gt;&lt;D xsi:type="xsd:double"&gt;-1.221329&lt;/D&gt;&lt;D xsi:type="xsd:double"&gt;1.3584375&lt;/D&gt;&lt;D xsi:type="xsd:double"&gt;-0.7279396&lt;/D&gt;&lt;D xsi:type="xsd:double"&gt;-3.208065&lt;/D&gt;&lt;D xsi:type="xsd:double"&gt;2.5568247&lt;/D&gt;&lt;D xsi:type="xsd:double"&gt;-1.5081644&lt;/D&gt;&lt;D xsi:type="xsd:double"&gt;-1.1874974&lt;/D&gt;&lt;D xsi:type="xsd:double"&gt;3.9531827&lt;/D&gt;&lt;D xsi:type="xsd:double"&gt;-0.24995208&lt;/D&gt;&lt;D xsi:type="xsd:double"&gt;1.9656777&lt;/D&gt;&lt;D xsi:type="xsd:double"&gt;2.2643805&lt;/D&gt;&lt;D xsi:type="xsd:double"&gt;-0.6283641&lt;/D&gt;&lt;D xsi:type="xsd:double"&gt;10.388433&lt;/D&gt;&lt;D xsi:type="xsd:double"&gt;-2.9087305&lt;/D&gt;&lt;D xsi:type="xsd:double"&gt;2.6067019&lt;/D&gt;&lt;D xsi:type="xsd:double"&gt;1.8704653&lt;/D&gt;&lt;D xsi:type="xsd:double"&gt;2.2197843&lt;/D&gt;&lt;D xsi:type="xsd:double"&gt;-1.3136685&lt;/D&gt;&lt;D xsi:type="xsd:double"&gt;-6.302637&lt;/D&gt;&lt;D xsi:type="xsd:double"&gt;2.7254224&lt;/D&gt;&lt;D xsi:type="xsd:double"&gt;-1.2148976&lt;/D&gt;&lt;D xsi:type="xsd:double"&gt;6.621933&lt;/D&gt;&lt;D xsi:type="xsd:double"&gt;3.1737328&lt;/D&gt;&lt;D xsi:type="xsd:double"&gt;-3.0761063&lt;/D&gt;&lt;D xsi:type="xsd:double"&gt;6.429553&lt;/D&gt;&lt;D xsi:type="xsd:double"&gt;3.935814&lt;/D&gt;&lt;D xsi:type="xsd:double"&gt;0.5805135&lt;/D&gt;&lt;D xsi:type="xsd:double"&gt;3.5633683&lt;/D&gt;&lt;D xsi:type="xsd:double"&gt;1.5022993&lt;/D&gt;&lt;D xsi:type="xsd:double"&gt;0.23872852&lt;/D&gt;&lt;/FQL&gt;&lt;FQL&gt;&lt;Q&gt;EZA^FG_TOTAL_RETURNC(-5AY,0,AM)&lt;/Q&gt;&lt;R&gt;61&lt;/R&gt;&lt;C&gt;1&lt;/C&gt;&lt;D xsi:type="xsd:double"&gt;-2.7920067&lt;/D&gt;&lt;D xsi:type="xsd:double"&gt;13.570476&lt;/D&gt;&lt;D xsi:type="xsd:double"&gt;6.196618&lt;/D&gt;&lt;D xsi:type="xsd:double"&gt;-0.022757053&lt;/D&gt;&lt;D xsi:type="xsd:double"&gt;11.108589&lt;/D&gt;&lt;D xsi:type="xsd:double"&gt;0.6146312&lt;/D&gt;&lt;D xsi:type="xsd:double"&gt;6.1901927&lt;/D&gt;&lt;D xsi:type="xsd:double"&gt;-2.531159&lt;/D&gt;&lt;D xsi:type="xsd:double"&gt;0.78172684&lt;/D&gt;&lt;D xsi:type="xsd:double"&gt;-5.4570436&lt;/D&gt;&lt;D xsi:type="xsd:double"&gt;0.91685057&lt;/D&gt;&lt;D xsi:type="xsd:double"&gt;-3.7373543&lt;/D&gt;&lt;D xsi:type="xsd:double"&gt;7.121408&lt;/D&gt;&lt;D xsi:type="xsd:double"&gt;-4.30516&lt;/D&gt;&lt;D xsi:type="xsd:double"&gt;-3.449273&lt;/D&gt;&lt;D xsi:type="xsd:double"&gt;8.473837&lt;/D&gt;&lt;D xsi:type="xsd:double"&gt;7.771492&lt;/D&gt;&lt;D xsi:type="xsd:double"&gt;3.6149144&lt;/D&gt;&lt;D xsi:type="xsd:double"&gt;-4.754162&lt;/D&gt;&lt;D xsi:type="xsd:double"&gt;-13.133419&lt;/D&gt;&lt;D xsi:type="xsd:double"&gt;-5.6459846&lt;/D&gt;&lt;D xsi:type="xsd:double"&gt;-5.397731&lt;/D&gt;&lt;D xsi:type="xsd:double"&gt;13.7637615&lt;/D&gt;&lt;D xsi:type="xsd:double"&gt;-15.13418&lt;/D&gt;&lt;D xsi:type="xsd:double"&gt;-6.765163&lt;/D&gt;&lt;D xsi:type="xsd:double"&gt;20.43369&lt;/D&gt;&lt;D xsi:type="xsd:double"&gt;-4.096937&lt;/D&gt;&lt;D xsi:type="xsd:double"&gt;16.495598&lt;/D&gt;&lt;D xsi:type="xsd:double"&gt;-9.817487&lt;/D&gt;&lt;D xsi:type="xsd:double"&gt;-8.397305&lt;/D&gt;&lt;D xsi:type="xsd:double"&gt;10.055864&lt;/D&gt;&lt;D xsi:type="xsd:double"&gt;-8.583296&lt;/D&gt;&lt;D xsi:type="xsd:double"&gt;8.488501&lt;/D&gt;&lt;D xsi:type="xsd:double"&gt;0.3550291&lt;/D&gt;&lt;D xsi:type="xsd:double"&gt;-7.7830257&lt;/D&gt;&lt;D xsi:type="xsd:double"&gt;-1.3299167&lt;/D&gt;&lt;D xsi:type="xsd:double"&gt;1.5033603&lt;/D&gt;&lt;D xsi:type="xsd:double"&gt;2.7834535&lt;/D&gt;&lt;D xsi:type="xsd:double"&gt;3.9254665&lt;/D&gt;&lt;D xsi:type="xsd:double"&gt;-8.02229&lt;/D&gt;&lt;D xsi:type="xsd:double"&gt;1.7368436&lt;/D&gt;&lt;D xsi:type="xsd:double"&gt;-0.8794606&lt;/D&gt;&lt;D xsi:type="xsd:double"&gt;0.026106834&lt;/D&gt;&lt;D xsi:type="xsd:double"&gt;14.009905&lt;/D&gt;&lt;D xsi:type="xsd:double"&gt;-3.9850354&lt;/D&gt;&lt;D xsi:type="xsd:double"&gt;9.101904&lt;/D&gt;&lt;D xsi:type="xsd:double"&gt;4.060352&lt;/D&gt;&lt;D xsi:type="xsd:double"&gt;-0.27718544&lt;/D&gt;&lt;D xsi:type="xsd:double"&gt;6.307459&lt;/D&gt;&lt;D xsi:type="xsd:double"&gt;-6.677395&lt;/D&gt;&lt;D xsi:type="xsd:double"&gt;5.5387974&lt;/D&gt;&lt;D xsi:type="xsd:double"&gt;-9.593582&lt;/D&gt;&lt;D xsi:type="xsd:double"&gt;9.945273&lt;/D&gt;&lt;D xsi:type="xsd:double"&gt;1.7095923&lt;/D&gt;&lt;D xsi:type="xsd:double"&gt;0.91489553&lt;/D&gt;&lt;D xsi:type="xsd:double"&gt;8.032894&lt;/D&gt;&lt;D xsi:type="xsd:double"&gt;4.7340274&lt;/D&gt;&lt;D xsi:type="xsd:double"&gt;0.7352948&lt;/D&gt;&lt;D xsi:type="xsd:double"&gt;7.842028&lt;/D&gt;&lt;D xsi:type="xsd:double"&gt;5.866015&lt;/D&gt;&lt;D xsi:type="xsd:double"&gt;10.377049&lt;/D&gt;&lt;/FQL&gt;&lt;FQL&gt;&lt;Q&gt;EWT^FG_TOTAL_RETURNC(-5AY,0,AM)&lt;/Q&gt;&lt;R&gt;61&lt;/R&gt;&lt;C&gt;1&lt;/C&gt;&lt;D xsi:type="xsd:double"&gt;0.10960102&lt;/D&gt;&lt;D xsi:type="xsd:double"&gt;8.232975&lt;/D&gt;&lt;D xsi:type="xsd:double"&gt;6.9680333&lt;/D&gt;&lt;D xsi:type="xsd:double"&gt;10.194647&lt;/D&gt;&lt;D xsi:type="xsd:double"&gt;4.7569156&lt;/D&gt;&lt;D xsi:type="xsd:double"&gt;-1.4023364&lt;/D&gt;&lt;D xsi:type="xsd:double"&gt;5.418217&lt;/D&gt;&lt;D xsi:type="xsd:double"&gt;-5.4609656&lt;/D&gt;&lt;D xsi:type="xsd:double"&gt;7.084608&lt;/D&gt;&lt;D xsi:type="xsd:double"&gt;2.2370338&lt;/D&gt;&lt;D xsi:type="xsd:double"&gt;-3.1036675&lt;/D&gt;&lt;D xsi:type="xsd:double"&gt;3.6194682&lt;/D&gt;&lt;D xsi:type="xsd:double"&gt;-4.358572&lt;/D&gt;&lt;D xsi:type="xsd:double"&gt;6.011629&lt;/D&gt;&lt;D xsi:type="xsd:double"&gt;0.71673393&lt;/D&gt;&lt;D xsi:type="xsd:double"&gt;4.8367023&lt;/D&gt;&lt;D xsi:type="xsd:double"&gt;-1.7504811&lt;/D&gt;&lt;D xsi:type="xsd:double"&gt;-7.2776737&lt;/D&gt;&lt;D xsi:type="xsd:double"&gt;-4.364109&lt;/D&gt;&lt;D xsi:type="xsd:double"&gt;-8.956236&lt;/D&gt;&lt;D xsi:type="xsd:double"&gt;-1.9076109&lt;/D&gt;&lt;D xsi:type="xsd:double"&gt;-5.43375&lt;/D&gt;&lt;D xsi:type="xsd:double"&gt;6.854844&lt;/D&gt;&lt;D xsi:type="xsd:double"&gt;-9.811324&lt;/D&gt;&lt;D xsi:type="xsd:double"&gt;-12.866104&lt;/D&gt;&lt;D xsi:type="xsd:double"&gt;16.374552&lt;/D&gt;&lt;D xsi:type="xsd:double"&gt;-0.38781762&lt;/D&gt;&lt;D xsi:type="xsd:double"&gt;5.7198763&lt;/D&gt;&lt;D xsi:type="xsd:double"&gt;2.543354&lt;/D&gt;&lt;D xsi:type="xsd:double"&gt;-1.330328&lt;/D&gt;&lt;D xsi:type="xsd:double"&gt;3.1078577&lt;/D&gt;&lt;D xsi:type="xsd:double"&gt;-2.4601102&lt;/D&gt;&lt;D xsi:type="xsd:double"&gt;10.088623&lt;/D&gt;&lt;D xsi:type="xsd:double"&gt;0.5159974&lt;/D&gt;&lt;D xsi:type="xsd:double"&gt;-7.597536&lt;/D&gt;&lt;D xsi:type="xsd:double"&gt;2.2666693&lt;/D&gt;&lt;D xsi:type="xsd:double"&gt;-0.60842633&lt;/D&gt;&lt;D xsi:type="xsd:double"&gt;3.7166476&lt;/D&gt;&lt;D xsi:type="xsd:double"&gt;4.3423295&lt;/D&gt;&lt;D xsi:type="xsd:double"&gt;-2.3039877&lt;/D&gt;&lt;D xsi:type="xsd:double"&gt;7.435894&lt;/D&gt;&lt;D xsi:type="xsd:double"&gt;4.8383594&lt;/D&gt;&lt;D xsi:type="xsd:double"&gt;-3.6009908&lt;/D&gt;&lt;D xsi:type="xsd:double"&gt;9.124088&lt;/D&gt;&lt;D xsi:type="xsd:double"&gt;4.505205&lt;/D&gt;&lt;D xsi:type="xsd:double"&gt;6.4947248&lt;/D&gt;&lt;D xsi:type="xsd:double"&gt;-4.9142656&lt;/D&gt;&lt;D xsi:type="xsd:double"&gt;-2.268082&lt;/D&gt;&lt;D xsi:type="xsd:double"&gt;5.0789475&lt;/D&gt;&lt;D xsi:type="xsd:double"&gt;-3.4757435&lt;/D&gt;&lt;D xsi:type="xsd:double"&gt;2.1380305&lt;/D&gt;&lt;D xsi:type="xsd:double"&gt;-1.4343321&lt;/D&gt;&lt;D xsi:type="xsd:double"&gt;1.4813423&lt;/D&gt;&lt;D xsi:type="xsd:double"&gt;-4.7014236&lt;/D&gt;&lt;D xsi:type="xsd:double"&gt;-10.503281&lt;/D&gt;&lt;D xsi:type="xsd:double"&gt;20.048893&lt;/D&gt;&lt;D xsi:type="xsd:double"&gt;4.5361996&lt;/D&gt;&lt;D xsi:type="xsd:double"&gt;4.463339&lt;/D&gt;&lt;D xsi:type="xsd:double"&gt;2.4415016&lt;/D&gt;&lt;D xsi:type="xsd:double"&gt;4.7997355&lt;/D&gt;&lt;D xsi:type="xsd:double"&gt;2.9216647&lt;/D&gt;&lt;/FQL&gt;&lt;FQL&gt;&lt;Q&gt;KSA^FG_TOTAL_RETURNC(-5AY,0,AM)&lt;/Q&gt;&lt;R&gt;61&lt;/R&gt;&lt;C&gt;1&lt;/C&gt;&lt;D xsi:type="xsd:double"&gt;3.5294056&lt;/D&gt;&lt;D xsi:type="xsd:double"&gt;-0.2922058&lt;/D&gt;&lt;D xsi:type="xsd:double"&gt;1.938355&lt;/D&gt;&lt;D xsi:type="xsd:double"&gt;2.435112&lt;/D&gt;&lt;D xsi:type="xsd:double"&gt;1.3762951&lt;/D&gt;&lt;D xsi:type="xsd:double"&gt;7.0040107&lt;/D&gt;&lt;D xsi:type="xsd:double"&gt;5.5651665&lt;/D&gt;&lt;D xsi:type="xsd:double"&gt;2.1851897&lt;/D&gt;&lt;D xsi:type="xsd:double"&gt;4.26178&lt;/D&gt;&lt;D xsi:type="xsd:double"&gt;1.0610819&lt;/D&gt;&lt;D xsi:type="xsd:double"&gt;5.992317&lt;/D&gt;&lt;D xsi:type="xsd:double"&gt;0.8214593&lt;/D&gt;&lt;D xsi:type="xsd:double"&gt;4.24155&lt;/D&gt;&lt;D xsi:type="xsd:double"&gt;0.091958046&lt;/D&gt;&lt;D xsi:type="xsd:double"&gt;-5.3670588&lt;/D&gt;&lt;D xsi:type="xsd:double"&gt;8.182192&lt;/D&gt;&lt;D xsi:type="xsd:double"&gt;4.0216923&lt;/D&gt;&lt;D xsi:type="xsd:double"&gt;2.7367473&lt;/D&gt;&lt;D xsi:type="xsd:double"&gt;5.940807&lt;/D&gt;&lt;D xsi:type="xsd:double"&gt;-7.004595&lt;/D&gt;&lt;D xsi:type="xsd:double"&gt;-7.995886&lt;/D&gt;&lt;D xsi:type="xsd:double"&gt;-5.0282&lt;/D&gt;&lt;D xsi:type="xsd:double"&gt;13.062847&lt;/D&gt;&lt;D xsi:type="xsd:double"&gt;-6.586438&lt;/D&gt;&lt;D xsi:type="xsd:double"&gt;-2.623564&lt;/D&gt;&lt;D xsi:type="xsd:double"&gt;-2.742362&lt;/D&gt;&lt;D xsi:type="xsd:double"&gt;-7.8012886&lt;/D&gt;&lt;D xsi:type="xsd:double"&gt;6.588936&lt;/D&gt;&lt;D xsi:type="xsd:double"&gt;-3.2307327&lt;/D&gt;&lt;D xsi:type="xsd:double"&gt;-4.7844353&lt;/D&gt;&lt;D xsi:type="xsd:double"&gt;10.574257&lt;/D&gt;&lt;D xsi:type="xsd:double"&gt;2.2471905&lt;/D&gt;&lt;D xsi:type="xsd:double"&gt;3.5842896&lt;/D&gt;&lt;D xsi:type="xsd:double"&gt;1.145041&lt;/D&gt;&lt;D xsi:type="xsd:double"&gt;-4.8820734&lt;/D&gt;&lt;D xsi:type="xsd:double"&gt;-1.6117096&lt;/D&gt;&lt;D xsi:type="xsd:double"&gt;-4.964721&lt;/D&gt;&lt;D xsi:type="xsd:double"&gt;4.746759&lt;/D&gt;&lt;D xsi:type="xsd:double"&gt;4.8354387&lt;/D&gt;&lt;D xsi:type="xsd:double"&gt;3.7498832&lt;/D&gt;&lt;D xsi:type="xsd:double"&gt;5.0943375&lt;/D&gt;&lt;D xsi:type="xsd:double"&gt;-0.15708804&lt;/D&gt;&lt;D xsi:type="xsd:double"&gt;-2.1577954&lt;/D&gt;&lt;D xsi:type="xsd:double"&gt;-2.6878&lt;/D&gt;&lt;D xsi:type="xsd:double"&gt;-3.6765754&lt;/D&gt;&lt;D xsi:type="xsd:double"&gt;4.651737&lt;/D&gt;&lt;D xsi:type="xsd:double"&gt;-1.1884928&lt;/D&gt;&lt;D xsi:type="xsd:double"&gt;-0.769788&lt;/D&gt;&lt;D xsi:type="xsd:double"&gt;1.8666625&lt;/D&gt;&lt;D xsi:type="xsd:double"&gt;-3.046167&lt;/D&gt;&lt;D xsi:type="xsd:double"&gt;3.4118772&lt;/D&gt;&lt;D xsi:type="xsd:double"&gt;1.070404&lt;/D&gt;&lt;D xsi:type="xsd:double"&gt;1.7476678&lt;/D&gt;&lt;D xsi:type="xsd:double"&gt;-4.75294&lt;/D&gt;&lt;D xsi:type="xsd:double"&gt;-1.0869503&lt;/D&gt;&lt;D xsi:type="xsd:double"&gt;0.3746152&lt;/D&gt;&lt;D xsi:type="xsd:double"&gt;-5.167037&lt;/D&gt;&lt;D xsi:type="xsd:double"&gt;1.6542077&lt;/D&gt;&lt;D xsi:type="xsd:double"&gt;-1.4435649&lt;/D&gt;&lt;D xsi:type="xsd:double"&gt;-1.7310202&lt;/D&gt;&lt;D xsi:type="xsd:double"&gt;10.514903&lt;/D&gt;&lt;/FQL&gt;&lt;FQL&gt;&lt;Q&gt;EWL^FG_TOTAL_RETURNC(-5AY,0,AM)&lt;/Q&gt;&lt;R&gt;61&lt;/R&gt;&lt;C&gt;1&lt;/C&gt;&lt;D xsi:type="xsd:double"&gt;-2.9522061&lt;/D&gt;&lt;D xsi:type="xsd:double"&gt;3.983581&lt;/D&gt;&lt;D xsi:type="xsd:double"&gt;1.8642068&lt;/D&gt;&lt;D xsi:type="xsd:double"&gt;2.8962374&lt;/D&gt;&lt;D xsi:type="xsd:double"&gt;0.7978678&lt;/D&gt;&lt;D xsi:type="xsd:double"&gt;-2.374667&lt;/D&gt;&lt;D xsi:type="xsd:double"&gt;5.3828835&lt;/D&gt;&lt;D xsi:type="xsd:double"&gt;0.85487366&lt;/D&gt;&lt;D xsi:type="xsd:double"&gt;7.0241094&lt;/D&gt;&lt;D xsi:type="xsd:double"&gt;-0.94777346&lt;/D&gt;&lt;D xsi:type="xsd:double"&gt;4.1327357&lt;/D&gt;&lt;D xsi:type="xsd:double"&gt;-3.753668&lt;/D&gt;&lt;D xsi:type="xsd:double"&gt;-1.1781394&lt;/D&gt;&lt;D xsi:type="xsd:double"&gt;4.110992&lt;/D&gt;&lt;D xsi:type="xsd:double"&gt;2.4086833&lt;/D&gt;&lt;D xsi:type="xsd:double"&gt;-1.5230358&lt;/D&gt;&lt;D xsi:type="xsd:double"&gt;-3.7392378&lt;/D&gt;&lt;D xsi:type="xsd:double"&gt;-3.782791&lt;/D&gt;&lt;D xsi:type="xsd:double"&gt;4.100609&lt;/D&gt;&lt;D xsi:type="xsd:double"&gt;-10.822338&lt;/D&gt;&lt;D xsi:type="xsd:double"&gt;-8.089394&lt;/D&gt;&lt;D xsi:type="xsd:double"&gt;4.3225408&lt;/D&gt;&lt;D xsi:type="xsd:double"&gt;5.0642133&lt;/D&gt;&lt;D xsi:type="xsd:double"&gt;-7.5184526&lt;/D&gt;&lt;D xsi:type="xsd:double"&gt;-7.605982&lt;/D&gt;&lt;D xsi:type="xsd:double"&gt;13.576258&lt;/D&gt;&lt;D xsi:type="xsd:double"&gt;-0.6654024&lt;/D&gt;&lt;D xsi:type="xsd:double"&gt;6.6985607&lt;/D&gt;&lt;D xsi:type="xsd:double"&gt;-0.38115978&lt;/D&gt;&lt;D xsi:type="xsd:double"&gt;-2.948463&lt;/D&gt;&lt;D xsi:type="xsd:double"&gt;9.531546&lt;/D&gt;&lt;D xsi:type="xsd:double"&gt;1.8420458&lt;/D&gt;&lt;D xsi:type="xsd:double"&gt;-1.2199044&lt;/D&gt;&lt;D xsi:type="xsd:double"&gt;1.8506527&lt;/D&gt;&lt;D xsi:type="xsd:double"&gt;-3.6763191&lt;/D&gt;&lt;D xsi:type="xsd:double"&gt;0&lt;/D&gt;&lt;D xsi:type="xsd:double"&gt;-3.1805217&lt;/D&gt;&lt;D xsi:type="xsd:double"&gt;-0.067961216&lt;/D&gt;&lt;D xsi:type="xsd:double"&gt;6.121063&lt;/D&gt;&lt;D xsi:type="xsd:double"&gt;0.91860294&lt;/D&gt;&lt;D xsi:type="xsd:double"&gt;-1.2066126&lt;/D&gt;&lt;D xsi:type="xsd:double"&gt;3.4068942&lt;/D&gt;&lt;D xsi:type="xsd:double"&gt;-6.464982&lt;/D&gt;&lt;D xsi:type="xsd:double"&gt;8.152413&lt;/D&gt;&lt;D xsi:type="xsd:double"&gt;1.9931674&lt;/D&gt;&lt;D xsi:type="xsd:double"&gt;1.5993357&lt;/D&gt;&lt;D xsi:type="xsd:double"&gt;2.4419785&lt;/D&gt;&lt;D xsi:type="xsd:double"&gt;1.6154528&lt;/D&gt;&lt;D xsi:type="xsd:double"&gt;-1.0275364&lt;/D&gt;&lt;D xsi:type="xsd:double"&gt;-7.600397&lt;/D&gt;&lt;D xsi:type="xsd:double"&gt;-0.1695931&lt;/D&gt;&lt;D xsi:type="xsd:double"&gt;0.04247427&lt;/D&gt;&lt;D xsi:type="xsd:double"&gt;9.127569&lt;/D&gt;&lt;D xsi:type="xsd:double"&gt;2.2952795&lt;/D&gt;&lt;D xsi:type="xsd:double"&gt;-2.4719536&lt;/D&gt;&lt;D xsi:type="xsd:double"&gt;6.0830593&lt;/D&gt;&lt;D xsi:type="xsd:double"&gt;0.7044554&lt;/D&gt;&lt;D xsi:type="xsd:double"&gt;1.4506221&lt;/D&gt;&lt;D xsi:type="xsd:double"&gt;-0.09166002&lt;/D&gt;&lt;D xsi:type="xsd:double"&gt;1.7981648&lt;/D&gt;&lt;D xsi:type="xsd:double"&gt;3.5868764&lt;/D&gt;&lt;/FQL&gt;&lt;FQL&gt;&lt;Q&gt;EIDO^FG_TOTAL_RETURNC(-5AY,0,AM)&lt;/Q&gt;&lt;R&gt;61&lt;/R&gt;&lt;C&gt;1&lt;/C&gt;&lt;D xsi:type="xsd:double"&gt;1.101327&lt;/D&gt;&lt;D xsi:type="xsd:double"&gt;17.592585&lt;/D&gt;&lt;D xsi:type="xsd:double"&gt;12.175596&lt;/D&gt;&lt;D xsi:type="xsd:double"&gt;1.871872&lt;/D&gt;&lt;D xsi:type="xsd:double"&gt;-2.6949763&lt;/D&gt;&lt;D xsi:type="xsd:double"&gt;-3.776753&lt;/D&gt;&lt;D xsi:type="xsd:double"&gt;-4.2738733&lt;/D&gt;&lt;D xsi:type="xsd:double"&gt;-0.7744849&lt;/D&gt;&lt;D xsi:type="xsd:double"&gt;-1.4444053&lt;/D&gt;&lt;D xsi:type="xsd:double"&gt;-5.110174&lt;/D&gt;&lt;D xsi:type="xsd:double"&gt;3.11265&lt;/D&gt;&lt;D xsi:type="xsd:double"&gt;2.8270125&lt;/D&gt;&lt;D xsi:type="xsd:double"&gt;15.05127&lt;/D&gt;&lt;D xsi:type="xsd:double"&gt;-4.495752&lt;/D&gt;&lt;D xsi:type="xsd:double"&gt;-1.8986046&lt;/D&gt;&lt;D xsi:type="xsd:double"&gt;3.0039191&lt;/D&gt;&lt;D xsi:type="xsd:double"&gt;2.6627302&lt;/D&gt;&lt;D xsi:type="xsd:double"&gt;4.0757537&lt;/D&gt;&lt;D xsi:type="xsd:double"&gt;-3.4810185&lt;/D&gt;&lt;D xsi:type="xsd:double"&gt;-4.6721277&lt;/D&gt;&lt;D xsi:type="xsd:double"&gt;-0.1590848&lt;/D&gt;&lt;D xsi:type="xsd:double"&gt;-5.5895147&lt;/D&gt;&lt;D xsi:type="xsd:double"&gt;10.915815&lt;/D&gt;&lt;D xsi:type="xsd:double"&gt;1.2093425&lt;/D&gt;&lt;D xsi:type="xsd:double"&gt;-7.04574&lt;/D&gt;&lt;D xsi:type="xsd:double"&gt;0.8865237&lt;/D&gt;&lt;D xsi:type="xsd:double"&gt;1.0539889&lt;/D&gt;&lt;D xsi:type="xsd:double"&gt;-1.9762874&lt;/D&gt;&lt;D xsi:type="xsd:double"&gt;4.345882&lt;/D&gt;&lt;D xsi:type="xsd:double"&gt;-6.5693436&lt;/D&gt;&lt;D xsi:type="xsd:double"&gt;11.167276&lt;/D&gt;&lt;D xsi:type="xsd:double"&gt;-2.8110802&lt;/D&gt;&lt;D xsi:type="xsd:double"&gt;0.770843&lt;/D&gt;&lt;D xsi:type="xsd:double"&gt;1.7233968&lt;/D&gt;&lt;D xsi:type="xsd:double"&gt;-3.6001682&lt;/D&gt;&lt;D xsi:type="xsd:double"&gt;0.043940544&lt;/D&gt;&lt;D xsi:type="xsd:double"&gt;-4.3917418&lt;/D&gt;&lt;D xsi:type="xsd:double"&gt;-0.7808924&lt;/D&gt;&lt;D xsi:type="xsd:double"&gt;1.3888836&lt;/D&gt;&lt;D xsi:type="xsd:double"&gt;3.2480836&lt;/D&gt;&lt;D xsi:type="xsd:double"&gt;1.3820767&lt;/D&gt;&lt;D xsi:type="xsd:double"&gt;-0.13192892&lt;/D&gt;&lt;D xsi:type="xsd:double"&gt;-8.190221&lt;/D&gt;&lt;D xsi:type="xsd:double"&gt;0.81534386&lt;/D&gt;&lt;D xsi:type="xsd:double"&gt;-10.125232&lt;/D&gt;&lt;D xsi:type="xsd:double"&gt;10.027397&lt;/D&gt;&lt;D xsi:type="xsd:double"&gt;6.125498&lt;/D&gt;&lt;D xsi:type="xsd:double"&gt;5.208826&lt;/D&gt;&lt;D xsi:type="xsd:double"&gt;-0.9812653&lt;/D&gt;&lt;D xsi:type="xsd:double"&gt;-10.045052&lt;/D&gt;&lt;D xsi:type="xsd:double"&gt;-1.0014951&lt;/D&gt;&lt;D xsi:type="xsd:double"&gt;-5.675566&lt;/D&gt;&lt;D xsi:type="xsd:double"&gt;-3.7581742&lt;/D&gt;&lt;D xsi:type="xsd:double"&gt;-6.22524&lt;/D&gt;&lt;D xsi:type="xsd:double"&gt;-3.8623989&lt;/D&gt;&lt;D xsi:type="xsd:double"&gt;15.442551&lt;/D&gt;&lt;D xsi:type="xsd:double"&gt;0.56927204&lt;/D&gt;&lt;D xsi:type="xsd:double"&gt;-1.7212629&lt;/D&gt;&lt;D xsi:type="xsd:double"&gt;4.5197725&lt;/D&gt;&lt;D xsi:type="xsd:double"&gt;-3.513509&lt;/D&gt;&lt;D xsi:type="xsd:double"&gt;-2.7450979&lt;/D&gt;&lt;/FQL&gt;&lt;FQL&gt;&lt;Q&gt;SET-BKK^FG_TOTAL_RETURNC(-5AY,0,AM)&lt;/Q&gt;&lt;R&gt;61&lt;/R&gt;&lt;C&gt;1&lt;/C&gt;&lt;D xsi:type="xsd:double"&gt;-4.6231804&lt;/D&gt;&lt;D xsi:type="xsd:double"&gt;9.514618&lt;/D&gt;&lt;D xsi:type="xsd:double"&gt;9.698307&lt;/D&gt;&lt;D xsi:type="xsd:double"&gt;2.499175&lt;/D&gt;&lt;D xsi:type="xsd:double"&gt;0.26198626&lt;/D&gt;&lt;D xsi:type="xsd:double"&gt;2.6866078&lt;/D&gt;&lt;D xsi:type="xsd:double"&gt;-0.9635389&lt;/D&gt;&lt;D xsi:type="xsd:double"&gt;0.033569336&lt;/D&gt;&lt;D xsi:type="xsd:double"&gt;4.8603415&lt;/D&gt;&lt;D xsi:type="xsd:double"&gt;-3.1031728&lt;/D&gt;&lt;D xsi:type="xsd:double"&gt;-2.739507&lt;/D&gt;&lt;D xsi:type="xsd:double"&gt;6.560695&lt;/D&gt;&lt;D xsi:type="xsd:double"&gt;0.40693283&lt;/D&gt;&lt;D xsi:type="xsd:double"&gt;0.3460884&lt;/D&gt;&lt;D xsi:type="xsd:double"&gt;0.07967949&lt;/D&gt;&lt;D xsi:type="xsd:double"&gt;1.6598582&lt;/D&gt;&lt;D xsi:type="xsd:double"&gt;1.7230272&lt;/D&gt;&lt;D xsi:type="xsd:double"&gt;-1.9706666&lt;/D&gt;&lt;D xsi:type="xsd:double"&gt;0.38490295&lt;/D&gt;&lt;D xsi:type="xsd:double"&gt;-5.372864&lt;/D&gt;&lt;D xsi:type="xsd:double"&gt;-1.4693439&lt;/D&gt;&lt;D xsi:type="xsd:double"&gt;-1.7763078&lt;/D&gt;&lt;D xsi:type="xsd:double"&gt;6.298542&lt;/D&gt;&lt;D xsi:type="xsd:double"&gt;0.027608871&lt;/D&gt;&lt;D xsi:type</t>
        </r>
      </text>
    </comment>
    <comment ref="A6" authorId="0" shapeId="0" xr:uid="{88DF3A1D-3FCA-46DC-90E8-1DF8595571B2}">
      <text>
        <r>
          <rPr>
            <b/>
            <sz val="9"/>
            <color indexed="81"/>
            <rFont val="Tahoma"/>
            <charset val="1"/>
          </rPr>
          <t>="xsd:double"&gt;-4.2701187&lt;/D&gt;&lt;D xsi:type="xsd:double"&gt;3.7929773&lt;/D&gt;&lt;D xsi:type="xsd:double"&gt;-0.059872866&lt;/D&gt;&lt;D xsi:type="xsd:double"&gt;4.0673018&lt;/D&gt;&lt;D xsi:type="xsd:double"&gt;-1.5769839&lt;/D&gt;&lt;D xsi:type="xsd:double"&gt;-6.249815&lt;/D&gt;&lt;D xsi:type="xsd:double"&gt;2.4455667&lt;/D&gt;&lt;D xsi:type="xsd:double"&gt;-3.317076&lt;/D&gt;&lt;D xsi:type="xsd:double"&gt;1.2696147&lt;/D&gt;&lt;D xsi:type="xsd:double"&gt;-2.6593685&lt;/D&gt;&lt;D xsi:type="xsd:double"&gt;0.10803938&lt;/D&gt;&lt;D xsi:type="xsd:double"&gt;1.4787197&lt;/D&gt;&lt;D xsi:type="xsd:double"&gt;-7.4525175&lt;/D&gt;&lt;D xsi:type="xsd:double"&gt;-0.8247435&lt;/D&gt;&lt;D xsi:type="xsd:double"&gt;-1.7176032&lt;/D&gt;&lt;D xsi:type="xsd:double"&gt;0.7684946&lt;/D&gt;&lt;D xsi:type="xsd:double"&gt;-1.102215&lt;/D&gt;&lt;D xsi:type="xsd:double"&gt;-0.016587973&lt;/D&gt;&lt;D xsi:type="xsd:double"&gt;0.74601173&lt;/D&gt;&lt;D xsi:type="xsd:double"&gt;-1.3363123&lt;/D&gt;&lt;D xsi:type="xsd:double"&gt;-5.1650467&lt;/D&gt;&lt;D xsi:type="xsd:double"&gt;1.1289239&lt;/D&gt;&lt;D xsi:type="xsd:double"&gt;-1.3857484&lt;/D&gt;&lt;D xsi:type="xsd:double"&gt;10.171151&lt;/D&gt;&lt;D xsi:type="xsd:double"&gt;3.4468055&lt;/D&gt;&lt;D xsi:type="xsd:double"&gt;-2.8538525&lt;/D&gt;&lt;D xsi:type="xsd:double"&gt;-1.5880764&lt;/D&gt;&lt;D xsi:type="xsd:double"&gt;-4.730505&lt;/D&gt;&lt;D xsi:type="xsd:double"&gt;-5.9487286&lt;/D&gt;&lt;D xsi:type="xsd:double"&gt;-7.73052&lt;/D&gt;&lt;D xsi:type="xsd:double"&gt;-2.9699385&lt;/D&gt;&lt;D xsi:type="xsd:double"&gt;4.993415&lt;/D&gt;&lt;D xsi:type="xsd:double"&gt;-6.7972956&lt;/D&gt;&lt;D xsi:type="xsd:double"&gt;3.870833&lt;/D&gt;&lt;D xsi:type="xsd:double"&gt;8.792973&lt;/D&gt;&lt;D xsi:type="xsd:double"&gt;3.8724065&lt;/D&gt;&lt;D xsi:type="xsd:double"&gt;-1.2788653&lt;/D&gt;&lt;/FQL&gt;&lt;FQL&gt;&lt;Q&gt;CNYA^FG_TOTAL_RETURNC(-5AY,0,AM)&lt;/Q&gt;&lt;R&gt;61&lt;/R&gt;&lt;C&gt;1&lt;/C&gt;&lt;D xsi:type="xsd:double"&gt;4.1443586&lt;/D&gt;&lt;D xsi:type="xsd:double"&gt;3.871131&lt;/D&gt;&lt;D xsi:type="xsd:double"&gt;2.3125052&lt;/D&gt;&lt;D xsi:type="xsd:double"&gt;9.591734&lt;/D&gt;&lt;D xsi:type="xsd:double"&gt;9.986532&lt;/D&gt;&lt;D xsi:type="xsd:double"&gt;-15.751881&lt;/D&gt;&lt;D xsi:type="xsd:double"&gt;-1.1625051&lt;/D&gt;&lt;D xsi:type="xsd:double"&gt;4.655719&lt;/D&gt;&lt;D xsi:type="xsd:double"&gt;-0.1881361&lt;/D&gt;&lt;D xsi:type="xsd:double"&gt;2.0911694&lt;/D&gt;&lt;D xsi:type="xsd:double"&gt;-1.3578832&lt;/D&gt;&lt;D xsi:type="xsd:double"&gt;-1.4932334&lt;/D&gt;&lt;D xsi:type="xsd:double"&gt;2.273798&lt;/D&gt;&lt;D xsi:type="xsd:double"&gt;-0.16211271&lt;/D&gt;&lt;D xsi:type="xsd:double"&gt;3.3557296&lt;/D&gt;&lt;D xsi:type="xsd:double"&gt;-5.798417&lt;/D&gt;&lt;D xsi:type="xsd:double"&gt;-2.332294&lt;/D&gt;&lt;D xsi:type="xsd:double"&gt;-6.6962004&lt;/D&gt;&lt;D xsi:type="xsd:double"&gt;-3.8258612&lt;/D&gt;&lt;D xsi:type="xsd:double"&gt;-10.507547&lt;/D&gt;&lt;D xsi:type="xsd:double"&gt;9.954226&lt;/D&gt;&lt;D xsi:type="xsd:double"&gt;-0.19552708&lt;/D&gt;&lt;D xsi:type="xsd:double"&gt;-0.67169666&lt;/D&gt;&lt;D xsi:type="xsd:double"&gt;-9.242046&lt;/D&gt;&lt;D xsi:type="xsd:double"&gt;-5.27786&lt;/D&gt;&lt;D xsi:type="xsd:double"&gt;2.2615552&lt;/D&gt;&lt;D xsi:type="xsd:double"&gt;3.6539793&lt;/D&gt;&lt;D xsi:type="xsd:double"&gt;7.602155&lt;/D&gt;&lt;D xsi:type="xsd:double"&gt;-2.3550272&lt;/D&gt;&lt;D xsi:type="xsd:double"&gt;-3.858906&lt;/D&gt;&lt;D xsi:type="xsd:double"&gt;3.3082485&lt;/D&gt;&lt;D xsi:type="xsd:double"&gt;-4.659283&lt;/D&gt;&lt;D xsi:type="xsd:double"&gt;-2.791804&lt;/D&gt;&lt;D xsi:type="xsd:double"&gt;-1.4141738&lt;/D&gt;&lt;D xsi:type="xsd:double"&gt;-4.6576023&lt;/D&gt;&lt;D xsi:type="xsd:double"&gt;-1.815635&lt;/D&gt;&lt;D xsi:type="xsd:double"&gt;-1.88905&lt;/D&gt;&lt;D xsi:type="xsd:double"&gt;-0.86556673&lt;/D&gt;&lt;D xsi:type="xsd:double"&gt;-3.8391292&lt;/D&gt;&lt;D xsi:type="xsd:double"&gt;-3.0808032&lt;/D&gt;&lt;D xsi:type="xsd:double"&gt;3.6779761&lt;/D&gt;&lt;D xsi:type="xsd:double"&gt;4.8876643&lt;/D&gt;&lt;D xsi:type="xsd:double"&gt;-2.6681721&lt;/D&gt;&lt;D xsi:type="xsd:double"&gt;4.324329&lt;/D&gt;&lt;D xsi:type="xsd:double"&gt;-3.2661915&lt;/D&gt;&lt;D xsi:type="xsd:double"&gt;-1.2663066&lt;/D&gt;&lt;D xsi:type="xsd:double"&gt;-2.4873674&lt;/D&gt;&lt;D xsi:type="xsd:double"&gt;-4.583496&lt;/D&gt;&lt;D xsi:type="xsd:double"&gt;19.632412&lt;/D&gt;&lt;D xsi:type="xsd:double"&gt;1.9553065&lt;/D&gt;&lt;D xsi:type="xsd:double"&gt;-1.7123282&lt;/D&gt;&lt;D xsi:type="xsd:double"&gt;-4.0329814&lt;/D&gt;&lt;D xsi:type="xsd:double"&gt;5.9369087&lt;/D&gt;&lt;D xsi:type="xsd:double"&gt;2.767074&lt;/D&gt;&lt;D xsi:type="xsd:double"&gt;-8.248127&lt;/D&gt;&lt;D xsi:type="xsd:double"&gt;4.903412&lt;/D&gt;&lt;D xsi:type="xsd:double"&gt;-0.028038025&lt;/D&gt;&lt;D xsi:type="xsd:double"&gt;4.0540576&lt;/D&gt;&lt;D xsi:type="xsd:double"&gt;5.844152&lt;/D&gt;&lt;D xsi:type="xsd:double"&gt;9.041012&lt;/D&gt;&lt;D xsi:type="xsd:double"&gt;0.7403016&lt;/D&gt;&lt;/FQL&gt;&lt;FQL&gt;&lt;Q&gt;EWN^FG_PRICE(0,-200D)&lt;/Q&gt;&lt;R&gt;201&lt;/R&gt;&lt;C&gt;1&lt;/C&gt;&lt;D xsi:type="xsd:double"&gt;58.49&lt;/D&gt;&lt;D xsi:type="xsd:double"&gt;58.27&lt;/D&gt;&lt;D xsi:type="xsd:double"&gt;57.76&lt;/D&gt;&lt;D xsi:type="xsd:double"&gt;57.75&lt;/D&gt;&lt;D xsi:type="xsd:double"&gt;56.64&lt;/D&gt;&lt;D xsi:type="xsd:double"&gt;57.89&lt;/D&gt;&lt;D xsi:type="xsd:double"&gt;58.41&lt;/D&gt;&lt;D xsi:type="xsd:double"&gt;58.56&lt;/D&gt;&lt;D xsi:type="xsd:double"&gt;59.68&lt;/D&gt;&lt;D xsi:type="xsd:double"&gt;59.62&lt;/D&gt;&lt;D xsi:type="xsd:double"&gt;59.51&lt;/D&gt;&lt;D xsi:type="xsd:double"&gt;58.84&lt;/D&gt;&lt;D xsi:type="xsd:double"&gt;58.01&lt;/D&gt;&lt;D xsi:type="xsd:double"&gt;57.67&lt;/D&gt;&lt;D xsi:type="xsd:double"&gt;57.12&lt;/D&gt;&lt;D xsi:type="xsd:double"&gt;57.02&lt;/D&gt;&lt;D xsi:type="xsd:double"&gt;57.27&lt;/D&gt;&lt;D xsi:type="xsd:double"&gt;57.62&lt;/D&gt;&lt;D xsi:type="xsd:double"&gt;57.36&lt;/D&gt;&lt;D xsi:type="xsd:double"&gt;56.84&lt;/D&gt;&lt;D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xsi:type="xsd:double"&gt;45.1&lt;/D&gt;&lt;/FQL&gt;&lt;FQL&gt;&lt;Q&gt;EWU^FG_PRICE(0,-200D)&lt;/Q&gt;&lt;R&gt;201&lt;/R&gt;&lt;C&gt;1&lt;/C&gt;&lt;D xsi:type="xsd:double"&gt;41.99&lt;/D&gt;&lt;D xsi:type="xsd:double"&gt;42.02&lt;/D&gt;&lt;D xsi:type="xsd:double"&gt;42.06&lt;/D&gt;&lt;D xsi:type="xsd:double"&gt;41.99&lt;/D&gt;&lt;D xsi:type="xsd:double"&gt;41.73&lt;/D&gt;&lt;D xsi:type="xsd:double"&gt;42.07&lt;/D&gt;&lt;D xsi:type="xsd:double"&gt;42.68&lt;/D&gt;&lt;D xsi:type="xsd:double"&gt;42.45&lt;/D&gt;&lt;D xsi:type="xsd:double"&gt;42.58&lt;/D&gt;&lt;D xsi:type="xsd:double"&gt;42.64&lt;/D&gt;&lt;D xsi:type="xsd:double"&gt;42.26&lt;/D&gt;&lt;D xsi:type="xsd:double"&gt;42.5&lt;/D&gt;&lt;D xsi:type="xsd:double"&gt;41.97&lt;/D&gt;&lt;D xsi:type="xsd:double"&gt;41.63&lt;/D&gt;&lt;D xsi:type="xsd:double"&gt;41.58&lt;/D&gt;&lt;D xsi:type="xsd:double"&gt;41.04&lt;/D&gt;&lt;D xsi:type="xsd:double"&gt;41.35&lt;/D&gt;&lt;D xsi:type="xsd:double"&gt;41.47&lt;/D&gt;&lt;D xsi:type="xsd:double"&gt;41.61&lt;/D&gt;&lt;D xsi:type="xsd:double"&gt;41.36&lt;/D&gt;&lt;D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xsi:type="xsd:double"&gt;33.96&lt;/D&gt;&lt;/FQL&gt;&lt;FQL&gt;&lt;Q&gt;EWC^FG_PRICE(0,-200D)&lt;/Q&gt;&lt;R&gt;201&lt;/R&gt;&lt;C&gt;1&lt;/C&gt;&lt;D xsi:type="xsd:double"&gt;50.62&lt;/D&gt;&lt;D xsi:type="xsd:double"&gt;50.96&lt;/D&gt;&lt;D xsi:type="xsd:double"&gt;50.53&lt;/D&gt;&lt;D xsi:type="xsd:double"&gt;50.59&lt;/D&gt;&lt;D xsi:type="xsd:double"&gt;49.86&lt;/D&gt;&lt;D xsi:type="xsd:double"&gt;50.53&lt;/D&gt;&lt;D xsi:type="xsd:double"&gt;51.14&lt;/D&gt;&lt;D xsi:type="xsd:double"&gt;50.94&lt;/D&gt;&lt;D xsi:type="xsd:double"&gt;51.3&lt;/D&gt;&lt;D xsi:type="xsd:double"&gt;51.24&lt;/D&gt;&lt;D xsi:type="xsd:double"&gt;50.59&lt;/D&gt;&lt;D xsi:type="xsd:double"&gt;50.57&lt;/D&gt;&lt;D xsi:type="xsd:double"&gt;50.55&lt;/D&gt;&lt;D xsi:type="xsd:double"&gt;50.46&lt;/D&gt;&lt;D xsi:type="xsd:double"&gt;50.02&lt;/D&gt;&lt;D xsi:type="xsd:double"&gt;50.05&lt;/D&gt;&lt;D xsi:type="xsd:double"&gt;50.24&lt;/D&gt;&lt;D xsi:type="xsd:double"&gt;50.53&lt;/D&gt;&lt;D xsi:type="xsd:double"&gt;50.88&lt;/D&gt;&lt;D xsi:type="xsd:double"&gt;50.73&lt;/D&gt;&lt;D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xsi:type="xsd:double"&gt;40.22&lt;/D&gt;&lt;/FQL&gt;&lt;FQL&gt;&lt;Q&gt;VNM^FG_PRICE(0,-200D)&lt;/Q&gt;&lt;R&gt;201&lt;/R&gt;&lt;C&gt;1&lt;/C&gt;&lt;D xsi:type="xsd:double"&gt;19.64&lt;/D&gt;&lt;D xsi:type="xsd:double"&gt;19.42&lt;/D&gt;&lt;D xsi:type="xsd:double"&gt;19.69&lt;/D&gt;&lt;D xsi:type="xsd:double"&gt;19.59&lt;/D&gt;&lt;D xsi:type="xsd:double"&gt;18.98&lt;/D&gt;&lt;D xsi:type="xsd:double"&gt;18.75&lt;/D&gt;&lt;D xsi:type="xsd:double"&gt;18.43&lt;/D&gt;&lt;D xsi:type="xsd:double"&gt;18.23&lt;/D&gt;&lt;D xsi:type="xsd:double"&gt;18.435&lt;/D&gt;&lt;D xsi:type="xsd:double"&gt;17.53&lt;/D&gt;&lt;D xsi:type="xsd:double"&gt;17.515&lt;/D&gt;&lt;D xsi:type="xsd:double"&gt;18.04&lt;/D&gt;&lt;D xsi:type="xsd:double"&gt;17.84&lt;/D&gt;&lt;D xsi:type="xsd:double"&gt;17.69&lt;/D&gt;&lt;D xsi:type="xsd:double"&gt;17.55&lt;/D&gt;&lt;D xsi:type="xsd:double"&gt;17.67&lt;/D&gt;&lt;D xsi:type="xsd:double"&gt;17.58&lt;/D&gt;&lt;D xsi:type="xsd:double"&gt;17.29&lt;/D&gt;&lt;D xsi:type="xsd:double"&gt;17.53&lt;/D&gt;&lt;D xsi:type="xsd:double"&gt;17.68&lt;/D&gt;&lt;D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xsi:type="xsd:double"&gt;11.54&lt;/D&gt;&lt;/FQL&gt;&lt;FQL&gt;&lt;Q&gt;QAT^FG_PRICE(0,-200D)&lt;/Q&gt;&lt;R&gt;201&lt;/R&gt;&lt;C&gt;1&lt;/C&gt;&lt;D xsi:type="xsd:double"&gt;19.1356&lt;/D&gt;&lt;D xsi:type="xsd:double"&gt;19.0707&lt;/D&gt;&lt;D xsi:type="xsd:double"&gt;19.205&lt;/D&gt;&lt;D xsi:type="xsd:double"&gt;19.255&lt;/D&gt;&lt;D xsi:type="xsd:double"&gt;19.23&lt;/D&gt;&lt;D xsi:type="xsd:double"&gt;19.33&lt;/D&gt;&lt;D xsi:type="xsd:double"&gt;19.31&lt;/D&gt;&lt;D xsi:type="xsd:double"&gt;19.26&lt;/D&gt;&lt;D xsi:type="xsd:double"&gt;19.215&lt;/D&gt;&lt;D xsi:type="xsd:double"&gt;19.295&lt;/D&gt;&lt;D xsi:type="xsd:double"&gt;19.275&lt;/D&gt;&lt;D xsi:type="xsd:double"&gt;19.39&lt;/D&gt;&lt;D xsi:type="xsd:double"&gt;19.53&lt;/D&gt;&lt;D xsi:type="xsd:double"&gt;19.425&lt;/D&gt;&lt;D xsi:type="xsd:double"&gt;19.42&lt;/D&gt;&lt;D xsi:type="xsd:double"&gt;19.37&lt;/D&gt;&lt;D xsi:type="xsd:double"&gt;19.565&lt;/D&gt;&lt;D xsi:type="xsd:double"&gt;19.785&lt;/D&gt;&lt;D xsi:type="xsd:double"&gt;19.94&lt;/D&gt;&lt;D xsi:type="xsd:double"&gt;19.94&lt;/D&gt;&lt;D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</t>
        </r>
      </text>
    </comment>
    <comment ref="A7" authorId="0" shapeId="0" xr:uid="{F5E841D6-5A0A-4E75-A07B-8197AA0695BC}">
      <text>
        <r>
          <rPr>
            <b/>
            <sz val="9"/>
            <color indexed="81"/>
            <rFont val="Tahoma"/>
            <charset val="1"/>
          </rPr>
          <t>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xsi:type="xsd:double"&gt;17.74&lt;/D&gt;&lt;/FQL&gt;&lt;FQL&gt;&lt;Q&gt;EZA^FG_PRICE(0,-200D)&lt;/Q&gt;&lt;R&gt;201&lt;/R&gt;&lt;C&gt;1&lt;/C&gt;&lt;D xsi:type="xsd:double"&gt;67.33&lt;/D&gt;&lt;D xsi:type="xsd:double"&gt;66.03&lt;/D&gt;&lt;D xsi:type="xsd:double"&gt;65.31&lt;/D&gt;&lt;D xsi:type="xsd:double"&gt;66.01&lt;/D&gt;&lt;D xsi:type="xsd:double"&gt;63.32&lt;/D&gt;&lt;D xsi:type="xsd:double"&gt;65.06&lt;/D&gt;&lt;D xsi:type="xsd:double"&gt;66.8&lt;/D&gt;&lt;D xsi:type="xsd:double"&gt;64.79&lt;/D&gt;&lt;D xsi:type="xsd:double"&gt;65.32&lt;/D&gt;&lt;D xsi:type="xsd:double"&gt;65.06&lt;/D&gt;&lt;D xsi:type="xsd:double"&gt;64.21&lt;/D&gt;&lt;D xsi:type="xsd:double"&gt;64.75&lt;/D&gt;&lt;D xsi:type="xsd:double"&gt;64.1&lt;/D&gt;&lt;D xsi:type="xsd:double"&gt;63.42&lt;/D&gt;&lt;D xsi:type="xsd:double"&gt;63.3&lt;/D&gt;&lt;D xsi:type="xsd:double"&gt;61.67&lt;/D&gt;&lt;D xsi:type="xsd:double"&gt;61.97&lt;/D&gt;&lt;D xsi:type="xsd:double"&gt;62.87&lt;/D&gt;&lt;D xsi:type="xsd:double"&gt;62.46&lt;/D&gt;&lt;D xsi:type="xsd:double"&gt;62.54&lt;/D&gt;&lt;D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xsi:type="xsd:double"&gt;42.8&lt;/D&gt;&lt;/FQL&gt;&lt;FQL&gt;&lt;Q&gt;EWT^FG_PRICE(0,-200D)&lt;/Q&gt;&lt;R&gt;201&lt;/R&gt;&lt;C&gt;1&lt;/C&gt;&lt;D xsi:type="xsd:double"&gt;65.17&lt;/D&gt;&lt;D xsi:type="xsd:double"&gt;64.99&lt;/D&gt;&lt;D xsi:type="xsd:double"&gt;63.7&lt;/D&gt;&lt;D xsi:type="xsd:double"&gt;64.56&lt;/D&gt;&lt;D xsi:type="xsd:double"&gt;61.62&lt;/D&gt;&lt;D xsi:type="xsd:double"&gt;64.83&lt;/D&gt;&lt;D xsi:type="xsd:double"&gt;65.65&lt;/D&gt;&lt;D xsi:type="xsd:double"&gt;64.81&lt;/D&gt;&lt;D xsi:type="xsd:double"&gt;65.03&lt;/D&gt;&lt;D xsi:type="xsd:double"&gt;64.64&lt;/D&gt;&lt;D xsi:type="xsd:double"&gt;64&lt;/D&gt;&lt;D xsi:type="xsd:double"&gt;64.14&lt;/D&gt;&lt;D xsi:type="xsd:double"&gt;63.62&lt;/D&gt;&lt;D xsi:type="xsd:double"&gt;63.08&lt;/D&gt;&lt;D xsi:type="xsd:double"&gt;62.74&lt;/D&gt;&lt;D xsi:type="xsd:double"&gt;63.06&lt;/D&gt;&lt;D xsi:type="xsd:double"&gt;63.57&lt;/D&gt;&lt;D xsi:type="xsd:double"&gt;64.29&lt;/D&gt;&lt;D xsi:type="xsd:double"&gt;64.02&lt;/D&gt;&lt;D xsi:type="xsd:double"&gt;63.38&lt;/D&gt;&lt;D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xsi:type="xsd:double"&gt;52.55&lt;/D&gt;&lt;/FQL&gt;&lt;FQL&gt;&lt;Q&gt;EPHE^FG_PRICE(0,-200D)&lt;/Q&gt;&lt;R&gt;201&lt;/R&gt;&lt;C&gt;1&lt;/C&gt;&lt;D xsi:type="xsd:double"&gt;25.42&lt;/D&gt;&lt;D xsi:type="xsd:double"&gt;25.44&lt;/D&gt;&lt;D xsi:type="xsd:double"&gt;25.45&lt;/D&gt;&lt;D xsi:type="xsd:double"&gt;25.3&lt;/D&gt;&lt;D xsi:type="xsd:double"&gt;24.87&lt;/D&gt;&lt;D xsi:type="xsd:double"&gt;25.2&lt;/D&gt;&lt;D xsi:type="xsd:double"&gt;25.67&lt;/D&gt;&lt;D xsi:type="xsd:double"&gt;25.36&lt;/D&gt;&lt;D xsi:type="xsd:double"&gt;25.1&lt;/D&gt;&lt;D xsi:type="xsd:double"&gt;25.59&lt;/D&gt;&lt;D xsi:type="xsd:double"&gt;25.22&lt;/D&gt;&lt;D xsi:type="xsd:double"&gt;25.2&lt;/D&gt;&lt;D xsi:type="xsd:double"&gt;24.84&lt;/D&gt;&lt;D xsi:type="xsd:double"&gt;25.04&lt;/D&gt;&lt;D xsi:type="xsd:double"&gt;25.12&lt;/D&gt;&lt;D xsi:type="xsd:double"&gt;25.09&lt;/D&gt;&lt;D xsi:type="xsd:double"&gt;25.69&lt;/D&gt;&lt;D xsi:type="xsd:double"&gt;26.16&lt;/D&gt;&lt;D xsi:type="xsd:double"&gt;26.6&lt;/D&gt;&lt;D xsi:type="xsd:double"&gt;26.8&lt;/D&gt;&lt;D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xsi:type="xsd:double"&gt;25.2&lt;/D&gt;&lt;/FQL&gt;&lt;FQL&gt;&lt;Q&gt;CNYA^JULIAN(FG_PRICE(0,-200D).DATES)&lt;/Q&gt;&lt;R&gt;201&lt;/R&gt;&lt;C&gt;1&lt;/C&gt;&lt;D xsi:type="xsd:long"&gt;45946&lt;/D&gt;&lt;D xsi:type="xsd:long"&gt;45945&lt;/D&gt;&lt;D xsi:type="xsd:long"&gt;45944&lt;/D&gt;&lt;D xsi:type="xsd:long"&gt;45943&lt;/D&gt;&lt;D xsi:type="xsd:long"&gt;45940&lt;/D&gt;&lt;D xsi:type="xsd:long"&gt;45939&lt;/D&gt;&lt;D xsi:type="xsd:long"&gt;45938&lt;/D&gt;&lt;D xsi:type="xsd:long"&gt;45937&lt;/D&gt;&lt;D xsi:type="xsd:long"&gt;45936&lt;/D&gt;&lt;D xsi:type="xsd:long"&gt;45933&lt;/D&gt;&lt;D xsi:type="xsd:long"&gt;45932&lt;/D&gt;&lt;D xsi:type="xsd:long"&gt;45931&lt;/D&gt;&lt;D xsi:type="xsd:long"&gt;45930&lt;/D&gt;&lt;D xsi:type="xsd:long"&gt;45929&lt;/D&gt;&lt;D xsi:type="xsd:long"&gt;45926&lt;/D&gt;&lt;D xsi:type="xsd:long"&gt;45925&lt;/D&gt;&lt;D xsi:type="xsd:long"&gt;45924&lt;/D&gt;&lt;D xsi:type="xsd:long"&gt;45923&lt;/D&gt;&lt;D xsi:type="xsd:long"&gt;45922&lt;/D&gt;&lt;D xsi:type="xsd:long"&gt;45919&lt;/D&gt;&lt;D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xsi:type="xsd:long"&gt;45653&lt;/D&gt;&lt;/FQL&gt;&lt;FQL&gt;&lt;Q&gt;EWQ^FG_TOTAL_RETURNC(-5AY,0,AM)&lt;/Q&gt;&lt;R&gt;61&lt;/R&gt;&lt;C&gt;1&lt;/C&gt;&lt;D xsi:type="xsd:double"&gt;-2.4100423&lt;/D&gt;&lt;D xsi:type="xsd:double"&gt;12.069571&lt;/D&gt;&lt;D xsi:type="xsd:double"&gt;4.019487&lt;/D&gt;&lt;D xsi:type="xsd:double"&gt;0.3</t>
        </r>
      </text>
    </comment>
    <comment ref="A8" authorId="0" shapeId="0" xr:uid="{6D11956E-0FA3-49AA-9A41-91C745555AEC}">
      <text>
        <r>
          <rPr>
            <b/>
            <sz val="9"/>
            <color indexed="81"/>
            <rFont val="Tahoma"/>
            <charset val="1"/>
          </rPr>
          <t>5983324&lt;/D&gt;&lt;D xsi:type="xsd:double"&gt;3.226769&lt;/D&gt;&lt;D xsi:type="xsd:double"&gt;2.1128774&lt;/D&gt;&lt;D xsi:type="xsd:double"&gt;5.0453544&lt;/D&gt;&lt;D xsi:type="xsd:double"&gt;3.5078287&lt;/D&gt;&lt;D xsi:type="xsd:double"&gt;2.698636&lt;/D&gt;&lt;D xsi:type="xsd:double"&gt;-4.517448&lt;/D&gt;&lt;D xsi:type="xsd:double"&gt;5.645156&lt;/D&gt;&lt;D xsi:type="xsd:double"&gt;-1.9847274&lt;/D&gt;&lt;D xsi:type="xsd:double"&gt;0.62304735&lt;/D&gt;&lt;D xsi:type="xsd:double"&gt;3.0443788&lt;/D&gt;&lt;D xsi:type="xsd:double"&gt;-2.6884317&lt;/D&gt;&lt;D xsi:type="xsd:double"&gt;3.7546277&lt;/D&gt;&lt;D xsi:type="xsd:double"&gt;-2.9052079&lt;/D&gt;&lt;D xsi:type="xsd:double"&gt;-8.031487&lt;/D&gt;&lt;D xsi:type="xsd:double"&gt;-2.1404088&lt;/D&gt;&lt;D xsi:type="xsd:double"&gt;-5.016041&lt;/D&gt;&lt;D xsi:type="xsd:double"&gt;-5.964017&lt;/D&gt;&lt;D xsi:type="xsd:double"&gt;-1.1428595&lt;/D&gt;&lt;D xsi:type="xsd:double"&gt;10.404634&lt;/D&gt;&lt;D xsi:type="xsd:double"&gt;-9.547276&lt;/D&gt;&lt;D xsi:type="xsd:double"&gt;-6.2989473&lt;/D&gt;&lt;D xsi:type="xsd:double"&gt;19.331396&lt;/D&gt;&lt;D xsi:type="xsd:double"&gt;0.29956102&lt;/D&gt;&lt;D xsi:type="xsd:double"&gt;11.090792&lt;/D&gt;&lt;D xsi:type="xsd:double"&gt;2.4684668&lt;/D&gt;&lt;D xsi:type="xsd:double"&gt;-4.2826595&lt;/D&gt;&lt;D xsi:type="xsd:double"&gt;9.955263&lt;/D&gt;&lt;D xsi:type="xsd:double"&gt;-1.6276717&lt;/D&gt;&lt;D xsi:type="xsd:double"&gt;1.2048244&lt;/D&gt;&lt;D xsi:type="xsd:double"&gt;2.951157&lt;/D&gt;&lt;D xsi:type="xsd:double"&gt;-5.200404&lt;/D&gt;&lt;D xsi:type="xsd:double"&gt;-0.58870316&lt;/D&gt;&lt;D xsi:type="xsd:double"&gt;-5.625844&lt;/D&gt;&lt;D xsi:type="xsd:double"&gt;5.0770044&lt;/D&gt;&lt;D xsi:type="xsd:double"&gt;5.754614&lt;/D&gt;&lt;D xsi:type="xsd:double"&gt;-2.655512&lt;/D&gt;&lt;D xsi:type="xsd:double"&gt;3.7420392&lt;/D&gt;&lt;D xsi:type="xsd:double"&gt;6.3443303&lt;/D&gt;&lt;D xsi:type="xsd:double"&gt;-5.051714&lt;/D&gt;&lt;D xsi:type="xsd:double"&gt;6.941974&lt;/D&gt;&lt;D xsi:type="xsd:double"&gt;-8.730995&lt;/D&gt;&lt;D xsi:type="xsd:double"&gt;3.63878&lt;/D&gt;&lt;D xsi:type="xsd:double"&gt;-0.5638182&lt;/D&gt;&lt;D xsi:type="xsd:double"&gt;1.6752601&lt;/D&gt;&lt;D xsi:type="xsd:double"&gt;-1.6983569&lt;/D&gt;&lt;D xsi:type="xsd:double"&gt;-6.446624&lt;/D&gt;&lt;D xsi:type="xsd:double"&gt;0.88202953&lt;/D&gt;&lt;D xsi:type="xsd:double"&gt;2.041781&lt;/D&gt;&lt;D xsi:type="xsd:double"&gt;8.686268&lt;/D&gt;&lt;D xsi:type="xsd:double"&gt;2.482009&lt;/D&gt;&lt;D xsi:type="xsd:double"&gt;-5.643016&lt;/D&gt;&lt;D xsi:type="xsd:double"&gt;8.444559&lt;/D&gt;&lt;D xsi:type="xsd:double"&gt;2.1641254&lt;/D&gt;&lt;D xsi:type="xsd:double"&gt;1.2556314&lt;/D&gt;&lt;D xsi:type="xsd:double"&gt;2.6906848&lt;/D&gt;&lt;D xsi:type="xsd:double"&gt;-0.15949011&lt;/D&gt;&lt;D xsi:type="xsd:double"&gt;3.035152&lt;/D&gt;&lt;/FQL&gt;&lt;FQL&gt;&lt;Q&gt;EWA^FG_TOTAL_RETURNC(-5AY,0,AM)&lt;/Q&gt;&lt;R&gt;61&lt;/R&gt;&lt;C&gt;1&lt;/C&gt;&lt;D xsi:type="xsd:double"&gt;1.219511&lt;/D&gt;&lt;D xsi:type="xsd:double"&gt;8.5301285&lt;/D&gt;&lt;D xsi:type="xsd:double"&gt;7.341957&lt;/D&gt;&lt;D xsi:type="xsd:double"&gt;2.0025134&lt;/D&gt;&lt;D xsi:type="xsd:double"&gt;3.5991788&lt;/D&gt;&lt;D xsi:type="xsd:double"&gt;-0.59218407&lt;/D&gt;&lt;D xsi:type="xsd:double"&gt;4.2891145&lt;/D&gt;&lt;D xsi:type="xsd:double"&gt;0.91394186&lt;/D&gt;&lt;D xsi:type="xsd:double"&gt;2.8859973&lt;/D&gt;&lt;D xsi:type="xsd:double"&gt;-4.7973213&lt;/D&gt;&lt;D xsi:type="xsd:double"&gt;2.8515577&lt;/D&gt;&lt;D xsi:type="xsd:double"&gt;-1.5571594&lt;/D&gt;&lt;D xsi:type="xsd:double"&gt;0.9259224&lt;/D&gt;&lt;D xsi:type="xsd:double"&gt;-0.84097385&lt;/D&gt;&lt;D xsi:type="xsd:double"&gt;-3.6339521&lt;/D&gt;&lt;D xsi:type="xsd:double"&gt;1.9969702&lt;/D&gt;&lt;D xsi:type="xsd:double"&gt;-0.9756088&lt;/D&gt;&lt;D xsi:type="xsd:double"&gt;3.119874&lt;/D&gt;&lt;D xsi:type="xsd:double"&gt;5.0557256&lt;/D&gt;&lt;D xsi:type="xsd:double"&gt;-10.117472&lt;/D&gt;&lt;D xsi:type="xsd:double"&gt;-7.8235207&lt;/D&gt;&lt;D xsi:type="xsd:double"&gt;-0.5193591&lt;/D&gt;&lt;D xsi:type="xsd:double"&gt;9.634554&lt;/D&gt;&lt;D xsi:type="xsd:double"&gt;-8.0519495&lt;/D&gt;&lt;D xsi:type="xsd:double"&gt;-7.8154445&lt;/D&gt;&lt;D xsi:type="xsd:double"&gt;16.036774&lt;/D&gt;&lt;D xsi:type="xsd:double"&gt;-0.42437315&lt;/D&gt;&lt;D xsi:type="xsd:double"&gt;8.104467&lt;/D&gt;&lt;D xsi:type="xsd:double"&gt;-0.7080376&lt;/D&gt;&lt;D xsi:type="xsd:double"&gt;-7.2986546&lt;/D&gt;&lt;D xsi:type="xsd:double"&gt;6.153846&lt;/D&gt;&lt;D xsi:type="xsd:double"&gt;-3.1116784&lt;/D&gt;&lt;D xsi:type="xsd:double"&gt;4.5797586&lt;/D&gt;&lt;D xsi:type="xsd:double"&gt;-0.12859106&lt;/D&gt;&lt;D xsi:type="xsd:double"&gt;-7.1673813&lt;/D&gt;&lt;D xsi:type="xsd:double"&gt;2.820158&lt;/D&gt;&lt;D xsi:type="xsd:double"&gt;-3.3722997&lt;/D&gt;&lt;D xsi:type="xsd:double"&gt;2.280128&lt;/D&gt;&lt;D xsi:type="xsd:double"&gt;8.416748&lt;/D&gt;&lt;D xsi:type="xsd:double"&gt;-1.0661423&lt;/D&gt;&lt;D xsi:type="xsd:double"&gt;2.7272701&lt;/D&gt;&lt;D xsi:type="xsd:double"&gt;1.2642264&lt;/D&gt;&lt;D xsi:type="xsd:double"&gt;-3.2875597&lt;/D&gt;&lt;D xsi:type="xsd:double"&gt;8.132529&lt;/D&gt;&lt;D xsi:type="xsd:double"&gt;-2.2705197&lt;/D&gt;&lt;D xsi:type="xsd:double"&gt;6.226647&lt;/D&gt;&lt;D xsi:type="xsd:double"&gt;-2.5009751&lt;/D&gt;&lt;D xsi:type="xsd:double"&gt;5.611217&lt;/D&gt;&lt;D xsi:type="xsd:double"&gt;0.4174471&lt;/D&gt;&lt;D xsi:type="xsd:double"&gt;-3.3635676&lt;/D&gt;&lt;D xsi:type="xsd:double"&gt;-1.642549&lt;/D&gt;&lt;D xsi:type="xsd:double"&gt;-1.635921&lt;/D&gt;&lt;D xsi:type="xsd:double"&gt;4.685569&lt;/D&gt;&lt;D xsi:type="xsd:double"&gt;-7.734585&lt;/D&gt;&lt;D xsi:type="xsd:double"&gt;-0.34042597&lt;/D&gt;&lt;D xsi:type="xsd:double"&gt;8.753204&lt;/D&gt;&lt;D xsi:type="xsd:double"&gt;3.9942741&lt;/D&gt;&lt;D xsi:type="xsd:double"&gt;0.38329363&lt;/D&gt;&lt;D xsi:type="xsd:double"&gt;2.4436831&lt;/D&gt;&lt;D xsi:type="xsd:double"&gt;2.0499468&lt;/D&gt;&lt;D xsi:type="xsd:double"&gt;-1.4974415&lt;/D&gt;&lt;/FQL&gt;&lt;FQL&gt;&lt;Q&gt;UAE^FG_TOTAL_RETURNC(-5AY,0,AM)&lt;/Q&gt;&lt;R&gt;61&lt;/R&gt;&lt;C&gt;1&lt;/C&gt;&lt;D xsi:type="xsd:double"&gt;-1.7415166&lt;/D&gt;&lt;D xsi:type="xsd:double"&gt;3.3638&lt;/D&gt;&lt;D xsi:type="xsd:double"&gt;9.80978&lt;/D&gt;&lt;D xsi:type="xsd:double"&gt;4.1118383&lt;/D&gt;&lt;D xsi:type="xsd:double"&gt;3.2385468&lt;/D&gt;&lt;D xsi:type="xsd:double"&gt;3.0604482&lt;/D&gt;&lt;D xsi:type="xsd:double"&gt;0.115811825&lt;/D&gt;&lt;D xsi:type="xsd:double"&gt;2.4796724&lt;/D&gt;&lt;D xsi:type="xsd:double"&gt;7.180524&lt;/D&gt;&lt;D xsi:type="xsd:double"&gt;-2.2711456&lt;/D&gt;&lt;D xsi:type="xsd:double"&gt;3.754747&lt;/D&gt;&lt;D xsi:type="xsd:double"&gt;4.8380017&lt;/D&gt;&lt;D xsi:type="xsd:double"&gt;-3.6950886&lt;/D&gt;&lt;D xsi:type="xsd:double"&gt;14.061427&lt;/D&gt;&lt;D xsi:type="xsd:double"&gt;5.0569177&lt;/D&gt;&lt;D xsi:type="xsd:double"&gt;-5.0185385&lt;/D&gt;&lt;D xsi:type="xsd:double"&gt;6.4419985&lt;/D&gt;&lt;D xsi:type="xsd:double"&gt;7.3310494&lt;/D&gt;&lt;D xsi:type="xsd:double"&gt;0.70011616&lt;/D&gt;&lt;D xsi:type="xsd:double"&gt;-8.9618025&lt;/D&gt;&lt;D xsi:type="xsd:double"&gt;-5.0545216&lt;/D&gt;&lt;D xsi:type="xsd:double"&gt;-3.134799&lt;/D&gt;&lt;D xsi:type="xsd:double"&gt;8.220064&lt;/D&gt;&lt;D xsi:type="xsd:double"&gt;-2.3923397&lt;/D&gt;&lt;D xsi:type="xsd:double"&gt;-7.414216&lt;/D&gt;&lt;D xsi:type="xsd:double"&gt;4.0370703&lt;/D&gt;&lt;D xsi:type="xsd:double"&gt;-2.2043765&lt;/D&gt;&lt;D xsi:type="xsd:double"&gt;-2.1838307&lt;/D&gt;&lt;D xsi:type="xsd:double"&gt;-0.76640844&lt;/D&gt;&lt;D xsi:type="xsd:double"&gt;-7.051712&lt;/D&gt;&lt;D xsi:type="xsd:double"&gt;5.780351&lt;/D&gt;&lt;D xsi:type="xsd:double"&gt;-1.0245919&lt;/D&gt;&lt;D xsi:type="xsd:double"&gt;3.2177925&lt;/D&gt;&lt;D xsi:type="xsd:double"&gt;3.3653855&lt;/D&gt;&lt;D xsi:type="xsd:double"&gt;-0.19933581&lt;/D&gt;&lt;D xsi:type="xsd:double"&gt;1.0652423&lt;/D&gt;&lt;D xsi:type="xsd:double"&gt;-6.3899875&lt;/D&gt;&lt;D xsi:type="xsd:double"&gt;4.855728&lt;/D&gt;&lt;D xsi:type="xsd:double"&gt;-2.2818744&lt;/D&gt;&lt;D xsi:type="xsd:double"&gt;3.48742&lt;/D&gt;&lt;D xsi:type="xsd:double"&gt;-0.26720166&lt;/D&gt;&lt;D xsi:type="xsd:double"&gt;-1.8754244&lt;/D&gt;&lt;D xsi:type="xsd:double"&gt;-0.1023829&lt;/D&gt;&lt;D xsi:type="xsd:double"&gt;-2.1523774&lt;/D&gt;&lt;D xsi:type="xsd:double"&gt;-3.0307174&lt;/D&gt;&lt;D xsi:type="xsd:double"&gt;5.6886196&lt;/D&gt;&lt;D xsi:type="xsd:double"&gt;2.7620435&lt;/D&gt;&lt;D xsi:type="xsd:double"&gt;3.9972425&lt;/D&gt;&lt;D xsi:type="xsd:double"&gt;-0.59642196&lt;/D&gt;&lt;D xsi:type="xsd:double"&gt;2.1333337&lt;/D&gt;&lt;D xsi:type="xsd:double"&gt;8.681464&lt;/D&gt;&lt;D xsi:type="xsd:double"&gt;1.0767102&lt;/D&gt;&lt;D xsi:type="xsd:double"&gt;4.461634&lt;/D&gt;&lt;D xsi:type="xsd:double"&gt;-3.3599079&lt;/D&gt;&lt;D xsi:type="xsd:double"&gt;-1.708895&lt;/D&gt;&lt;D xsi:type="xsd:double"&gt;10.791361&lt;/D&gt;&lt;D xsi:type="xsd:double"&gt;-1.7533422&lt;/D&gt;&lt;D xsi:type="xsd:double"&gt;13.097954&lt;/D&gt;&lt;D xsi:type="xsd:double"&gt;0.2265811&lt;/D&gt;&lt;D xsi:type="xsd:double"&gt;-2.938962&lt;/D&gt;&lt;D xsi:type="xsd:double"&gt;0.7763982&lt;/D&gt;&lt;/FQL&gt;&lt;FQL&gt;&lt;Q&gt;MCHI^FG_TOTAL_RETURNC(-5AY,0,AM)&lt;/Q&gt;&lt;R&gt;61&lt;/R&gt;&lt;C&gt;1&lt;/C&gt;&lt;D xsi:type="xsd:double"&gt;4.3589115&lt;/D&gt;&lt;D xsi:type="xsd:double"&gt;3.662777&lt;/D&gt;&lt;D xsi:type="xsd:double"&gt;-0.6679177&lt;/D&gt;&lt;D xsi:type="xsd:double"&gt;7.7222943&lt;/D&gt;&lt;D xsi:type="xsd:double"&gt;12.737883&lt;/D&gt;&lt;D xsi:type="xsd:double"&gt;-12.106455&lt;/D&gt;&lt;D xsi:type="xsd:double"&gt;-3.1577706&lt;/D&gt;&lt;D xsi:type="xsd:double"&gt;-4.8059406&lt;/D&gt;&lt;D xsi:type="xsd:double"&gt;1.4210224&lt;/D&gt;&lt;D xsi:type="xsd:double"&gt;-1.4776409&lt;/D&gt;&lt;D xsi:type="xsd:double"&gt;-10.473024&lt;/D&gt;&lt;D xsi:type="xsd:double"&gt;-2.4054885&lt;/D&gt;&lt;D xsi:type="xsd:double"&gt;3.3303976&lt;/D&gt;&lt;D xsi:type="xsd:double"&gt;0.79511404&lt;/D&gt;&lt;D xsi:type="xsd:double"&gt;-10.837859&lt;/D&gt;&lt;D xsi:type="xsd:double"&gt;1.3528585&lt;/D&gt;&lt;D xsi:type="xsd:double"&gt;-0.6752491&lt;/D&gt;&lt;D xsi:type="xsd:double"&gt;-13.517785&lt;/D&gt;&lt;D xsi:type="xsd:double"&gt;-4.552108&lt;/D&gt;&lt;D xsi:type="xsd:double"&gt;-7.6230583&lt;/D&gt;&lt;D xsi:type="xsd:double"&gt;8.197319&lt;/D&gt;&lt;D xsi:type="xsd:double"&gt;-1.0986865&lt;/D&gt;&lt;D xsi:type="xsd:double"&gt;-3.6250234&lt;/D&gt;&lt;D xsi:type="xsd:double"&gt;-6.592524&lt;/D&gt;&lt;D xsi:type="xsd:double"&gt;-13.487768&lt;/D&gt;&lt;D xsi:type="xsd:double"&gt;11.361361&lt;/D&gt;&lt;D xsi:type="xsd:double"&gt;7.958293&lt;/D&gt;&lt;D xsi:type="xsd:double"&gt;13.814962&lt;/D&gt;&lt;D xsi:type="xsd:double"&gt;-4.844099&lt;/D&gt;&lt;D xsi:type="xsd:double"&gt;-7.9578757&lt;/D&gt;&lt;D xsi:type="xsd:double"&gt;3.4965038&lt;/D&gt;&lt;D xsi:type="xsd:double"&gt;-2.5389075&lt;/D&gt;&lt;D xsi:type="xsd:double"&gt;1.0381579&lt;/D&gt;&lt;D xsi:type="xsd:double"&gt;-2.099079&lt;/D&gt;&lt;D xsi:type="xsd:double"&gt;-5.7890234&lt;/D&gt;&lt;D xsi:type="xsd:double"&gt;0.63723326&lt;/D&gt;&lt;D xsi:type="xsd:double"&gt;-2.10312&lt;/D&gt;&lt;D xsi:type="xsd:double"&gt;-0.13860464&lt;/D&gt;&lt;D xsi:type="xsd:double"&gt;-4.695809&lt;/D&gt;&lt;D xsi:type="xsd:double"&gt;-6.3036976&lt;/D&gt;&lt;D xsi:type="xsd:double"&gt;3.027892&lt;/D&gt;&lt;D xsi:type="xsd:double"&gt;3.2482505&lt;/D&gt;&lt;D xsi:type="xsd:double"&gt;-2.6966214&lt;/D&gt;&lt;D xsi:type="xsd:double"&gt;20.939182&lt;/D&gt;&lt;D xsi:type="xsd:double"&gt;-8.084446&lt;/D&gt;&lt;D xsi:type="xsd:double"&gt;-0.16229749&lt;/D&gt;&lt;D xsi:type="xsd:double"&gt;-1.0682821&lt;/D&gt;&lt;D xsi:type="xsd:double"&gt;-3.5211265&lt;/D&gt;&lt;D xsi:type="xsd:double"&gt;20.92458&lt;/D&gt;&lt;D xsi:type="xsd:double"&gt;-4.6680093&lt;/D&gt;&lt;D xsi:type="xsd:double"&gt;0.23217201&lt;/D&gt;&lt;D xsi:type="xsd:double"&gt;-2.854365&lt;/D&gt;&lt;D xsi:type="xsd:double"&gt;18.065369&lt;/D&gt;&lt;D xsi:type="xsd:double"&gt;7.3138833&lt;/D&gt;&lt;D xsi:type="xsd:double"&gt;-14.3106165&lt;/D&gt;&lt;D xsi:type="xsd:double"&gt;10.699749&lt;/D&gt;&lt;D xsi:type="xsd:double"&gt;2.0682812&lt;/D&gt;&lt;D xsi:type="xsd:double"&gt;2.7267814&lt;/D&gt;&lt;D xsi:type="xsd:double"&gt;5.6096315&lt;/D&gt;&lt;D xsi:type="xsd:double"&gt;8.679628&lt;/D&gt;&lt;D xsi:type="xsd:double"&gt;-2.2509992&lt;/D&gt;&lt;/FQL&gt;&lt;FQL&gt;&lt;Q&gt;EWZ^FG_TOTAL_RETURNC(-5AY,0,AM)&lt;/Q&gt;&lt;R&gt;61&lt;/R&gt;&lt;C&gt;1&lt;/C&gt;&lt;D xsi:type="xsd:double"&gt;-7.4887037&lt;/D&gt;&lt;D xsi:type="xsd:double"&gt;12.00279&lt;/D&gt;&lt;D xsi:type="xsd:double"&gt;17.744625&lt;/D&gt;&lt;D xsi:type="xsd:double"&gt;-1.6528904&lt;/D&gt;&lt;D xsi:type="xsd:double"&gt;-1.7891049&lt;/D&gt;&lt;D xsi:type="xsd:double"&gt;-9.191275&lt;/D&gt;&lt;D xsi:type="xsd:double"&gt;6.5653443&lt;/D&gt;&lt;D xsi:type="xsd:double"&gt;6.930971&lt;/D&gt;&lt;D xsi:type="xsd:double"&gt;9.709894&lt;/D&gt;&lt;D xsi:type="xsd:double"&gt;-3.0115962&lt;/D&gt;&lt;D xsi:type="xsd:double"&gt;-7.6355276&lt;/D&gt;&lt;D xsi:type="xsd:double"&gt;-5.648935&lt;/D&gt;&lt;D xsi:type="xsd:double"&gt;-2.8621614&lt;/D&gt;&lt;D xsi:type="xsd:double"&gt;-9.410704&lt;/D&gt;&lt;D xsi:type="xsd:double"&gt;1.6229987&lt;/D&gt;&lt;D xsi:type="xsd:double"&gt;2.2975683&lt;/D&gt;&lt;D xsi:type="xsd:double"&gt;15.561652&lt;/D&gt;&lt;D xsi:type="xsd:double"&gt;-2.0808578&lt;/D&gt;&lt;D xsi:type="xsd:double"&gt;13.054049&lt;/D&gt;&lt;D xsi:type="xsd:double"&gt;-13.131052&lt;/D&gt;&lt;D xsi:type="xsd:double"&gt;-8.45052&lt;/D&gt;&lt;D xsi:type="xsd:double"&gt;-8.277327&lt;/D&gt;&lt;D xsi:type="xsd:double"&gt;23.023521&lt;/D&gt;&lt;D xsi:type="xsd:double"&gt;-5.9561133&lt;/D&gt;&lt;D xsi:type="xsd:double"&gt;2.033341&lt;/D&gt;&lt;D xsi:type="xsd:double"&gt;-2.874881&lt;/D&gt;&lt;D xsi:type="xsd:double"&gt;-5.1140366&lt;/D&gt;&lt;D xsi:type="xsd:double"&gt;12.590623&lt;/D&gt;&lt;D xsi:type="xsd:double"&gt;-2.948153&lt;/D&gt;&lt;D xsi:type="xsd:double"&gt;-6.2499943&lt;/D&gt;&lt;D xsi:type="xsd:double"&gt;9.348238&lt;/D&gt;&lt;D xsi:type="xsd:double"&gt;0.71525574&lt;/D&gt;&lt;D xsi:type="xsd:double"&gt;11.982691&lt;/D&gt;&lt;D xsi:type="xsd:double"&gt;-0.2165854&lt;/D&gt;&lt;D xsi:type="xsd:double"&gt;-5.364341&lt;/D&gt;&lt;D xsi:type="xsd:double"&gt;5.7011724&lt;/D&gt;&lt;D xsi:type="xsd:double"&gt;-4.6187162&lt;/D&gt;&lt;D xsi:type="xsd:double"&gt;9.424758&lt;/D&gt;&lt;D xsi:type="xsd:double"&gt;2.732408&lt;/D&gt;&lt;D xsi:type="xsd:double"&gt;0.16963482&lt;/D&gt;&lt;D xsi:type="xsd:double"&gt;-0.98683834&lt;/D&gt;&lt;D xsi:type="xsd:double"&gt;-3.0806422&lt;/D&gt;&lt;D xsi:type="xsd:double"&gt;-6.263632&lt;/D&gt;&lt;D xsi:type="xsd:double"&gt;5.3856373&lt;/D&gt;&lt;D xsi:type="xsd:double"&gt;-11.150419&lt;/D&gt;&lt;D xsi:type="xsd:double"&gt;7.0407033&lt;/D&gt;&lt;D xsi:type="xsd:double"&gt;3.5971165&lt;/D&gt;&lt;D xsi:type="xsd:double"&gt;-0.79364777&lt;/D&gt;&lt;D xsi:type="xsd:double"&gt;-5.1666617&lt;/D&gt;&lt;D xsi:type="xsd:double"&gt;-4.0421844&lt;/D&gt;&lt;D xsi:type="xsd:double"&gt;-9.523803&lt;/D&gt;&lt;D xsi:type="xsd:double"&gt;-1.0797322&lt;/D&gt;&lt;D xsi:type="xsd:double"&gt;12.836969&lt;/D&gt;&lt;D xsi:type="xsd:double"&gt;-2.0098627&lt;/D&gt;&lt;D xsi:type="xsd:double"&gt;-4.063463&lt;/D&gt;&lt;D xsi:type="xsd:double"&gt;12.948763&lt;/D&gt;&lt;D xsi:type="xsd:double"&gt;2.947104&lt;/D&gt;&lt;D xsi:type="xsd:double"&gt;-2.613914&lt;/D&gt;&lt;D xsi:type="xsd:double"&gt;2.285099&lt;/D&gt;&lt;D xsi:type="xsd:double"&gt;8.829784&lt;/D&gt;&lt;D xsi:type="xsd:double"&gt;-4.7246695&lt;/D&gt;&lt;/FQL&gt;&lt;FQL&gt;&lt;Q&gt;EWM^FG_TOTAL_RETURNC(-5AY,0,AM)&lt;/Q&gt;&lt;R&gt;61&lt;/R&gt;&lt;C&gt;1&lt;/C&gt;&lt;D xsi:type="xsd:double"&gt;0.0757575&lt;/D&gt;&lt;D xsi:type="xsd:double"&gt;5.4125667&lt;/D&gt;&lt;D xsi:type="xsd:double"&gt;5.9605002&lt;/D&gt;&lt;D xsi:type="xsd:double"&gt;-3.8630962&lt;/D&gt;&lt;D xsi:type="xsd:double"&gt;-0.8459687&lt;/D&gt;&lt;D xsi:type="xsd:double"&gt;-0.39103627&lt;/D&gt;&lt;D xsi:type="xsd:double"&gt;-0.4639566&lt;/D&gt;&lt;D xsi:type="xsd:double"&gt;-1.8644631&lt;/D&gt;&lt;D xsi:type="xsd:double"&gt;-0.88276863&lt;/D&gt;&lt;D xsi:type="xsd:double"&gt;-4.7908664&lt;/D&gt;&lt;D xsi:type="xsd:double"&gt;-1.1182129&lt;/D&gt;&lt;D xsi:type="xsd:double"&gt;4.765749&lt;/D&gt;&lt;D xsi:type="xsd:double"&gt;3.1996965&lt;/D&gt;&lt;D xsi:type="xsd:double"&gt;-4.8935413&lt;/D&gt;&lt;D xsi:type="xsd:double"&gt;-3.5691023&lt;/D&gt;&lt;D xsi:type="xsd:double"&gt;5.511141&lt;/D&gt;&lt;D xsi:type="xsd:double"&gt;2.791071&lt;/D&gt;&lt;D xsi:type="xsd:double"&gt;-0.5818546&lt;/D&gt;&lt;D xsi:type="xsd:double"&gt;-0.31213164&lt;/D&gt;&lt;D xsi:type="xsd:double"&gt;-6.614476&lt;/D&gt;&lt;D xsi:type="xsd:double"&gt;-5.1831603&lt;/D&gt;&lt;D xsi:type="xsd:double"&gt;-3.5182714&lt;/D&gt;&lt;D xsi:type="xsd:double"&gt;6.358111&lt;/D&gt;&lt;D xsi:type="xsd:double"&gt;-5.1868143&lt;/D&gt;&lt;D xsi:type="xsd:double"&gt;-8.205843&lt;/D&gt;&lt;D xsi:type="xsd:double"&gt;8.989906&lt;/D&gt;&lt;D xsi:type="xsd:double"&gt;5.085349&lt;/D&gt;&lt;D xsi:type="xsd:double"&gt;4.407847&lt;/D&gt;&lt;D xsi:type="xsd:double"&gt;-2.985078&lt;/D&gt;&lt;D xsi:type="xsd:double"&gt;-6.593406&lt;/D&gt;&lt;D xsi:type="xsd:double"&gt;5.2705884&lt;/D&gt;&lt;D xsi:type="xsd:double"&gt;-3.665632&lt;/D&gt;&lt;D xsi:type="xsd:double"&gt;-3.8601935&lt;/D&gt;&lt;D xsi:type="xsd:double"&gt;3.587222&lt;/D&gt;&lt;D xsi:type="xsd:double"&gt;0.6641388&lt;/D&gt;&lt;D xsi:type="xsd:double"&gt;-0.23562312&lt;/D&gt;&lt;D xsi:type="xsd:double"&gt;-1.6532838&lt;/D&gt;&lt;D xsi:type="xsd:double"&gt;2.9298782&lt;/D&gt;&lt;D xsi:type="xsd:double"&gt;-0.37330985&lt;/D&gt;&lt;D xsi:type="xsd:double"&gt;0.718832&lt;/D&gt;&lt;D xsi:type="xsd:double"&gt;1.2778044&lt;/D&gt;&lt;D xsi:type="xsd:double"&gt;3.3177614&lt;/D&gt;&lt;D xsi:type="xsd:double"&gt;-2.894622&lt;/D&gt;&lt;D xsi:type="xsd:double"&gt;7.731724&lt;/D&gt;&lt;D xsi:type="xsd:double"&gt;-0.41888952&lt;/D&gt;&lt;D xsi:type="xsd:double"&gt;2.8231144&lt;/D&gt;&lt;D xsi:type="xsd:double"&gt;4.6761036&lt;/D&gt;&lt;D xsi:type="xsd:double"&gt;6.76229&lt;/D&gt;&lt;D xsi:type="xsd:double"&gt;-1.3435662&lt;/D&gt;&lt;D xsi:type="xsd:double"&gt;-6.0311317&lt;/D&gt;&lt;D xsi:type="xsd:double"&gt;2.4844766&lt;/D&gt;&lt;D xsi:type="xsd:double"&gt;-4.4211626&lt;/D&gt;&lt;D xsi:type="xsd:double"&gt;5.2110314&lt;/D&gt;&lt;D xsi:type="xsd:double"&gt;-4.993868&lt;/D&gt;&lt;D xsi:type="xsd:double"&gt;-3.317529&lt;/D&gt;&lt;D xsi:type="xsd:double"&gt;10.8288765&lt;/D&gt;&lt;D xsi:type="xsd:double"&gt;-1.7372429&lt;/D&gt;&lt;D xsi:type="xsd:double"&gt;-0.91935396&lt;/D&gt;&lt;D xsi:type="xsd:double"&gt;5.3563952&lt;/D&gt;&lt;D xsi:type="xsd:double"&gt;2.2418022&lt;/D&gt;&lt;D xsi:type="xsd:double"&gt;0.15661716&lt;/D&gt;&lt;/FQL&gt;&lt;FQL&gt;&lt;Q&gt;ECH^FG_TOTAL_RETURNC(-5AY,0,AM)&lt;/Q&gt;&lt;R&gt;61&lt;/R&gt;&lt;C&gt;1&lt;/C&gt;&lt;D xsi:type="xsd:double"&gt;-5.7965336&lt;/D&gt;&lt;D xsi:type="xsd:double"&gt;15.320217&lt;/D&gt;&lt;D xsi:type="xsd:double"&gt;4.6058297&lt;/D&gt;&lt;D xsi:type="xsd:double"&gt;10.84758&lt;/D&gt;&lt;D xsi:type="xsd:double"&gt;3.42983&lt;/D&gt;&lt;D xsi:type="xsd:double"&gt;3.8637042&lt;/D&gt;&lt;D xsi:type="xsd:double"&gt;4.5108438&lt;/D&gt;&lt;D xsi:type="xsd:double"&gt;-8.772427&lt;/D&gt;&lt;D xsi:type="xsd:double"&gt;-8.486164&lt;/D&gt;&lt;D xsi:type="xsd:double"&gt;-8.8084755&lt;/D&gt;&lt;D xsi:type="xsd:double"&gt;1.0483027&lt;/D&gt;&lt;D xsi:type="xsd:double"&gt;2.4083018&lt;/D&gt;&lt;D xsi:type="xsd:double"&gt;-14.254702&lt;/D&gt;&lt;D xsi:type="xsd:double"&gt;7.932484&lt;/D&gt;&lt;D xsi:type="xsd:double"&gt;-2.0553172&lt;/D&gt;&lt;D xsi:type="xsd:double"&gt;3.6822438&lt;/D&gt;&lt;D xsi:type="xsd:double"&gt;6.600392&lt;/D&gt;&lt;D xsi:type="xsd:double"&gt;2.5363684&lt;/D&gt;&lt;D xsi:type="xsd:double"&gt;1.273191&lt;/D&gt;&lt;D xsi:type="xsd:double"&gt;-5.854887&lt;/D&gt;&lt;D xsi:type="xsd:double"&gt;2.9798985&lt;/D&gt;&lt;D xsi:type="xsd:double"&gt;-8.285171&lt;/D&gt;&lt;D xsi:type="xsd:double"&gt;17.47899&lt;/D&gt;&lt;D xsi:type="xsd:double"&gt;-3.6480665&lt;/D&gt;&lt;D xsi:type="xsd:double"&gt;-14.068306&lt;/D&gt;&lt;D xsi:type="xsd:double"&gt;14.298058&lt;/D&gt;&lt;D xsi:type="xsd:double"&gt;-1.5357614&lt;/D&gt;&lt;D xsi:type="xsd:double"&gt;7.7165365&lt;/D&gt;&lt;D xsi:type="xsd:double"&gt;9.356726&lt;/D&gt;&lt;D xsi:type="xsd:double"&gt;-9.191179&lt;/D&gt;&lt;D xsi:type="xsd:double"&gt;7.6555014&lt;/D&gt;&lt;D xsi:type="xsd:double"&gt;1.7435908&lt;/D&gt;&lt;D xsi:type="xsd:double"&gt;2.5190592&lt;/D&gt;&lt;D xsi:type="xsd:double"&gt;4.737556&lt;/D&gt;&lt;D xsi:type="xsd:double"&gt;-6.768632&lt;/D&gt;&lt;D xsi:type="xsd:double"&gt;-4.921466&lt;/D&gt;&lt;D xsi:type="xsd:double"&gt;-8.149778&lt;/D&gt;&lt;D xsi:type="xsd:double"&gt;3.3173442&lt;/D&gt;&lt;D xsi:type="xsd:double"&gt;10.56093&lt;/D&gt;&lt;D xsi:type="xsd:double"&gt;-9.568893&lt;/D&gt;&lt;D xsi:type="xsd:double"&gt;-0.38940907&lt;/D&gt;&lt;D xsi:type="xsd:double"&gt;6.2939763&lt;/D&gt;&lt;D xsi:type="xsd:double"&gt;-5.443186&lt;/D&gt;&lt;D xsi:type="xsd:double"&gt;12.757683&lt;/D&gt;&lt;D xsi:type="xsd:double"&gt;-6.7852917&lt;/D&gt;&lt;D xsi:type="xsd:double"&gt;4.024291&lt;/D&gt;&lt;D xsi:type="xsd:double"&gt;-4.708028&lt;/D&gt;&lt;D xsi:type="xsd:double"&gt;-0.15320182&lt;/D&gt;&lt;D xsi:type="xsd:double"&gt;0.84388256&lt;/D&gt;&lt;D xsi:type="xsd:double"&gt;-5.0209284&lt;/D&gt;&lt;D xsi:type="xsd:double"&gt;2.4829865&lt;/D&gt;&lt;D xsi:type="xsd:double"&gt;0.05762577&lt;/D&gt;&lt;D xsi:type="xsd:double"&gt;14.224136&lt;/D&gt;&lt;D xsi:type="xsd:double"&gt;3.1217813&lt;/D&gt;&lt;D xsi:type="xsd:double"&gt;-2.0958066&lt;/D&gt;&lt;D xsi:type="xsd:double"&gt;10.805297&lt;/D&gt;&lt;D xsi:type="xsd:double"&gt;-2.5380135&lt;/D&gt;&lt;D xsi:type="xsd:double"&gt;-4.3072996&lt;/D&gt;&lt;D xsi:type="xsd:double"&gt;8.834398&lt;/D&gt;&lt;D xsi:type="xsd:double"&gt;4.197526&lt;/D&gt;&lt;D xsi:type="xsd:double"&gt;-1.066339&lt;/D&gt;&lt;/FQL&gt;&lt;FQL&gt;&lt;Q&gt;QQQ^FG_TOTAL_RETURNC(-5AY,0,AM)&lt;/Q&gt;&lt;R&gt;61&lt;/R&gt;&lt;C&gt;1&lt;/C&gt;&lt;D xsi:type="xsd:double"&gt;5.2142024&lt;/D&gt;&lt;D xsi:type="xsd:double"&gt;1.6255975&lt;/D&gt;&lt;D xsi:type="xsd:double"&gt;5.3819895&lt;/D&gt;&lt;D xsi:type="xsd:double"&gt;1.115489&lt;/D&gt;&lt;D xsi:type="xsd:double"&gt;7.593155&lt;/D&gt;&lt;D xsi:type="xsd:double"&gt;-4.458493&lt;/D&gt;&lt;D xsi:type="xsd:double"&gt;6.8169236&lt;/D&gt;&lt;D xsi:type="xsd:double"&gt;-4.5671167&lt;/D&gt;&lt;D xsi:type="xsd:double"&gt;4.479301&lt;/D&gt;&lt;D xsi:type="xsd:double"&gt;4.9857855&lt;/D&gt;&lt;D xsi:type="xsd:double"&gt;3.1823277&lt;/D&gt;&lt;D xsi:type="xsd:double"&gt;2.528584&lt;/D&gt;&lt;D xsi:type="xsd:double"&gt;-2.3664176&lt;/D&gt;&lt;D xsi:type="xsd:double"&gt;7.7194095&lt;/D&gt;&lt;D xsi:type="xsd:double"&gt;-2.662176&lt;/D&gt;&lt;D xsi:type="xsd:double"&gt;-1.638782&lt;/D&gt;&lt;D xsi:type="xsd:double"&gt;-6.307727&lt;/D&gt;&lt;D xsi:type="xsd:double"&gt;-4.4152317&lt;/D&gt;&lt;D xsi:type="xsd:double"&gt;-0.4321754&lt;/D&gt;&lt;D xsi:type="xsd:double"&gt;-11.816322&lt;/D&gt;&lt;D xsi:type="xsd:double"&gt;-9.063792&lt;/D&gt;&lt;D xsi:type="xsd:double"&gt;7.748115&lt;/D&gt;&lt;D xsi:type="xsd:double"&gt;13.845205&lt;/D&gt;&lt;D xsi:type="xsd:double"&gt;-12.928856&lt;/D&gt;&lt;D xsi:type="xsd:double"&gt;-9.717774&lt;/D&gt;&lt;D xsi:type="xsd:double"&gt;9.473038&lt;/D&gt;&lt;D xsi:type="xsd:double"&gt;-3.920263&lt;/D&gt;&lt;D xsi:type="xsd:double"&gt;2.699244&lt;/D&gt;&lt;D xsi:type="xsd:double"&gt;7.9474688&lt;/D&gt;&lt;D xsi:type="xsd:double"&gt;1.1572719&lt;/D&gt;&lt;D xsi:type="xsd:double"&gt;3.993249&lt;/D&gt;&lt;D xsi:type="xsd:double"&gt;2.6964188&lt;/D&gt;&lt;D xsi:type="xsd:double"&gt;12.461794&lt;/D&gt;&lt;D xsi:type="xsd:double"&gt;3.1692624&lt;/D&gt;&lt;D xsi:type="xsd:double"&gt;-4.36067&lt;/D&gt;&lt;D xsi:type="xsd:double"&gt;2.2811294&lt;/D&gt;&lt;D xsi:type="xsd:double"&gt;-0.23360848&lt;/D&gt;&lt;D xsi:type="xsd:double"&gt;4.4774175&lt;/D&gt;&lt;D xsi:type="xsd:double"&gt;5.023968&lt;/D&gt;&lt;D xsi:type="xsd:double"&gt;1.2849331&lt;/D&gt;&lt;D xsi:type="xsd:double"&gt;5.1401734&lt;/D&gt;&lt;D xsi:type="xsd:double"&gt;0.77804327&lt;/D&gt;&lt;D xsi:type="xsd:double"&gt;-0.51966906&lt;/D&gt;&lt;D xsi:type="xsd:double"&gt;4.8434258&lt;/D&gt;&lt;D xsi:type="xsd:double"&gt;6.0201764&lt;/D&gt;&lt;D xsi:type="xsd:double"&gt;3.7453651&lt;/D&gt;&lt;D xsi:type="xsd:double"&gt;-4.29343&lt;/D&gt;&lt;D xsi:type="xsd:double"&gt;-0.37682056&lt;/D&gt;&lt;D xsi:type="xsd:double"&gt;3.8792014&lt;/D&gt;&lt;D xsi:type="xsd:double"&gt;1.1529565&lt;/D&gt;&lt;D xsi:type="xsd:double"&gt;8.377468&lt;/D&gt;&lt;D xsi:type="xsd:double"&gt;-4.5098963&lt;/D&gt;&lt;D xsi:type="xsd:double"&gt;4.886174&lt;/D&gt;&lt;D xsi:type="xsd:double"&gt;-10.868722&lt;/D&gt;&lt;D xsi:type="xsd:double"&gt;-7.2618303&lt;/D&gt;&lt;D xsi:type="xsd:double"&gt;17.40961&lt;/D&gt;&lt;D xsi:type="xsd:double"&gt;2.4505734&lt;/D&gt;&lt;D xsi:type="xsd:double"&gt;4.4207454&lt;/D&gt;&lt;D xsi:type="xsd:double"&gt;3.5977721&lt;/D&gt;&lt;D xsi:type="xsd:double"&gt;2.3971915&lt;/D&gt;&lt;D xsi:type="xsd:double"&gt;1.6071916&lt;/D&gt;&lt;/FQL&gt;&lt;FQL&gt;&lt;Q&gt;EWQ^FG_PRICE(0,-200D)&lt;/Q&gt;&lt;R&gt;201&lt;/R&gt;&lt;C&gt;1&lt;/C&gt;&lt;D xsi:type="xsd:double"&gt;45.15&lt;/D&gt;&lt;D xsi:type="xsd:double"&gt;44.42&lt;/D&gt;&lt;D xsi:type="xsd:double"&gt;44.13&lt;/D&gt;&lt;D xsi:type="xsd:double"&gt;43.35&lt;/D&gt;&lt;D xsi:type="xsd:double"&gt;43.29&lt;/D&gt;&lt;D xsi:type="xsd:double"&gt;43.89&lt;/D&gt;&lt;D xsi:type="xsd:double"&gt;44.3&lt;/D&gt;&lt;D xsi:type="xsd:double"&gt;43.79&lt;/D&gt;&lt;D xsi:type="xsd:double"&gt;44.19&lt;/D&gt;&lt;D xsi:type="xsd:double"&gt;44.91&lt;/D&gt;&lt;D xsi:type="xsd:double"&gt;44.77&lt;/D&gt;&lt;D xsi:type="xsd:double"&gt;44.49&lt;/D&gt;&lt;D xsi:type="xsd:double"&gt;43.93&lt;/D&gt;&lt;D xsi:type="xsd:double"&gt;43.78&lt;/D&gt;&lt;D xsi:type="xsd:double"&gt;43.59&lt;/D&gt;&lt;D xsi:type="xsd:double"&gt;43.05&lt;/D&gt;&lt;D xsi:type="xsd:double"&gt;43.41&lt;/D&gt;&lt;D xsi:type="xsd:double"&gt;43.89&lt;/D&gt;&lt;D xsi:type="xsd:double"&gt;43.78&lt;/D&gt;&lt;D xsi:type="xsd:double"&gt;43.68&lt;/D&gt;&lt;D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xsi:type="xsd:double"&gt;36.06&lt;/D&gt;&lt;/FQL&gt;&lt;FQL&gt;&lt;Q&gt;EWL^FG_PRICE(0,-200D)&lt;/Q&gt;&lt;R&gt;201&lt;/R&gt;&lt;C&gt;1&lt;/C&gt;&lt;D xsi:type="xsd:double"&gt;57.47&lt;/D&gt;&lt;D xsi:type="xsd:double"&gt;56.64&lt;/D&gt;&lt;D xsi:type="xsd:double"&gt;56.33&lt;/D&gt;&lt;D xsi:type="xsd:double"&gt;56.08&lt;/D&gt;&lt;D xsi:type="xsd:double"&gt;56.1&lt;/D&gt;&lt;D xsi:type="xsd:double"&gt;56.36&lt;/D&gt;&lt;D xsi:type="xsd:double"&gt;56.83&lt;/D&gt;&lt;D xsi:type="xsd:double"&gt;56.55&lt;/D&gt;&lt;D xsi:type="xsd:double"&gt;56.72&lt;/D&gt;&lt;D xsi:type="xsd:double"&gt;56.66&lt;/D&gt;&lt;D xsi:type="xsd:double"&gt;56.25&lt;/D&gt;&lt;D xsi:type="xsd:double"&gt;55.94&lt;/D&gt;&lt;D xsi:type="xsd:double"&gt;55.24&lt;/D&gt;&lt;D xsi:type="xsd:double"&gt;54.57&lt;/D&gt;&lt;D xsi:type="xsd:double"&gt;54.26&lt;/D&gt;&lt;D xsi:type="xsd:double"&gt;53.86&lt;/D&gt;&lt;D xsi:type="xsd:double"&gt;54.51&lt;/D&gt;&lt;D xsi:type="xsd:double"&gt;55.24&lt;/D&gt;&lt;D xsi:type="xsd:double"&gt;55.57&lt;/D&gt;&lt;D xsi:type="xsd:double"&gt;55.26&lt;/D&gt;&lt;D xsi:type="xsd:double"&gt;55.21&lt;/D&gt;&lt;D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xsi:type="xsd:double"&gt;46.34&lt;/D&gt;&lt;/FQL&gt;&lt;FQL&gt;&lt;Q&gt;EWA^FG_PRICE(0,-200D)&lt;/Q&gt;&lt;R&gt;201&lt;/R&gt;&lt;C&gt;1&lt;/</t>
        </r>
      </text>
    </comment>
    <comment ref="A9" authorId="0" shapeId="0" xr:uid="{07A76D5D-F99B-4638-9DFC-61BBD283CE4C}">
      <text>
        <r>
          <rPr>
            <b/>
            <sz val="9"/>
            <color indexed="81"/>
            <rFont val="Tahoma"/>
            <charset val="1"/>
          </rPr>
          <t>C&gt;&lt;D xsi:type="xsd:double"&gt;26.97&lt;/D&gt;&lt;D xsi:type="xsd:double"&gt;26.89&lt;/D&gt;&lt;D xsi:type="xsd:double"&gt;26.7&lt;/D&gt;&lt;D xsi:type="xsd:double"&gt;26.66&lt;/D&gt;&lt;D xsi:type="xsd:double"&gt;26.44&lt;/D&gt;&lt;D xsi:type="xsd:double"&gt;26.92&lt;/D&gt;&lt;D xsi:type="xsd:double"&gt;27.23&lt;/D&gt;&lt;D xsi:type="xsd:double"&gt;27.14&lt;/D&gt;&lt;D xsi:type="xsd:double"&gt;27.36&lt;/D&gt;&lt;D xsi:type="xsd:double"&gt;27.43&lt;/D&gt;&lt;D xsi:type="xsd:double"&gt;27.18&lt;/D&gt;&lt;D xsi:type="xsd:double"&gt;27.15&lt;/D&gt;&lt;D xsi:type="xsd:double"&gt;27&lt;/D&gt;&lt;D xsi:type="xsd:double"&gt;26.98&lt;/D&gt;&lt;D xsi:type="xsd:double"&gt;26.67&lt;/D&gt;&lt;D xsi:type="xsd:double"&gt;26.47&lt;/D&gt;&lt;D xsi:type="xsd:double"&gt;26.47&lt;/D&gt;&lt;D xsi:type="xsd:double"&gt;26.87&lt;/D&gt;&lt;D xsi:type="xsd:double"&gt;26.92&lt;/D&gt;&lt;D xsi:type="xsd:double"&gt;26.89&lt;/D&gt;&lt;D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xsi:type="xsd:double"&gt;24.06&lt;/D&gt;&lt;/FQL&gt;&lt;FQL&gt;&lt;Q&gt;UAE^FG_PRICE(0,-200D)&lt;/Q&gt;&lt;R&gt;201&lt;/R&gt;&lt;C&gt;1&lt;/C&gt;&lt;D xsi:type="xsd:double"&gt;19.47&lt;/D&gt;&lt;D xsi:type="xsd:double"&gt;19.47&lt;/D&gt;&lt;D xsi:type="xsd:double"&gt;19.57&lt;/D&gt;&lt;D xsi:type="xsd:double"&gt;19.16&lt;/D&gt;&lt;D xsi:type="xsd:double"&gt;19&lt;/D&gt;&lt;D xsi:type="xsd:double"&gt;19.25&lt;/D&gt;&lt;D xsi:type="xsd:double"&gt;19.29&lt;/D&gt;&lt;D xsi:type="xsd:double"&gt;19.13&lt;/D&gt;&lt;D xsi:type="xsd:double"&gt;19.04&lt;/D&gt;&lt;D xsi:type="xsd:double"&gt;19.11&lt;/D&gt;&lt;D xsi:type="xsd:double"&gt;19.08&lt;/D&gt;&lt;D xsi:type="xsd:double"&gt;18.99&lt;/D&gt;&lt;D xsi:type="xsd:double"&gt;18.89&lt;/D&gt;&lt;D xsi:type="xsd:double"&gt;18.82&lt;/D&gt;&lt;D xsi:type="xsd:double"&gt;18.98&lt;/D&gt;&lt;D xsi:type="xsd:double"&gt;18.84&lt;/D&gt;&lt;D xsi:type="xsd:double"&gt;18.68&lt;/D&gt;&lt;D xsi:type="xsd:double"&gt;19.14&lt;/D&gt;&lt;D xsi:type="xsd:double"&gt;19.55&lt;/D&gt;&lt;D xsi:type="xsd:double"&gt;19.47&lt;/D&gt;&lt;D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xsi:type="xsd:double"&gt;16.405&lt;/D&gt;&lt;/FQL&gt;&lt;FQL&gt;&lt;Q&gt;MCHI^FG_PRICE(0,-200D)&lt;/Q&gt;&lt;R&gt;201&lt;/R&gt;&lt;C&gt;1&lt;/C&gt;&lt;D xsi:type="xsd:double"&gt;63.4&lt;/D&gt;&lt;D xsi:type="xsd:double"&gt;63.25&lt;/D&gt;&lt;D xsi:type="xsd:double"&gt;62.58&lt;/D&gt;&lt;D xsi:type="xsd:double"&gt;63.3&lt;/D&gt;&lt;D xsi:type="xsd:double"&gt;61.39&lt;/D&gt;&lt;D xsi:type="xsd:double"&gt;65.12&lt;/D&gt;&lt;D xsi:type="xsd:double"&gt;66.13&lt;/D&gt;&lt;D xsi:type="xsd:double"&gt;65.81&lt;/D&gt;&lt;D xsi:type="xsd:double"&gt;66.64&lt;/D&gt;&lt;D xsi:type="xsd:double"&gt;66.55&lt;/D&gt;&lt;D xsi:type="xsd:double"&gt;66.99&lt;/D&gt;&lt;D xsi:type="xsd:double"&gt;66.25&lt;/D&gt;&lt;D xsi:type="xsd:double"&gt;65.85&lt;/D&gt;&lt;D xsi:type="xsd:double"&gt;65.53&lt;/D&gt;&lt;D xsi:type="xsd:double"&gt;64.32&lt;/D&gt;&lt;D xsi:type="xsd:double"&gt;64.76&lt;/D&gt;&lt;D xsi:type="xsd:double"&gt;64.58&lt;/D&gt;&lt;D xsi:type="xsd:double"&gt;63.66&lt;/D&gt;&lt;D xsi:type="xsd:double"&gt;64.43&lt;/D&gt;&lt;D xsi:type="xsd:double"&gt;64.44&lt;/D&gt;&lt;D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xsi:type="xsd:double"&gt;47.47&lt;/D&gt;&lt;/FQL&gt;&lt;FQL&gt;&lt;Q&gt;EWZ^FG_PRICE(0,-200D)&lt;/Q&gt;&lt;R&gt;201&lt;/R&gt;&lt;C&gt;1&lt;/C&gt;&lt;D xsi:type="xsd:double"&gt;29.24&lt;/D&gt;&lt;D xsi:type="xsd:double"&gt;29.32&lt;/D&gt;&lt;D xsi:type="xsd:double"&gt;29.1&lt;/D&gt;&lt;D xsi:type="xsd:double"&gt;29.18&lt;/D&gt;&lt;D xsi:type="xsd:double"&gt;28.79&lt;/D&gt;&lt;D xsi:type="xsd:double"&gt;29.67&lt;/D&gt;&lt;D xsi:type="xsd:double"&gt;29.87&lt;/D&gt;&lt;D xsi:type="xsd:double"&gt;29.68&lt;/D&gt;&lt;D xsi:type="xsd:double"&gt;30.31&lt;/D&gt;&lt;D xsi:type="xsd:double"&gt;30.33&lt;/D&gt;&lt;D xsi:type="xsd:double"&gt;30.24&lt;/D&gt;&lt;D xsi:type="xsd:double"&gt;30.58&lt;/D&gt;&lt;D xsi:type="xsd:double"&gt;31&lt;/D&gt;&lt;D xsi:type="xsd:double"&gt;30.99&lt;/D&gt;&lt;D xsi:type="xsd:double"&gt;30.73&lt;/D&gt;&lt;D xsi:type="xsd:double"&gt;30.58&lt;/D&gt;&lt;D xsi:type="xsd:double"&gt;31.05&lt;/D&gt;&lt;D xsi:type="xsd:double"&gt;31.32&lt;/D&gt;&lt;D xsi:type="xsd:double"&gt;30.79&lt;/D&gt;&lt;D xsi:type="xsd:double"&gt;30.93&lt;/D&gt;&lt;D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xsi:type="xsd:double"&gt;22.56&lt;/D&gt;&lt;/FQL&gt;&lt;FQL&gt;&lt;Q&gt;EWM^FG_PRICE(0,-200D)&lt;/Q&gt;&lt;R&gt;201&lt;/R&gt;&lt;C&gt;1&lt;/C&gt;&lt;D xsi:type="xsd:double"&gt;25.58&lt;/D&gt;&lt;D xsi:type="xsd:double"&gt;25.66&lt;/D&gt;&lt;D xsi:type="xsd:double"&gt;25.72&lt;/D&gt;&lt;D xsi:type="xsd:double"&gt;25.71&lt;/D&gt;&lt;D xsi:type="xsd:double"&gt;25.33&lt;/D&gt;&lt;D xsi:type="xsd:double"&gt;25.98&lt;/D&gt;&lt;D xsi:type="xsd:double"&gt;26.02&lt;/D&gt;&lt;D xsi:type="xsd:double"&gt;25.99&lt;/D&gt;&lt;D xsi:type="xsd:double"&gt;26.09&lt;/D&gt;&lt;D xsi:type="xsd:double"&gt;26.2&lt;/D&gt;&lt;D xsi:type="xsd:double"&gt;26.27&lt;/D&gt;&lt;D xsi:type="xsd:double"&gt;26.21&lt;/D&gt;&lt;D xsi:type="xsd:double"&gt;25.92&lt;/D&gt;&lt;D xsi:type="xsd:double"&gt;25.78&lt;/D&gt;&lt;D xsi:type="xsd:double"&gt;25.73&lt;/D&gt;&lt;D xsi:type="xsd:double"&gt;25.27&lt;/D&gt;&lt;D xsi:type="xsd:double"&gt;25.33&lt;/D&gt;&lt;D xsi:type="xsd:double"&gt;25.74&lt;/D&gt;&lt;D xsi:type="xsd:double"&gt;25.79&lt;/D&gt;&lt;D xsi:type="xsd:double"&gt;25.59&lt;/D&gt;&lt;D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</t>
        </r>
      </text>
    </comment>
    <comment ref="A10" authorId="0" shapeId="0" xr:uid="{4DB1C092-CBAE-461A-8C1D-FD853BBBDB09}">
      <text>
        <r>
          <rPr>
            <b/>
            <sz val="9"/>
            <color indexed="81"/>
            <rFont val="Tahoma"/>
            <charset val="1"/>
          </rPr>
          <t>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xsi:type="xsd:double"&gt;24.31&lt;/D&gt;&lt;/FQL&gt;&lt;FQL&gt;&lt;Q&gt;EIDO^FG_PRICE(0,-200D)&lt;/Q&gt;&lt;R&gt;201&lt;/R&gt;&lt;C&gt;1&lt;/C&gt;&lt;D xsi:type="xsd:double"&gt;17.36&lt;/D&gt;&lt;D xsi:type="xsd:double"&gt;17.21&lt;/D&gt;&lt;D xsi:type="xsd:double"&gt;17.22&lt;/D&gt;&lt;D xsi:type="xsd:double"&gt;17.57&lt;/D&gt;&lt;D xsi:type="xsd:double"&gt;17.31&lt;/D&gt;&lt;D xsi:type="xsd:double"&gt;17.65&lt;/D&gt;&lt;D xsi:type="xsd:double"&gt;17.45&lt;/D&gt;&lt;D xsi:type="xsd:double"&gt;17.43&lt;/D&gt;&lt;D xsi:type="xsd:double"&gt;17.42&lt;/D&gt;&lt;D xsi:type="xsd:double"&gt;17.43&lt;/D&gt;&lt;D xsi:type="xsd:double"&gt;17.44&lt;/D&gt;&lt;D xsi:type="xsd:double"&gt;17.46&lt;/D&gt;&lt;D xsi:type="xsd:double"&gt;17.55&lt;/D&gt;&lt;D xsi:type="xsd:double"&gt;17.69&lt;/D&gt;&lt;D xsi:type="xsd:double"&gt;17.6&lt;/D&gt;&lt;D xsi:type="xsd:double"&gt;17.41&lt;/D&gt;&lt;D xsi:type="xsd:double"&gt;17.68&lt;/D&gt;&lt;D xsi:type="xsd:double"&gt;17.76&lt;/D&gt;&lt;D xsi:type="xsd:double"&gt;17.73&lt;/D&gt;&lt;D xsi:type="xsd:double"&gt;17.79&lt;/D&gt;&lt;D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xsi:type="xsd:double"&gt;18.6&lt;/D&gt;&lt;/FQL&gt;&lt;FQL&gt;&lt;Q&gt;EWI^FG_TOTAL_RETURNC(-5AY,0,AM)&lt;/Q&gt;&lt;R&gt;61&lt;/R&gt;&lt;C&gt;1&lt;/C&gt;&lt;D xsi:type="xsd:double"&gt;-3.4321368&lt;/D&gt;&lt;D xsi:type="xsd:double"&gt;11.389339&lt;/D&gt;&lt;D xsi:type="xsd:double"&gt;6.8579555&lt;/D&gt;&lt;D xsi:type="xsd:double"&gt;0.34211874&lt;/D&gt;&lt;D xsi:type="xsd:double"&gt;4.739177&lt;/D&gt;&lt;D xsi:type="xsd:double"&gt;2.2135377&lt;/D&gt;&lt;D xsi:type="xsd:double"&gt;3.1847239&lt;/D&gt;&lt;D xsi:type="xsd:double"&gt;1.5432119&lt;/D&gt;&lt;D xsi:type="xsd:double"&gt;3.1574965&lt;/D&gt;&lt;D xsi:type="xsd:double"&gt;-6.0244503&lt;/D&gt;&lt;D xsi:type="xsd:double"&gt;6.9819093&lt;/D&gt;&lt;D xsi:type="xsd:double"&gt;-3.1148016&lt;/D&gt;&lt;D xsi:type="xsd:double"&gt;1.0716438&lt;/D&gt;&lt;D xsi:type="xsd:double"&gt;1.8782258&lt;/D&gt;&lt;D xsi:type="xsd:double"&gt;-3.3110201&lt;/D&gt;&lt;D xsi:type="xsd:double"&gt;4.4915795&lt;/D&gt;&lt;D xsi:type="xsd:double"&gt;-1.9701481&lt;/D&gt;&lt;D xsi:type="xsd:double"&gt;-12.393421&lt;/D&gt;&lt;D xsi:type="xsd:double"&gt;1.0427475&lt;/D&gt;&lt;D xsi:type="xsd:double"&gt;-6.39835&lt;/D&gt;&lt;D xsi:type="xsd:double"&gt;-7.536745&lt;/D&gt;&lt;D xsi:type="xsd:double"&gt;-7.98853&lt;/D&gt;&lt;D xsi:type="xsd:double"&gt;11.442577&lt;/D&gt;&lt;D xsi:type="xsd:double"&gt;-5.113864&lt;/D&gt;&lt;D xsi:type="xsd:double"&gt;-8.421051&lt;/D&gt;&lt;D xsi:type="xsd:double"&gt;25.563217&lt;/D&gt;&lt;D xsi:type="xsd:double"&gt;-1.098007&lt;/D&gt;&lt;D xsi:type="xsd:double"&gt;11.3115425&lt;/D&gt;&lt;D xsi:type="xsd:double"&gt;3.7812233&lt;/D&gt;&lt;D xsi:type="xsd:double"&gt;-6.6037774&lt;/D&gt;&lt;D xsi:type="xsd:double"&gt;10.553813&lt;/D&gt;&lt;D xsi:type="xsd:double"&gt;-2.1424055&lt;/D&gt;&lt;D xsi:type="xsd:double"&gt;3.7071824&lt;/D&gt;&lt;D xsi:type="xsd:double"&gt;4.8664093&lt;/D&gt;&lt;D xsi:type="xsd:double"&gt;-4.82257&lt;/D&gt;&lt;D xsi:type="xsd:double"&gt;0.6692171&lt;/D&gt;&lt;D xsi:type="xsd:double"&gt;-3.5770833&lt;/D&gt;&lt;D xsi:type="xsd:double"&gt;5.482602&lt;/D&gt;&lt;D xsi:type="xsd:double"&gt;4.6062827&lt;/D&gt;&lt;D xsi:type="xsd:double"&gt;0.4180193&lt;/D&gt;&lt;D xsi:type="xsd:double"&gt;3.210318&lt;/D&gt;&lt;D xsi:type="xsd:double"&gt;8.22674&lt;/D&gt;&lt;D xsi:type="xsd:double"&gt;-4.1095853&lt;/D&gt;&lt;D xsi:type="xsd:double"&gt;9.831929&lt;/D&gt;&lt;D xsi:type="xsd:double"&gt;-7.768506&lt;/D&gt;&lt;D xsi:type="xsd:double"&gt;7.055819&lt;/D&gt;&lt;D xsi:type="xsd:double"&gt;-1.5087366&lt;/D&gt;&lt;D xsi:type="xsd:double"&gt;3.332448&lt;/D&gt;&lt;D xsi:type="xsd:double"&gt;0.18205643&lt;/D&gt;&lt;D xsi:type="xsd:double"&gt;-5.0882635&lt;/D&gt;&lt;D xsi:type="xsd:double"&gt;2.4890542&lt;/D&gt;&lt;D xsi:type="xsd:double"&gt;1.4509797&lt;/D&gt;&lt;D xsi:type="xsd:double"&gt;8.413469&lt;/D&gt;&lt;D xsi:type="xsd:double"&gt;6.011331&lt;/D&gt;&lt;D xsi:type="xsd:double"&gt;-2.9514313&lt;/D&gt;&lt;D xsi:type="xsd:double"&gt;12.188697&lt;/D&gt;&lt;D xsi:type="xsd:double"&gt;2.522099&lt;/D&gt;&lt;D xsi:type="xsd:double"&gt;1.1650085&lt;/D&gt;&lt;D xsi:type="xsd:double"&gt;8.438026&lt;/D&gt;&lt;D xsi:type="xsd:double"&gt;0.6951213&lt;/D&gt;&lt;D xsi:type="xsd:double"&gt;-2.4352849&lt;/D&gt;&lt;/FQL&gt;&lt;FQL&gt;&lt;Q&gt;SPY^FG_TOTAL_RETURNC(-5AY,0,AM)&lt;/Q&gt;&lt;R&gt;61&lt;/R&gt;&lt;C&gt;1&lt;/C&gt;&lt;D xsi:type="xsd:double"&gt;2.915001&lt;/D&gt;&lt;D xsi:type="xsd:double"&gt;4.3997765&lt;/D&gt;&lt;D xsi:type="xsd:double"&gt;2.0961523&lt;/D&gt;&lt;D xsi:type="xsd:double"&gt;1.9282818&lt;/D&gt;&lt;D xsi:type="xsd:double"&gt;4.418409&lt;/D&gt;&lt;D xsi:type="xsd:double"&gt;0.92021227&lt;/D&gt;&lt;D xsi:type="xsd:double"&gt;5.7384133&lt;/D&gt;&lt;D xsi:type="xsd:double"&gt;-0.16297102&lt;/D&gt;&lt;D xsi:type="xsd:double"&gt;1.3274789&lt;/D&gt;&lt;D xsi:type="xsd:double"&gt;2.5254965&lt;/D&gt;&lt;D xsi:type="xsd:double"&gt;3.6235929&lt;/D&gt;&lt;D xsi:type="xsd:double"&gt;0.044751167&lt;/D&gt;&lt;D xsi:type="xsd:double"&gt;0.031876564&lt;/D&gt;&lt;D xsi:type="xsd:double"&gt;5.2504063&lt;/D&gt;&lt;D xsi:type="xsd:double"&gt;-0.60305&lt;/D&gt;&lt;D xsi:type="xsd:double"&gt;-0.016361475&lt;/D&gt;&lt;D xsi:type="xsd:double"&gt;-3.8991213&lt;/D&gt;&lt;D xsi:type="xsd:double"&gt;-2.4585783&lt;/D&gt;&lt;D xsi:type="xsd:double"&gt;0.80697536&lt;/D&gt;&lt;D xsi:type="xsd:double"&gt;-8.611435&lt;/D&gt;&lt;D xsi:type="xsd:double"&gt;-8.358121&lt;/D&gt;&lt;D xsi:type="xsd:double"&gt;5.4929614&lt;/D&gt;&lt;D xsi:type="xsd:double"&gt;11.572719&lt;/D&gt;&lt;D xsi:type="xsd:double"&gt;-9.900772&lt;/D&gt;&lt;D xsi:type="xsd:double"&gt;-7.244009&lt;/D&gt;&lt;D xsi:type="xsd:double"&gt;10.575175&lt;/D&gt;&lt;D xsi:type="xsd:double"&gt;-2.6295662&lt;/D&gt;&lt;D xsi:type="xsd:double"&gt;3.9736986&lt;/D&gt;&lt;D xsi:type="xsd:double"&gt;2.4541974&lt;/D&gt;&lt;D xsi:type="xsd:double"&gt;-2.9807985&lt;/D&gt;&lt;D xsi:type="xsd:double"&gt;4.529798&lt;/D&gt;&lt;D xsi:type="xsd:double"&gt;-0.53581&lt;/D&gt;&lt;D xsi:type="xsd:double"&gt;7.519412&lt;/D&gt;&lt;D xsi:type="xsd:double"&gt;2.2345662&lt;/D&gt;&lt;D xsi:type="xsd:double"&gt;-2.145654&lt;/D&gt;&lt;D xsi:type="xsd:double"&gt;1.2085199&lt;/D&gt;&lt;D xsi:type="xsd:double"&gt;-1.6532421&lt;/D&gt;&lt;D xsi:type="xsd:double"&gt;3.2542944&lt;/D&gt;&lt;D xsi:type="xsd:double"&gt;4.665625&lt;/D&gt;&lt;D xsi:type="xsd:double"&gt;1.1931896&lt;/D&gt;&lt;D xsi:type="xsd:double"&gt;5.175507&lt;/D&gt;&lt;D xsi:type="xsd:double"&gt;2.3853183&lt;/D&gt;&lt;D xsi:type="xsd:double"&gt;-1.2357056&lt;/D&gt;&lt;D xsi:type="xsd:double"&gt;4.996729&lt;/D&gt;&lt;D xsi:type="xsd:double"&gt;2.6650786&lt;/D&gt;&lt;D xsi:type="xsd:double"&gt;4.4041276&lt;/D&gt;&lt;D xsi:type="xsd:double"&gt;-1.8677175&lt;/D&gt;&lt;D xsi:type="xsd:double"&gt;1.5388608&lt;/D&gt;&lt;D xsi:type="xsd:double"&gt;3.775251&lt;/D&gt;&lt;D xsi:type="xsd:double"&gt;0.5924821&lt;/D&gt;&lt;D xsi:type="xsd:double"&gt;3.5919666&lt;/D&gt;&lt;D xsi:type="xsd:double"&gt;-2.1725476&lt;/D&gt;&lt;D xsi:type="xsd:double"&gt;3.0525327&lt;/D&gt;&lt;D xsi:type="xsd:double"&gt;-7.690668&lt;/D&gt;&lt;D xsi:type="xsd:double"&gt;-6.3200235&lt;/D&gt;&lt;D xsi:type="xsd:double"&gt;13.03885&lt;/D&gt;&lt;D xsi:type="xsd:double"&gt;1.4271259&lt;/D&gt;&lt;D xsi:type="xsd:double"&gt;3.8809657&lt;/D&gt;&lt;D xsi:type="xsd:double"&gt;3.0790448&lt;/D&gt;&lt;D xsi:type="xsd:double"&gt;2.573669&lt;/D&gt;&lt;D xsi:type="xsd:double"&gt;0.37312508&lt;/D&gt;&lt;/FQL&gt;&lt;FQL&gt;&lt;Q&gt;EWJ^FG_TOTAL_RETURNC(-5AY,0,AM)&lt;/Q&gt;&lt;R&gt;61&lt;/R&gt;&lt;C&gt;1&lt;/C&gt;&lt;D xsi:type="xsd:double"&gt;-0.92514753&lt;/D&gt;&lt;D xsi:type="xsd:double"&gt;9.134126&lt;/D&gt;&lt;D xsi:type="xsd:double"&gt;3.655994&lt;/D&gt;&lt;D xsi:type="xsd:double"&gt;3.5407543&lt;/D&gt;&lt;D xsi:type="xsd:double"&gt;4.569268&lt;/D&gt;&lt;D xsi:type="xsd:double"&gt;-3.2284975&lt;/D&gt;&lt;D xsi:type="xsd:double"&gt;0.60396194&lt;/D&gt;&lt;D xsi:type="xsd:double"&gt;-4.216689&lt;/D&gt;&lt;D xsi:type="xsd:double"&gt;3.8457751&lt;/D&gt;&lt;D xsi:type="xsd:double"&gt;-2.6925325&lt;/D&gt;&lt;D xsi:type="xsd:double"&gt;1.4132619&lt;/D&gt;&lt;D xsi:type="xsd:double"&gt;8.478796&lt;/D&gt;&lt;D xsi:type="xsd:double"&gt;-6.639618&lt;/D&gt;&lt;D xsi:type="xsd:double"&gt;1.2166858&lt;/D&gt;&lt;D xsi:type="xsd:double"&gt;-1.340282&lt;/D&gt;&lt;D xsi:type="xsd:double"&gt;-1.1904716&lt;/D&gt;&lt;D xsi:type="xsd:double"&gt;-3.7929535&lt;/D&gt;&lt;D xsi:type="xsd:double"&gt;-5.8286963&lt;/D&gt;&lt;D xsi:type="xsd:double"&gt;-4.1208324&lt;/D&gt;&lt;D xsi:type="xsd:double"&gt;-4.075342&lt;/D&gt;&lt;D xsi:type="xsd:double"&gt;-5.114275&lt;/D&gt;&lt;D xsi:type="xsd:double"&gt;0.22796392&lt;/D&gt;&lt;D xsi:type="xsd:double"&gt;8.017445&lt;/D&gt;&lt;D xsi:type="xsd:double"&gt;-9.40516&lt;/D&gt;&lt;D xsi:type="xsd:double"&gt;-6.139845&lt;/D&gt;&lt;D xsi:type="xsd:double"&gt;12.174988&lt;/D&gt;&lt;D xsi:type="xsd:double"&gt;0.5725384&lt;/D&gt;&lt;D xsi:type="xsd:double"&gt;4.069662&lt;/D&gt;&lt;D xsi:type="xsd:double"&gt;0.4756093&lt;/D&gt;&lt;D xsi:type="xsd:double"&gt;-1.718092&lt;/D&gt;&lt;D xsi:type="xsd:double"&gt;4.245448&lt;/D&gt;&lt;D xsi:type="xsd:double"&gt;3.422308&lt;/D&gt;&lt;D xsi:type="xsd:double"&gt;5.138099&lt;/D&gt;&lt;D xsi:type="xsd:double"&gt;-1.0776579&lt;/D&gt;&lt;D xsi:type="xsd:double"&gt;-4.806155&lt;/D&gt;&lt;D xsi:type="xsd:double"&gt;6.0080886&lt;/D&gt;&lt;D xsi:type="xsd:double"&gt;-5.111927&lt;/D&gt;&lt;D xsi:type="xsd:double"&gt;2.71039&lt;/D&gt;&lt;D xsi:type="xsd:double"&gt;2.8994918&lt;/D&gt;&lt;D xsi:type="xsd:double"&gt;5.8562994&lt;/D&gt;&lt;D xsi:type="xsd:double"&gt;2.5629282&lt;/D&gt;&lt;D xsi:type="xsd:double"&gt;2.868557&lt;/D&gt;&lt;D xsi:type="xsd:double"&gt;-2.5298297&lt;/D&gt;&lt;D xsi:type="xsd:double"&gt;0.67836046&lt;/D&gt;&lt;D xsi:type="xsd:double"&gt;-0.9349644&lt;/D&gt;&lt;D xsi:type="xsd:double"&gt;7.1056247&lt;/D&gt;&lt;D xsi:type="xsd:double"&gt;-3.5187721&lt;/D&gt;&lt;D xsi:type="xsd:double"&gt;1.6866088&lt;/D&gt;&lt;D xsi:type="xsd:double"&gt;-0.5812347&lt;/D&gt;&lt;D xsi:type="xsd:double"&gt;-3.7644386&lt;/D&gt;&lt;D xsi:type="xsd:double"&gt;2.5040746&lt;/D&gt;&lt;D xsi:type="xsd:double"&gt;-3.3208787&lt;/D&gt;&lt;D xsi:type="xsd:double"&gt;5.3454876&lt;/D&gt;&lt;D xsi:type="xsd:double"&gt;1.4127135&lt;/D&gt;&lt;D xsi:type="xsd:double"&gt;-5.074626&lt;/D&gt;&lt;D xsi:type="xsd:double"&gt;8.550465&lt;/D&gt;&lt;D xsi:type="xsd:double"&gt;1.7259955&lt;/D&gt;&lt;D xsi:type="xsd:double"&gt;-1.5447795&lt;/D&gt;&lt;D xsi:type="xsd:double"&gt;11.288536&lt;/D&gt;&lt;D xsi:type="xsd:double"&gt;1.4971852&lt;/D&gt;&lt;D xsi:type="xsd:double"&gt;0.24585724&lt;/D&gt;&lt;/FQL&gt;&lt;FQL&gt;&lt;Q&gt;ENZL^FG_TOTAL_RETURNC(-5AY,0,AM)&lt;/Q&gt;&lt;R&gt;61&lt;/R&gt;&lt;C&gt;1&lt;/C&gt;&lt;D xsi:type="xsd:double"&gt;3.7120104&lt;/D&gt;&lt;D xsi:type="xsd:double"&gt;7.1905494&lt;/D&gt;&lt;D xsi:type="xsd:double"&gt;2.4689436&lt;/D&gt;&lt;D xsi:type="xsd:double"&gt;-0.32998323&lt;/D&gt;&lt;D xsi:type="xsd:double"&gt;-1.7005205&lt;/D&gt;&lt;D xsi:type="xsd:double"&gt;-0.076550245&lt;/D&gt;&lt;D xsi:type="xsd:double"&gt;-1.1950314&lt;/D&gt;&lt;D xsi:type="xsd:double"&gt;-2.418977&lt;/D&gt;&lt;D xsi:type="xsd:double"&gt;-1.4841378&lt;/D&gt;&lt;D xsi:type="xsd:double"&gt;0&lt;/D&gt;&lt;D xsi:type="xsd:double"&gt;-0.52083135&lt;/D&gt;&lt;D xsi:type="xsd:double"&gt;3.534031&lt;/D&gt;&lt;D xsi:type="xsd:double"&gt;-0.31605363&lt;/D&gt;&lt;D xsi:type="xsd:double"&gt;-2.9486358&lt;/D&gt;&lt;D xsi:type="xsd:double"&gt;-4.306179&lt;/D&gt;&lt;D xsi:type="xsd:double"&gt;0.03466606&lt;/D&gt;&lt;D xsi:type="xsd:double"&gt;-6.3929377&lt;/D&gt;&lt;D xsi:type="xsd:double"&gt;2.0544171&lt;/D&gt;&lt;D xsi:type="xsd:double"&gt;-3.6271334&lt;/D&gt;&lt;D xsi:type="xsd:double"&gt;-12.213016&lt;/D&gt;&lt;D xsi:type="xsd:double"&gt;-5.4631233&lt;/D&gt;&lt;D xsi:type="xsd:double"&gt;3.7393928&lt;/D&gt;&lt;D xsi:type="xsd:double"&gt;9.885001&lt;/D&gt;&lt;D xsi:type="xsd:double"&gt;-7.4662867&lt;/D&gt;&lt;D xsi:type="xsd:double"&gt;-13.397127&lt;/D&gt;&lt;D xsi:type="xsd:double"&gt;14.942241&lt;/D&gt;&lt;D xsi:type="xsd:double"&gt;7.0272446&lt;/D&gt;&lt;D xsi:type="xsd:double"&gt;3.6512852&lt;/D&gt;&lt;D xsi:type="xsd:double"&gt;1.108253&lt;/D&gt;&lt;D xsi:type="xsd:double"&gt;-5.1869273&lt;/D&gt;&lt;D xsi:type="xsd:double"&gt;1.7960429&lt;/D&gt;&lt;D xsi:type="xsd:double"&gt;1.5615463&lt;/D&gt;&lt;D xsi:type="xsd:double"&gt;-1.4594734&lt;/D&gt;&lt;D xsi:type="xsd:double"&gt;4.2161226&lt;/D&gt;&lt;D xsi:type="xsd:double"&gt;-9.524745&lt;/D&gt;&lt;D xsi:type="xsd:double"&gt;-4.297805&lt;/D&gt;&lt;D xsi:type="xsd:double"&gt;-0.7257879&lt;/D&gt;&lt;D xsi:type="xsd:double"&gt;1.0738015&lt;/D&gt;&lt;D xsi:type="xsd:double"&gt;6.9846272&lt;/D&gt;&lt;D xsi:type="xsd:double"&gt;0.7653594&lt;/D&gt;&lt;D xsi:type="xsd:double"&gt;-2.333051&lt;/D&gt;&lt;D xsi:type="xsd:double"&gt;-1.1615217&lt;/D&gt;&lt;D xsi:type="xsd:double"&gt;-2.505535&lt;/D&gt;&lt;D xsi:type="xsd:double"&gt;3.5706162&lt;/D&gt;&lt;D xsi:type="xsd:double"&gt;1.1271477&lt;/D&gt;&lt;D xsi:type="xsd:double"&gt;2.2906542&lt;/D&gt;&lt;D xsi:type="xsd:double"&gt;2.9304743&lt;/D&gt;&lt;D xsi:type="xsd:double"&gt;3.2003403&lt;/D&gt;&lt;D xsi:type="xsd:double"&gt;-2.7184844&lt;/D&gt;&lt;D xsi:type="xsd:double"&gt;-2.7737558&lt;/D&gt;&lt;D xsi:type="xsd:double"&gt;-1.5328944&lt;/D&gt;&lt;D xsi:type="xsd:double"&gt;-1.3792217&lt;/D&gt;&lt;D xsi:type="xsd:double"&gt;1.4663458&lt;/D&gt;&lt;D xsi:type="xsd:double"&gt;-7.050574&lt;/D&gt;&lt;D xsi:type="xsd:double"&gt;1.3663054&lt;/D&gt;&lt;D xsi:type="xsd:double"&gt;5.531025&lt;/D&gt;&lt;D xsi:type="xsd:double"&gt;2.1917343&lt;/D&gt;&lt;D xsi:type="xsd:double"&gt;-0.89188814&lt;/D&gt;&lt;D xsi:type="xsd:double"&gt;0.27216673&lt;/D&gt;&lt;D xsi:type="xsd:double"&gt;2.9253244&lt;/D&gt;&lt;D xsi:type="xsd:double"&gt;-3.4036338&lt;/D&gt;&lt;/FQL&gt;&lt;FQL&gt;&lt;Q&gt;TUR^FG_TOTAL_RETURNC(-5AY,0,AM)&lt;/Q&gt;&lt;R&gt;61&lt;/R&gt;&lt;C&gt;1&lt;/C&gt;&lt;D xsi:type="xsd:double"&gt;-0.198704&lt;/D&gt;&lt;D xsi:type="xsd:double"&gt;12.891984&lt;/D&gt;&lt;D xsi:type="xsd:double"&gt;6.4762354&lt;/D&gt;&lt;D xsi:type="xsd:double"&gt;13.710022&lt;/D&gt;&lt;D xsi:type="xsd:double"&gt;7.0515156&lt;/D&gt;&lt;D xsi:type="xsd:double"&gt;-3.9931715&lt;/D&gt;&lt;D xsi:type="xsd:double"&gt;-15.463913&lt;/D&gt;&lt;D xsi:type="xsd:double"&gt;-1.808244&lt;/D&gt;&lt;D xsi:type="xsd:double"&gt;-1.3477325&lt;/D&gt;&lt;D xsi:type="xsd:double"&gt;-4.6937885&lt;/D&gt;&lt;D xsi:type="xsd:double"&gt;9.24015&lt;/D&gt;&lt;D xsi:type="xsd:double"&gt;-3.3490777&lt;/D&gt;&lt;D xsi:type="xsd:double"&gt;-8.66282&lt;/D&gt;&lt;D xsi:type="xsd:double"&gt;8.317125&lt;/D&gt;&lt;D xsi:type="xsd:double"&gt;-10.3333&lt;/D&gt;&lt;D xsi:type="xsd:double"&gt;4.0744543&lt;/D&gt;&lt;D xsi:type="xsd:double"&gt;-1.5466392&lt;/D&gt;&lt;D xsi:type="xsd:double"&gt;-5.989206&lt;/D&gt;&lt;D xsi:type="xsd:double"&gt;20.678854&lt;/D&gt;&lt;D xsi:type="xsd:double"&gt;-9.995681&lt;/D&gt;&lt;D xsi:type="xsd:double"&gt;-6.0120106&lt;/D&gt;&lt;D xsi:type="xsd:double"&gt;-4.944772&lt;/D&gt;&lt;D xsi:type="xsd:double"&gt;18.37299&lt;/D&gt;&lt;D xsi:type="xsd:double"&gt;12.716234&lt;/D&gt;&lt;D xsi:type="xsd:double"&gt;3.1936884&lt;/D&gt;&lt;D xsi:type="xsd:double"&gt;24.115753&lt;/D&gt;&lt;D xsi:type="xsd:double"&gt;14.005065&lt;/D&gt;&lt;D xsi:type="xsd:double"&gt;-4.22495&lt;/D&gt;&lt;D xsi:type="xsd:double"&gt;1.4307022&lt;/D&gt;&lt;D xsi:type="xsd:double"&gt;5.965328&lt;/D&gt;&lt;D xsi:type="xsd:double"&gt;-4.7421036&lt;/D&gt;&lt;D xsi:type="xsd:double"&gt;-11.732167&lt;/D&gt;&lt;D xsi:type="xsd:double"&gt;0.14623404&lt;/D&gt;&lt;D xsi:type="xsd:double"&gt;6.755376&lt;/D&gt;&lt;D xsi:type="xsd:double"&gt;13.96612&lt;/D&gt;&lt;D xsi:type="xsd:double"&gt;5.159843&lt;/D&gt;&lt;D xsi:type="xsd:double"&gt;-2.3199975&lt;/D&gt;&lt;D xsi:type="xsd:double"&gt;-5.487311&lt;/D&gt;&lt;D xsi:type="xsd:double"&gt;1.1265159&lt;/D&gt;&lt;D xsi:type="xsd:double"&gt;-1.8554926&lt;/D&gt;&lt;D xsi:type="xsd:double"&gt;13.029408&lt;/D&gt;&lt;D xsi:type="xsd:double"&gt;-8.873278&lt;/D&gt;&lt;D xsi:type="xsd:double"&gt;8.309531&lt;/D&gt;&lt;D xsi:type="xsd:double"&gt;10.09754&lt;/D&gt;&lt;D xsi:type="xsd:double"&gt;-0.31380057&lt;/D&gt;&lt;D xsi:type="xsd:double"&gt;6.1284065&lt;/D&gt;&lt;D xsi:type="xsd:double"&gt;-13.153065&lt;/D&gt;&lt;D xsi:type="xsd:double"&gt;-4.353565&lt;/D&gt;&lt;D xsi:type="xsd:double"&gt;-6.565523&lt;/D&gt;&lt;D xsi:type="xsd:double"&gt;3.7496328&lt;/D&gt;&lt;D xsi:type="xsd:double"&gt;5.4923177&lt;/D&gt;&lt;D xsi:type="xsd:double"&gt;-2.7200282&lt;/D&gt;&lt;D xsi:type="xsd:double"&gt;-1.9209325&lt;/D&gt;&lt;D xsi:type="xsd:double"&gt;8.82771&lt;/D&gt;&lt;D xsi:type="xsd:double"&gt;-18.596767&lt;/D&gt;&lt;D xsi:type="xsd:double"&gt;3.9090037&lt;/D&gt;&lt;D xsi:type="xsd:double"&gt;-4.1128874&lt;/D&gt;&lt;D xsi:type="xsd:double"&gt;6.105125&lt;/D&gt;&lt;D xsi:type="xsd:double"&gt;5.353856&lt;/D&gt;&lt;D xsi:type="xsd:double"&gt;1.6939163&lt;/D&gt;&lt;D xsi:type="xsd:double"&gt;-7.122344&lt;/D&gt;&lt;/FQL&gt;&lt;FQL&gt;&lt;Q&gt;INDA^FG_TOTAL_RETURNC(-5AY,0,AM)&lt;/Q&gt;&lt;R&gt;61&lt;/R&gt;&lt;C&gt;1&lt;/C&gt;&lt;D xsi:type="xsd:double"&gt;0.78125&lt;/D&gt;&lt;D xsi:type="xsd:double"&gt;5.4837823&lt;/D&gt;&lt;D xsi:type="xsd:double"&gt;6.2385917&lt;/D&gt;&lt;D xsi:type="xsd:double"&gt;5.102563&lt;/D&gt;&lt;D xsi:type="xsd:double"&gt;4.708457&lt;/D&gt;&lt;D xsi:type="xsd:double"&gt;0.3727913&lt;/D&gt;&lt;D xsi:type="xsd:double"&gt;-4.3871937&lt;/D&gt;&lt;D xsi:type="xsd:double"&gt;3.0347228&lt;/D&gt;&lt;D xsi:type="xsd:double"&gt;4.9506903&lt;/D&gt;&lt;D xsi:type="xsd:double"&gt;-0.6067455&lt;/D&gt;&lt;D xsi:type="xsd:double"&gt;5.087042&lt;/D&gt;&lt;D xsi:type="xsd:double"&gt;7.44406&lt;/D&gt;&lt;D xsi:type="xsd:double"&gt;1.1113286&lt;/D&gt;&lt;D xsi:type="xsd:double"&gt;-0.46539307&lt;/D&gt;&lt;D xsi:type="xsd:double"&gt;-5.555463&lt;/D&gt;&lt;D xsi:type="xsd:double"&gt;7.738936&lt;/D&gt;&lt;D xsi:type="xsd:double"&gt;-6.4348164&lt;/D&gt;&lt;D xsi:type="xsd:double"&gt;-1.2908995&lt;/D&gt;&lt;D xsi:type="xsd:double"&gt;0.69898367&lt;/D&gt;&lt;D xsi:type="xsd:double"&gt;-9.785038&lt;/D&gt;&lt;D xsi:type="xsd:double"&gt;-3.499627&lt;/D&gt;&lt;D xsi:type="xsd:double"&gt;3.420782&lt;/D&gt;&lt;D xsi:type="xsd:double"&gt;9.649348&lt;/D&gt;&lt;D xsi:type="xsd:double"&gt;-2.1773636&lt;/D&gt;&lt;D xsi:type="xsd:double"&gt;-6.5151873&lt;/D&gt;&lt;D xsi:type="xsd:double"&gt;6.944442&lt;/D&gt;&lt;D xsi:type="xsd:double"&gt;-2.133578&lt;/D&gt;&lt;D xsi:type="xsd:double"&gt;0.6161094&lt;/D&gt;&lt;D xsi:type="xsd:double"&gt;-4.7103167&lt;/D&gt;&lt;D xsi:type="xsd:double"&gt;-4.349971&lt;/D&gt;&lt;D xsi:type="xsd:double"&gt;3.7726045&lt;/D&gt;&lt;D xsi:type="xsd:double"&gt;2.8137445&lt;/D&gt;&lt;D xsi:type="xsd:double"&gt;4.653871&lt;/D&gt;&lt;D xsi:type="xsd:double"&gt;2.6199818&lt;/D&gt;&lt;D xsi:type="xsd:double"&gt;-2.0334363&lt;/D&gt;&lt;D xsi:type="xsd:double"&gt;4.0590405&lt;/D&gt;&lt;D xsi:type="xsd:double"&gt;-0.79787374&lt;/D&gt;&lt;D xsi:type="xsd:double"&gt;0.49151182&lt;/D&gt;&lt;D xsi:type="xsd:double"&gt;7.3810577&lt;/D&gt;&lt;D xsi:type="xsd:double"&gt;2.2774339&lt;/D&gt;&lt;D xsi:type="xsd:double"&gt;3.6437273&lt;/D&gt;&lt;D xsi:type="xsd:double"&gt;-1.3281226&lt;/D&gt;&lt;D xsi:type="xsd:double"&gt;1.2470365&lt;/D&gt;&lt;D xsi:type="xsd:double"&gt;2.6979446&lt;/D&gt;&lt;D xsi:type="xsd:double"&gt;5.0256968&lt;/D&gt;&lt;D xsi:type="xsd:double"&gt;3.9695501&lt;/D&gt;&lt;D xsi:type="xsd:double"&gt;-1.7259419&lt;/D&gt;&lt;D xsi:type="xsd:double"&gt;3.1222343&lt;/D&gt;&lt;D xsi:type="xsd:double"&gt;-1.8579066&lt;/D&gt;&lt;D xsi:type="xsd:double"&gt;-7.063979&lt;/D&gt;&lt;D xsi:type="xsd:double"&gt;4.771781&lt;/D&gt;&lt;D xsi:type="xsd:double"&gt;-7.4282465&lt;/D&gt;&lt;D xsi:type="xsd:double"&gt;-2.8599381&lt;/D&gt;&lt;D xsi:type="xsd:double"&gt;-1.3712466&lt;/D&gt;&lt;D xsi:type="xsd:double"&gt;4.5389533&lt;/D&gt;&lt;D xsi:type="xsd:double"&gt;6.9039702&lt;/D&gt;&lt;D xsi:type="xsd:double"&gt;-0.18294454&lt;/D&gt;&lt;D xsi:type="xsd:double"&gt;1.3013124&lt;/D&gt;&lt;D xsi:type="xsd:double"&gt;-4.631811&lt;/D&gt;&lt;D xsi:type="xsd:double"&gt;2.2007227&lt;/D&gt;&lt;D xsi:type="xsd:double"&gt;0.361979&lt;/D&gt;&lt;/FQL&gt;&lt;FQL&gt;&lt;Q&gt;EWY^FG_TOTAL_RETURNC(-5AY,0,AM)&lt;/Q&gt;&lt;R&gt;61&lt;/R&gt;&lt;C&gt;1&lt;/C&gt;&lt;D xsi:type="xsd:double"&gt;-0.120055676&lt;/D&gt;&lt;D xsi:type="xsd:double"&gt;12.59203&lt;/D&gt;&lt;D xsi:type="xsd:double"&gt;10.148848&lt;/D&gt;&lt;D xsi:type="xsd:double"&gt;12.612939&lt;/D&gt;&lt;D xsi:type="xsd:double"&gt;1.5071034&lt;/D&gt;&lt;D xsi:type="xsd:double"&gt;-4.464859&lt;/D&gt;&lt;D xsi:type="xsd:double"&gt;4.4722676&lt;/D&gt;&lt;D xsi:type="xsd:double"&gt;-3.114301&lt;/D&gt;&lt;D xsi:type="xsd:double"&gt;1.4912128&lt;/D&gt;&lt;D xsi:type="xsd:double"&gt;-1.2733996&lt;/D&gt;&lt;D xsi:type="xsd:double"&gt;-5.247492&lt;/D&gt;&lt;D xsi:type="xsd:double"&gt;-2.710873&lt;/D&gt;&lt;D xsi:type="xsd:double"&gt;-3.8866282&lt;/D&gt;&lt;D xsi:type="xsd:double"&gt;-0.8336544&lt;/D&gt;&lt;D xsi:type="xsd:double"&gt;0.2670288&lt;/D&gt;&lt;D xsi:type="xsd:double"&gt;-1.2143731&lt;/D&gt;&lt;D xsi:type="xsd:double"&gt;-4.6583834&lt;/D&gt;&lt;D xsi:type="xsd:double"&gt;-4.288822&lt;/D&gt;&lt;D xsi:type="xsd:double"&gt;-2.5382757&lt;/D&gt;&lt;D xsi:type="xsd:double"&gt;-5.805331&lt;/D&gt;&lt;D xsi:type="xsd:double"&gt;-8.495516&lt;/D&gt;&lt;D xsi:type="xsd:double"&gt;-4.034442&lt;/D&gt;&lt;D xsi:type="xsd:double"&gt;8.372915&lt;/D&gt;&lt;D xsi:type="xsd:double"&gt;-11.702644&lt;/D&gt;&lt;D xsi:type="xsd:double"&gt;-10.643381&lt;/D&gt;&lt;D xsi:type="xsd:double"&gt;20.489609&lt;/D&gt;&lt;D xsi:type="xsd:double"&gt;-2.707547&lt;/D&gt;&lt;D xsi:type="xsd:double"&gt;10.850644&lt;/D&gt;&lt;D xsi:type="xsd:double"&gt;-1.5539825&lt;/D&gt;&lt;D xsi:type="xsd:double"&gt;-3.9056182&lt;/D&gt;&lt;D xsi:type="xsd:double"&gt;7.281959&lt;/D&gt;&lt;D xsi:type="xsd:double"&gt;-5.9352756&lt;/D&gt;&lt;D xsi:type="xsd:double"&gt;11.562347&lt;/D&gt;&lt;D xsi:type="xsd:double"&gt;1.0529399&lt;/D&gt;&lt;D xsi:type="xsd:double"&gt;-9.556418&lt;/D&gt;&lt;D xsi:type="xsd:double"&gt;3.8841367&lt;/D&gt;&lt;D xsi:type="xsd:double"&gt;-6.3846645&lt;/D&gt;&lt;D xsi:type="xsd:double"&gt;6.244707&lt;/D&gt;&lt;D xsi:type="xsd:double"&gt;1.8477201&lt;/D&gt;&lt;D xsi:type="xsd:double"&gt;-5.3284407&lt;/D&gt;&lt;D xsi:type="xsd:double"&gt;8.81505&lt;/D&gt;&lt;D xsi:type="xsd:double"&gt;2.1810174&lt;/D&gt;&lt;D xsi:type="xsd:double"&gt;-6.555873&lt;/D&gt;&lt;D xsi:type="xsd:double"&gt;8.288467&lt;/D&gt;&lt;D xsi:type="xsd:double"&gt;-2.7874112&lt;/D&gt;&lt;D xsi:type="xsd:double"&gt;5.7501674&lt;/D&gt;&lt;D xsi:type="xsd:double"&gt;-3.9425492&lt;/D&gt;&lt;D xsi:type="xsd:double"&gt;-3.0820906&lt;/D&gt;&lt;D xsi:type="xsd:double"&gt;-1.0233045&lt;/D&gt;&lt;D xsi:type="xsd:double"&gt;-10.609192&lt;/D&gt;&lt;D xsi:type="xsd:double"&gt;-1.1031985&lt;/D&gt;&lt;D xsi:type="xsd:double"&gt;0.50673485&lt;/D&gt;&lt;D xsi:type="xsd:double"&gt;3.923726&lt;/D&gt;&lt;D xsi:type="xsd:double"&gt;-0.95272064&lt;/D&gt;&lt;D xsi:type="xsd:double"&gt;-3.7050188&lt;/D&gt;&lt;D xsi:type="xsd:double"&gt;8.749533&lt;/D&gt;&lt;D xsi:type="xsd:double"&gt;15.989113&lt;/D&gt;&lt;D xsi:type="xsd:double"&gt;7.171142&lt;/D&gt;&lt;D xsi:type="xsd:double"&gt;0.42419434&lt;/D&gt;&lt;D xsi:type="xsd:double"&gt;9.946859&lt;/D&gt;&lt;D xsi:type="xsd:double"&gt;8.910645&lt;/D&gt;&lt;/FQL&gt;&lt;FQL&gt;&lt;Q&gt;EPU^FG_TOTAL_RETURNC(-5AY,0,AM)&lt;/Q&gt;&lt;R&gt;61&lt;/R&gt;&lt;C&gt;1&lt;/C&gt;&lt;D xsi:type="xsd:double"&gt;-0.36472082&lt;/D&gt;&lt;D xsi:type="xsd:double"&gt;1.9966722&lt;/D&gt;&lt;D xsi:type="xsd:double"&gt;13.177681&lt;/D&gt;&lt;D xsi:type="xsd:double"&gt;1.1884093&lt;/D&gt;&lt;D xsi:type="xsd:double"&gt;8.020628&lt;/D&gt;&lt;D xsi:type="xsd:double"&gt;-3.7279248&lt;/D&gt;&lt;D xsi:type="xsd:double"&gt;-1.3061762&lt;/D&gt;&lt;D xsi:type="xsd:double"&gt;-1.2559354&lt;/D&gt;&lt;D xsi:type="xsd:double"&gt;-16.770899&lt;/D&gt;&lt;D xsi:type="xsd:double"&gt;-2.7054846&lt;/D&gt;&lt;D xsi:type="xsd:double"&gt;-7.8493476&lt;/D&gt;&lt;D xsi:type="xsd:double"&gt;2.1772385&lt;/D&gt;&lt;D xsi:type="xsd:double"&gt;12.822426&lt;/D&gt;&lt;D xsi:type="xsd:double"&gt;-1.1265755&lt;/D&gt;&lt;D xsi:type="xsd:double"&gt;-4.693401&lt;/D&gt;&lt;D xsi:type="xsd:double"&gt;20.338367&lt;/D&gt;&lt;D xsi:type="xsd:double"&gt;4.546821&lt;/D&gt;&lt;D xsi:type="xsd:double"&gt;4.406297&lt;/D&gt;&lt;D xsi:type="xsd:double"&gt;-4.247749&lt;/D&gt;&lt;D xsi:type="xsd:double"&gt;-18.116766&lt;/D&gt;&lt;D xsi:type="xsd:double"&gt;2.1679044&lt;/D&gt;&lt;D xsi:type="xsd:double"&gt;-15.8212185&lt;/D&gt;&lt;D xsi:type="xsd:double"&gt;13.780022&lt;/D&gt;&lt;D xsi:type="xsd:double"&gt;-5.9259295&lt;/D&gt;&lt;D xsi:type="xsd:double"&gt;-2.0866096&lt;/D&gt;&lt;D xsi:type="xsd:double"&gt;19.0189&lt;/D&gt;&lt;D xsi:type="xsd:double"&gt;-4.18902&lt;/D&gt;&lt;D xsi:type="xsd:double"&gt;15.249359&lt;/D&gt;&lt;D xsi:type="xsd:double"&gt;-7.50311&lt;/D&gt;&lt;D xsi:type="xsd:double"&gt;-4.341972&lt;/D&gt;&lt;D xsi:type="xsd:double"&gt;11.505985&lt;/D&gt;&lt;D xsi:type="xsd:double"&gt;-3.5657942&lt;/D&gt;&lt;D xsi:type="xsd:double"&gt;5.332136&lt;/D&gt;&lt;D xsi:type="xsd:double"&gt;3.191483&lt;/D&gt;&lt;D xsi:type="xsd:double"&gt;-2.7537227&lt;/D&gt;&lt;D xsi:type="xsd:double"&gt;0.34643412&lt;/D&gt;&lt;D xsi:type="xsd:double"&gt;-7.217467&lt;/D&gt;&lt;D xsi:type="xsd:double"&gt;3.4918308&lt;/D&gt;&lt;D xsi:type="xsd:double"&gt;11.263168&lt;/D&gt;&lt;D xsi:type="xsd:double"&gt;1.2991548&lt;/D&gt;&lt;D xsi:type="xsd:double"&gt;4.467225&lt;/D&gt;&lt;D xsi:type="xsd:double"&gt;11.696792&lt;/D&gt;&lt;D xsi:type="xsd:double"&gt;0.10215044&lt;/D&gt;&lt;D xsi:type="xsd:double"&gt;9.846174&lt;/D&gt;&lt;D xsi:type="xsd:double"&gt;-5.1793756&lt;/D&gt;&lt;D xsi:type="xsd:double"&gt;6.047678&lt;/D&gt;&lt;D xsi:type="xsd:double"&gt;-4.992896&lt;/D&gt;&lt;D xsi:type="xsd:double"&gt;1.2789488&lt;/D&gt;&lt;D xsi:type="xsd:double"&gt;6.724453&lt;/D&gt;&lt;D xsi:type="xsd:double"&gt;-2.4091005&lt;/D&gt;&lt;D xsi:type="xsd:double"&gt;0.25404692&lt;/D&gt;&lt;D xsi:type="xsd:double"&gt;-0.9924829&lt;/D&gt;&lt;D xsi:type="xsd:double"&gt;3.7546039&lt;/D&gt;&lt;D xsi:type="xsd:double"&gt;2.5780559&lt;/D&gt;&lt;D xsi:type="xsd:double"&gt;-0.043570995&lt;/D&gt;&lt;D xsi:type="xsd:double"&gt;2.8116941&lt;/D&gt;&lt;D xsi:type="xsd:double"&gt;9.059238&lt;/D&gt;&lt;D xsi:type="xsd:double"&gt;0.6122112&lt;/D&gt;&lt;D xsi:type="xsd:double"&gt;8.72389&lt;/D&gt;&lt;D xsi:type="xsd:double"&gt;10.966897&lt;/D&gt;&lt;D xsi:type="xsd:double"&gt;11.455679&lt;/D&gt;&lt;/FQL&gt;&lt;FQL&gt;&lt;Q&gt;EWW^FG_TOTAL_RETURNC(-5AY,0,AM)&lt;/Q&gt;&lt;R&gt;61&lt;/R&gt;&lt;C&gt;1&lt;/C&gt;&lt;D xsi:type="xsd:double"&gt;2.7089953&lt;/D&gt;&lt;D xsi:type="xsd:double"&gt;14.889395&lt;/D&gt;&lt;D xsi:type="xsd:double"&gt;6.4050913&lt;/D&gt;&lt;D xsi:type="xsd:double"&gt;4.390502&lt;/D&gt;&lt;D xsi:type="xsd:double"&gt;-4.631299&lt;/D&gt;&lt;D xsi:type="xsd:double"&gt;5.3984046&lt;/D&gt;&lt;D xsi:type="xsd:double"&gt;4.204881&lt;/D&gt;&lt;D xsi:type="xsd:double"&gt;1.1161208&lt;/D&gt;&lt;D xsi:type="xsd:double"&gt;2.0243526&lt;/D&gt;&lt;D xsi:type="xsd:double"&gt;1.5936255&lt;/D&gt;&lt;D xsi:type="xsd:double"&gt;2.2497416&lt;/D&gt;&lt;D xsi:type="xsd:double"&gt;2.583766&lt;/D&gt;&lt;D xsi:type="xsd:double"&gt;-1.4561176&lt;/D&gt;&lt;D xsi:type="xsd:double"&gt;-4.1333914&lt;/D&gt;&lt;D xsi:type="xsd:double"&gt;1.2475252&lt;/D&gt;&lt;D xsi:type="xsd:double"&gt;6.968498&lt;/D&gt;&lt;D xsi:type="xsd:double"&gt;0.11702776&lt;/D&gt;&lt;D xsi:type="xsd:double"&gt;-1.9092202&lt;/D&gt;&lt;D xsi:type="xsd:double"&gt;4.5878887&lt;/D&gt;&lt;D xsi:type="xsd:double"&gt;-5.469048&lt;/D&gt;&lt;D xsi:type="xsd:double"&gt;-7.664919&lt;/D&gt;&lt;D xsi:type="xsd:double"&gt;0.39761066&lt;/D&gt;&lt;D xsi:type="xsd:double"&gt;6.600654&lt;/D&gt;&lt;D xsi:type="xsd:double"&gt;-5.1393213&lt;/D&gt;&lt;D xsi:type="xsd:double"&gt;-1.631856&lt;/D&gt;&lt;D xsi:type="xsd:double"&gt;18.690563&lt;/D&gt;&lt;D xsi:type="xsd:double"&gt;-5.558908&lt;/D&gt;&lt;D xsi:type="xsd:double"&gt;14.136124&lt;/D&gt;&lt;D xsi:type="xsd:double"&gt;2.85815&lt;/D&gt;&lt;D xsi:type="xsd:double"&gt;-4.0994825&lt;/D&gt;&lt;D xsi:type="xsd:double"&gt;7.0470333&lt;/D&gt;&lt;D xsi:type="xsd:double"&gt;4.8454523&lt;/D&gt;&lt;D xsi:type="xsd:double"&gt;2.9075146&lt;/D&gt;&lt;D xsi:type="xsd:double"&gt;-0.29640794&lt;/D&gt;&lt;D xsi:type="xsd:double"&gt;-2.628696&lt;/D&gt;&lt;D xsi:type="xsd:double"&gt;-3.7281036&lt;/D&gt;&lt;D xsi:type="xsd:double"&gt;-6.743449&lt;/D&gt;&lt;D xsi:type="xsd:double"&gt;10.291743&lt;/D&gt;&lt;D xsi:type="xsd:double"&gt;9.883154&lt;/D&gt;&lt;D xsi:type="xsd:double"&gt;-3.3906102&lt;/D&gt;&lt;D xsi:type="xsd:double"&gt;4.47067&lt;/D&gt;&lt;D xsi:type="xsd:double"&gt;-0.5200684&lt;/D&gt;&lt;D xsi:type="xsd:double"&gt;-3.1067848&lt;/D&gt;&lt;D xsi:type="xsd:double"&gt;5.8887005&lt;/D&gt;&lt;D xsi:type="xsd:double"&gt;-18.362093&lt;/D&gt;&lt;D xsi:type="xsd:double"&gt;9.638559&lt;/D&gt;&lt;D xsi:type="xsd:double"&gt;-6.035757&lt;/D&gt;&lt;D xsi:type="xsd:double"&gt;-4.76523&lt;/D&gt;&lt;D xsi:type="xsd:double"&gt;-2.2360742&lt;/D&gt;&lt;D xsi:type="xsd:double"&gt;-5.361831&lt;/D&gt;&lt;D xsi:type="xsd:double"&gt;1.8621206&lt;/D&gt;&lt;D xsi:type="xsd:double"&gt;-4.8820915&lt;/D&gt;&lt;D xsi:type="xsd:double"&gt;11.118137&lt;/D&gt;&lt;D xsi:type="xsd:double"&gt;-0.58856606&lt;/D&gt;&lt;D xsi:type="xsd:double"&gt;1.2605071&lt;/D&gt;&lt;D xsi:type="xsd:double"&gt;12.24066&lt;/D&gt;&lt;D xsi:type="xsd:double"&gt;2.3412585&lt;/D&gt;&lt;D xsi:type="xsd:double"&gt;-0.08358359&lt;/D&gt;&lt;D xsi:type="xsd:double"&gt;2.626741&lt;/D&gt;&lt;D xsi:type="xsd:double"&gt;8.901215&lt;/D&gt;&lt;D xsi:type="xsd:double"&gt;0.37424564&lt;/D&gt;&lt;/FQL&gt;&lt;/Schema&gt;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<sst xmlns="http://schemas.openxmlformats.org/spreadsheetml/2006/main" count="167" uniqueCount="82">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</sst>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250"/>
  <sheetViews>
    <sheetView tabSelected="1" workbookViewId="0">
      <selection activeCell="F15" sqref="F15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>KSA</v>
      </c>
      <c r="B2" s="4" t="str" cm="1">
        <f t="array" ref="B2">IFERROR(TRANSPOSE(_xlfn._xlws.FILTER(MONTHLY_RETURNS!B65:AI65, MONTHLY_RETURNS!$B$73:$AI$73=1)),"")</f>
        <v>Saudi Arabia</v>
      </c>
      <c r="C2" s="4" t="str" cm="1">
        <f t="array" ref="C2">IFERROR(TRANSPOSE(_xlfn._xlws.FILTER(MONTHLY_RETURNS!B66:AI66, MONTHLY_RETURNS!$B$73:$AI$73=1)),"")</f>
        <v>EMERGING</v>
      </c>
      <c r="D2" s="4" cm="1">
        <f t="array" ref="D2">IFERROR(TRANSPOSE(_xlfn._xlws.FILTER(MONTHLY_RETURNS!B67:AI67, MONTHLY_RETURNS!$B$73:$AI$73=1)),"")</f>
        <v>0.10514903</v>
      </c>
      <c r="E2" s="4" cm="1">
        <f t="array" ref="E2">IFERROR(TRANSPOSE(_xlfn._xlws.FILTER(MONTHLY_RETURNS!B68:AI68, MONTHLY_RETURNS!$B$73:$AI$73=1)),"")</f>
        <v>8.1189646075409856E-3</v>
      </c>
      <c r="F2" s="4" cm="1">
        <f t="array" ref="F2">IFERROR(TRANSPOSE(_xlfn._xlws.FILTER(MONTHLY_RETURNS!B69:AI69, MONTHLY_RETURNS!$B$73:$AI$73=1)),"")</f>
        <v>3.7215165560119008E-2</v>
      </c>
      <c r="G2" s="4" cm="1">
        <f t="array" ref="G2">IFERROR(TRANSPOSE(_xlfn._xlws.FILTER(MONTHLY_RETURNS!B70:AI70, MONTHLY_RETURNS!$B$73:$AI$73=1)),"")</f>
        <v>7.4430331120238016E-2</v>
      </c>
      <c r="H2" s="1" cm="1">
        <f t="array" ref="H2">IFERROR(TRANSPOSE(_xlfn._xlws.FILTER(MONTHLY_RETURNS!B71:AI71, MONTHLY_RETURNS!$B$73:$AI$73=1)),"")</f>
        <v>40.78</v>
      </c>
      <c r="I2" s="1" cm="1">
        <f t="array" ref="I2">IFERROR(TRANSPOSE(_xlfn._xlws.FILTER(MONTHLY_RETURNS!B72:AI72, MONTHLY_RETURNS!$B$73:$AI$73=1)),"")</f>
        <v>39.588308457711449</v>
      </c>
    </row>
    <row r="3" spans="1:9" x14ac:dyDescent="0.3">
      <c r="A3" s="5"/>
      <c r="B3" s="4"/>
      <c r="C3" s="4"/>
      <c r="D3" s="4"/>
      <c r="E3" s="4"/>
      <c r="F3" s="4"/>
      <c r="G3" s="4"/>
      <c r="H3" s="1"/>
      <c r="I3" s="1"/>
    </row>
    <row r="4" spans="1:9" x14ac:dyDescent="0.3">
      <c r="A4" s="5"/>
      <c r="B4" s="4"/>
      <c r="C4" s="4"/>
      <c r="D4" s="4"/>
      <c r="E4" s="4"/>
      <c r="F4" s="4"/>
      <c r="G4" s="4"/>
      <c r="H4" s="1"/>
      <c r="I4" s="1"/>
    </row>
    <row r="5" spans="1:9" x14ac:dyDescent="0.3">
      <c r="A5" s="5"/>
      <c r="B5" s="4"/>
      <c r="C5" s="4"/>
      <c r="D5" s="4"/>
      <c r="E5" s="4"/>
      <c r="F5" s="4"/>
      <c r="G5" s="4"/>
      <c r="H5" s="1"/>
      <c r="I5" s="1"/>
    </row>
    <row r="6" spans="1:9" x14ac:dyDescent="0.3">
      <c r="A6" s="5"/>
      <c r="B6" s="4"/>
      <c r="C6" s="4"/>
      <c r="D6" s="4"/>
      <c r="E6" s="4"/>
      <c r="F6" s="4"/>
      <c r="G6" s="4"/>
      <c r="H6" s="1"/>
      <c r="I6" s="1"/>
    </row>
    <row r="7" spans="1:9" x14ac:dyDescent="0.3">
      <c r="A7" s="5"/>
      <c r="B7" s="4"/>
      <c r="C7" s="4"/>
      <c r="D7" s="4"/>
      <c r="E7" s="4"/>
      <c r="F7" s="4"/>
      <c r="G7" s="4"/>
      <c r="H7" s="1"/>
      <c r="I7" s="1"/>
    </row>
    <row r="8" spans="1:9" x14ac:dyDescent="0.3">
      <c r="A8" s="5"/>
      <c r="B8" s="4"/>
      <c r="C8" s="4"/>
      <c r="D8" s="4"/>
      <c r="E8" s="4"/>
      <c r="F8" s="4"/>
      <c r="G8" s="4"/>
      <c r="H8" s="1"/>
      <c r="I8" s="1"/>
    </row>
    <row r="9" spans="1:9" x14ac:dyDescent="0.3">
      <c r="A9" s="5"/>
      <c r="B9" s="4"/>
      <c r="C9" s="4"/>
      <c r="D9" s="4"/>
      <c r="E9" s="4"/>
      <c r="F9" s="4"/>
      <c r="G9" s="4"/>
      <c r="H9" s="1"/>
      <c r="I9" s="1"/>
    </row>
    <row r="10" spans="1:9" x14ac:dyDescent="0.3">
      <c r="A10" s="5"/>
      <c r="B10" s="4"/>
      <c r="C10" s="4"/>
      <c r="D10" s="4"/>
      <c r="E10" s="4"/>
      <c r="F10" s="4"/>
      <c r="G10" s="4"/>
      <c r="H10" s="1"/>
      <c r="I10" s="1"/>
    </row>
    <row r="11" spans="1:9" x14ac:dyDescent="0.3">
      <c r="A11" s="5"/>
      <c r="B11" s="4"/>
      <c r="C11" s="4"/>
      <c r="D11" s="4"/>
      <c r="E11" s="4"/>
      <c r="F11" s="4"/>
      <c r="G11" s="4"/>
      <c r="H11" s="1"/>
      <c r="I11" s="1"/>
    </row>
    <row r="12" spans="1:9" x14ac:dyDescent="0.3">
      <c r="A12" s="5"/>
      <c r="B12" s="4"/>
      <c r="C12" s="4"/>
      <c r="D12" s="4"/>
      <c r="E12" s="4"/>
      <c r="F12" s="4"/>
      <c r="G12" s="4"/>
      <c r="H12" s="1"/>
      <c r="I12" s="1"/>
    </row>
    <row r="13" spans="1:9" x14ac:dyDescent="0.3">
      <c r="A13" s="5"/>
      <c r="B13" s="4"/>
      <c r="C13" s="4"/>
      <c r="D13" s="4"/>
      <c r="E13" s="4"/>
      <c r="F13" s="4"/>
      <c r="G13" s="4"/>
      <c r="H13" s="1"/>
      <c r="I13" s="1"/>
    </row>
    <row r="14" spans="1:9" x14ac:dyDescent="0.3">
      <c r="A14" s="5"/>
      <c r="B14" s="4"/>
      <c r="C14" s="4"/>
      <c r="D14" s="4"/>
      <c r="E14" s="4"/>
      <c r="F14" s="4"/>
      <c r="G14" s="4"/>
      <c r="H14" s="1"/>
      <c r="I14" s="1"/>
    </row>
    <row r="15" spans="1:9" x14ac:dyDescent="0.3">
      <c r="A15" s="5"/>
      <c r="B15" s="4"/>
      <c r="C15" s="4"/>
      <c r="D15" s="4"/>
      <c r="E15" s="4"/>
      <c r="F15" s="4"/>
      <c r="G15" s="4"/>
      <c r="H15" s="1"/>
      <c r="I15" s="1"/>
    </row>
    <row r="16" spans="1:9" x14ac:dyDescent="0.3">
      <c r="A16" s="5"/>
      <c r="B16" s="4"/>
      <c r="C16" s="4"/>
      <c r="D16" s="4"/>
      <c r="E16" s="4"/>
      <c r="F16" s="4"/>
      <c r="G16" s="4"/>
      <c r="H16" s="1"/>
      <c r="I16" s="1"/>
    </row>
    <row r="17" spans="1:9" x14ac:dyDescent="0.3">
      <c r="A17" s="5"/>
      <c r="B17" s="4"/>
      <c r="C17" s="4"/>
      <c r="D17" s="4"/>
      <c r="E17" s="4"/>
      <c r="F17" s="4"/>
      <c r="G17" s="4"/>
      <c r="H17" s="1"/>
      <c r="I17" s="1"/>
    </row>
    <row r="18" spans="1:9" x14ac:dyDescent="0.3">
      <c r="A18" s="5"/>
      <c r="B18" s="4"/>
      <c r="C18" s="4"/>
      <c r="D18" s="4"/>
      <c r="E18" s="4"/>
      <c r="F18" s="4"/>
      <c r="G18" s="4"/>
      <c r="H18" s="1"/>
      <c r="I18" s="1"/>
    </row>
    <row r="19" spans="1:9" x14ac:dyDescent="0.3">
      <c r="A19" s="5"/>
      <c r="B19" s="4"/>
      <c r="C19" s="4"/>
      <c r="D19" s="4"/>
      <c r="E19" s="4"/>
      <c r="F19" s="4"/>
      <c r="G19" s="4"/>
      <c r="H19" s="1"/>
      <c r="I19" s="1"/>
    </row>
    <row r="20" spans="1:9" x14ac:dyDescent="0.3">
      <c r="A20" s="5"/>
      <c r="B20" s="4"/>
      <c r="C20" s="4"/>
      <c r="D20" s="4"/>
      <c r="E20" s="4"/>
      <c r="F20" s="4"/>
      <c r="G20" s="4"/>
      <c r="H20" s="1"/>
      <c r="I20" s="1"/>
    </row>
    <row r="21" spans="1:9" x14ac:dyDescent="0.3">
      <c r="A21" s="5"/>
      <c r="B21" s="4"/>
      <c r="C21" s="4"/>
      <c r="D21" s="4"/>
      <c r="E21" s="4"/>
      <c r="F21" s="4"/>
      <c r="G21" s="4"/>
      <c r="H21" s="1"/>
      <c r="I21" s="1"/>
    </row>
    <row r="22" spans="1:9" x14ac:dyDescent="0.3">
      <c r="A22" s="5"/>
      <c r="B22" s="4"/>
      <c r="C22" s="4"/>
      <c r="D22" s="4"/>
      <c r="E22" s="4"/>
      <c r="F22" s="4"/>
      <c r="G22" s="4"/>
      <c r="H22" s="1"/>
      <c r="I22" s="1"/>
    </row>
    <row r="23" spans="1:9" x14ac:dyDescent="0.3">
      <c r="A23" s="5"/>
      <c r="B23" s="4"/>
      <c r="C23" s="4"/>
      <c r="D23" s="4"/>
      <c r="E23" s="4"/>
      <c r="F23" s="4"/>
      <c r="G23" s="4"/>
      <c r="H23" s="1"/>
      <c r="I23" s="1"/>
    </row>
    <row r="24" spans="1:9" x14ac:dyDescent="0.3">
      <c r="A24" s="5"/>
      <c r="B24" s="4"/>
      <c r="C24" s="4"/>
      <c r="D24" s="4"/>
      <c r="E24" s="4"/>
      <c r="F24" s="4"/>
      <c r="G24" s="4"/>
      <c r="H24" s="1"/>
      <c r="I24" s="1"/>
    </row>
    <row r="25" spans="1:9" x14ac:dyDescent="0.3">
      <c r="A25" s="5"/>
      <c r="B25" s="4"/>
      <c r="C25" s="4"/>
      <c r="D25" s="4"/>
      <c r="E25" s="4"/>
      <c r="F25" s="4"/>
      <c r="G25" s="4"/>
      <c r="H25" s="1"/>
      <c r="I25" s="1"/>
    </row>
    <row r="26" spans="1:9" x14ac:dyDescent="0.3">
      <c r="A26" s="5"/>
      <c r="B26" s="4"/>
      <c r="C26" s="4"/>
      <c r="D26" s="4"/>
      <c r="E26" s="4"/>
      <c r="F26" s="4"/>
      <c r="G26" s="4"/>
      <c r="H26" s="1"/>
      <c r="I26" s="1"/>
    </row>
    <row r="27" spans="1:9" x14ac:dyDescent="0.3">
      <c r="A27" s="5"/>
      <c r="B27" s="4"/>
      <c r="C27" s="4"/>
      <c r="D27" s="4"/>
      <c r="E27" s="4"/>
      <c r="F27" s="4"/>
      <c r="G27" s="4"/>
      <c r="H27" s="1"/>
      <c r="I27" s="1"/>
    </row>
    <row r="28" spans="1:9" x14ac:dyDescent="0.3">
      <c r="A28" s="5"/>
      <c r="B28" s="4"/>
      <c r="C28" s="4"/>
      <c r="D28" s="4"/>
      <c r="E28" s="4"/>
      <c r="F28" s="4"/>
      <c r="G28" s="4"/>
      <c r="H28" s="1"/>
      <c r="I28" s="1"/>
    </row>
    <row r="29" spans="1:9" x14ac:dyDescent="0.3">
      <c r="A29" s="5"/>
      <c r="B29" s="4"/>
      <c r="C29" s="4"/>
      <c r="D29" s="4"/>
      <c r="E29" s="4"/>
      <c r="F29" s="4"/>
      <c r="G29" s="4"/>
      <c r="H29" s="1"/>
      <c r="I29" s="1"/>
    </row>
    <row r="30" spans="1:9" x14ac:dyDescent="0.3">
      <c r="A30" s="5"/>
      <c r="B30" s="4"/>
      <c r="C30" s="4"/>
      <c r="D30" s="4"/>
      <c r="E30" s="4"/>
      <c r="F30" s="4"/>
      <c r="G30" s="4"/>
      <c r="H30" s="1"/>
      <c r="I30" s="1"/>
    </row>
    <row r="31" spans="1:9" x14ac:dyDescent="0.3">
      <c r="A31" s="5"/>
      <c r="B31" s="4"/>
      <c r="C31" s="4"/>
      <c r="D31" s="4"/>
      <c r="E31" s="4"/>
      <c r="F31" s="4"/>
      <c r="G31" s="4"/>
      <c r="H31" s="1"/>
      <c r="I31" s="1"/>
    </row>
    <row r="32" spans="1:9" x14ac:dyDescent="0.3">
      <c r="A32" s="5"/>
      <c r="B32" s="4"/>
      <c r="C32" s="4"/>
      <c r="D32" s="4"/>
      <c r="E32" s="4"/>
      <c r="F32" s="4"/>
      <c r="G32" s="4"/>
      <c r="H32" s="1"/>
      <c r="I32" s="1"/>
    </row>
    <row r="33" spans="1:9" x14ac:dyDescent="0.3">
      <c r="A33" s="5"/>
      <c r="B33" s="4"/>
      <c r="C33" s="4"/>
      <c r="D33" s="4"/>
      <c r="E33" s="4"/>
      <c r="F33" s="4"/>
      <c r="G33" s="4"/>
      <c r="H33" s="1"/>
      <c r="I33" s="1"/>
    </row>
    <row r="34" spans="1:9" x14ac:dyDescent="0.3">
      <c r="A34" s="5"/>
      <c r="B34" s="4"/>
      <c r="C34" s="4"/>
      <c r="D34" s="4"/>
      <c r="E34" s="4"/>
      <c r="F34" s="4"/>
      <c r="G34" s="4"/>
      <c r="H34" s="1"/>
      <c r="I34" s="1"/>
    </row>
    <row r="35" spans="1:9" x14ac:dyDescent="0.3">
      <c r="A35" s="5"/>
      <c r="B35" s="4"/>
      <c r="C35" s="4"/>
      <c r="D35" s="4"/>
      <c r="E35" s="4"/>
      <c r="F35" s="4"/>
      <c r="G35" s="4"/>
      <c r="H35" s="1"/>
      <c r="I35" s="1"/>
    </row>
    <row r="36" spans="1:9" x14ac:dyDescent="0.3">
      <c r="A36" s="5"/>
      <c r="B36" s="4"/>
      <c r="C36" s="4"/>
      <c r="D36" s="4"/>
      <c r="E36" s="4"/>
      <c r="F36" s="4"/>
      <c r="G36" s="4"/>
      <c r="H36" s="1"/>
      <c r="I36" s="1"/>
    </row>
    <row r="37" spans="1:9" x14ac:dyDescent="0.3">
      <c r="A37" s="5"/>
      <c r="B37" s="4"/>
      <c r="C37" s="4"/>
      <c r="D37" s="4"/>
      <c r="E37" s="4"/>
      <c r="F37" s="4"/>
      <c r="G37" s="4"/>
      <c r="H37" s="1"/>
      <c r="I37" s="1"/>
    </row>
    <row r="38" spans="1:9" x14ac:dyDescent="0.3">
      <c r="A38" s="5"/>
      <c r="B38" s="4"/>
      <c r="C38" s="4"/>
      <c r="D38" s="4"/>
      <c r="E38" s="4"/>
      <c r="F38" s="4"/>
      <c r="G38" s="4"/>
      <c r="H38" s="1"/>
      <c r="I38" s="1"/>
    </row>
    <row r="39" spans="1:9" x14ac:dyDescent="0.3">
      <c r="A39" s="5"/>
      <c r="B39" s="4"/>
      <c r="C39" s="4"/>
      <c r="D39" s="4"/>
      <c r="E39" s="4"/>
      <c r="F39" s="4"/>
      <c r="G39" s="4"/>
      <c r="H39" s="1"/>
      <c r="I39" s="1"/>
    </row>
    <row r="40" spans="1:9" x14ac:dyDescent="0.3">
      <c r="A40" s="5"/>
      <c r="B40" s="4"/>
      <c r="C40" s="4"/>
      <c r="D40" s="4"/>
      <c r="E40" s="4"/>
      <c r="F40" s="4"/>
      <c r="G40" s="4"/>
      <c r="H40" s="1"/>
      <c r="I40" s="1"/>
    </row>
    <row r="41" spans="1:9" x14ac:dyDescent="0.3">
      <c r="A41" s="5"/>
      <c r="B41" s="4"/>
      <c r="C41" s="4"/>
      <c r="D41" s="4"/>
      <c r="E41" s="4"/>
      <c r="F41" s="4"/>
      <c r="G41" s="4"/>
      <c r="H41" s="1"/>
      <c r="I41" s="1"/>
    </row>
    <row r="42" spans="1:9" x14ac:dyDescent="0.3">
      <c r="A42" s="5"/>
      <c r="B42" s="4"/>
      <c r="C42" s="4"/>
      <c r="D42" s="4"/>
      <c r="E42" s="4"/>
      <c r="F42" s="4"/>
      <c r="G42" s="4"/>
      <c r="H42" s="1"/>
      <c r="I42" s="1"/>
    </row>
    <row r="43" spans="1:9" x14ac:dyDescent="0.3">
      <c r="A43" s="5"/>
      <c r="B43" s="4"/>
      <c r="C43" s="4"/>
      <c r="D43" s="4"/>
      <c r="E43" s="4"/>
      <c r="F43" s="4"/>
      <c r="G43" s="4"/>
      <c r="H43" s="1"/>
      <c r="I43" s="1"/>
    </row>
    <row r="44" spans="1:9" x14ac:dyDescent="0.3">
      <c r="A44" s="5"/>
      <c r="B44" s="4"/>
      <c r="C44" s="4"/>
      <c r="D44" s="4"/>
      <c r="E44" s="4"/>
      <c r="F44" s="4"/>
      <c r="G44" s="4"/>
      <c r="H44" s="1"/>
      <c r="I44" s="1"/>
    </row>
    <row r="45" spans="1:9" x14ac:dyDescent="0.3">
      <c r="A45" s="5"/>
      <c r="B45" s="4"/>
      <c r="C45" s="4"/>
      <c r="D45" s="4"/>
      <c r="E45" s="4"/>
      <c r="F45" s="4"/>
      <c r="G45" s="4"/>
      <c r="H45" s="1"/>
      <c r="I45" s="1"/>
    </row>
    <row r="46" spans="1:9" x14ac:dyDescent="0.3">
      <c r="A46" s="5"/>
      <c r="B46" s="4"/>
      <c r="C46" s="4"/>
      <c r="D46" s="4"/>
      <c r="E46" s="4"/>
      <c r="F46" s="4"/>
      <c r="G46" s="4"/>
      <c r="H46" s="1"/>
      <c r="I46" s="1"/>
    </row>
    <row r="47" spans="1:9" x14ac:dyDescent="0.3">
      <c r="A47" s="5"/>
      <c r="B47" s="4"/>
      <c r="C47" s="4"/>
      <c r="D47" s="4"/>
      <c r="E47" s="4"/>
      <c r="F47" s="4"/>
      <c r="G47" s="4"/>
      <c r="H47" s="1"/>
      <c r="I47" s="1"/>
    </row>
    <row r="48" spans="1:9" x14ac:dyDescent="0.3">
      <c r="A48" s="5"/>
      <c r="B48" s="4"/>
      <c r="C48" s="4"/>
      <c r="D48" s="4"/>
      <c r="E48" s="4"/>
      <c r="F48" s="4"/>
      <c r="G48" s="4"/>
      <c r="H48" s="1"/>
      <c r="I48" s="1"/>
    </row>
    <row r="49" spans="1:9" x14ac:dyDescent="0.3">
      <c r="A49" s="5"/>
      <c r="B49" s="4"/>
      <c r="C49" s="4"/>
      <c r="D49" s="4"/>
      <c r="E49" s="4"/>
      <c r="F49" s="4"/>
      <c r="G49" s="4"/>
      <c r="H49" s="1"/>
      <c r="I49" s="1"/>
    </row>
    <row r="50" spans="1:9" x14ac:dyDescent="0.3">
      <c r="A50" s="5"/>
      <c r="B50" s="4"/>
      <c r="C50" s="4"/>
      <c r="D50" s="4"/>
      <c r="E50" s="4"/>
      <c r="F50" s="4"/>
      <c r="G50" s="4"/>
      <c r="H50" s="1"/>
      <c r="I50" s="1"/>
    </row>
    <row r="51" spans="1:9" x14ac:dyDescent="0.3">
      <c r="A51" s="5"/>
      <c r="B51" s="4"/>
      <c r="C51" s="4"/>
      <c r="D51" s="4"/>
      <c r="E51" s="4"/>
      <c r="F51" s="4"/>
      <c r="G51" s="4"/>
      <c r="H51" s="1"/>
      <c r="I51" s="1"/>
    </row>
    <row r="52" spans="1:9" x14ac:dyDescent="0.3">
      <c r="A52" s="5"/>
      <c r="B52" s="4"/>
      <c r="C52" s="4"/>
      <c r="D52" s="4"/>
      <c r="E52" s="4"/>
      <c r="F52" s="4"/>
      <c r="G52" s="4"/>
      <c r="H52" s="1"/>
      <c r="I52" s="1"/>
    </row>
    <row r="53" spans="1:9" x14ac:dyDescent="0.3">
      <c r="A53" s="5"/>
      <c r="B53" s="4"/>
      <c r="C53" s="4"/>
      <c r="D53" s="4"/>
      <c r="E53" s="4"/>
      <c r="F53" s="4"/>
      <c r="G53" s="4"/>
      <c r="H53" s="1"/>
      <c r="I53" s="1"/>
    </row>
    <row r="54" spans="1:9" x14ac:dyDescent="0.3">
      <c r="A54" s="5"/>
      <c r="B54" s="4"/>
      <c r="C54" s="4"/>
      <c r="D54" s="4"/>
      <c r="E54" s="4"/>
      <c r="F54" s="4"/>
      <c r="G54" s="4"/>
      <c r="H54" s="1"/>
      <c r="I54" s="1"/>
    </row>
    <row r="55" spans="1:9" x14ac:dyDescent="0.3">
      <c r="A55" s="5"/>
      <c r="B55" s="4"/>
      <c r="C55" s="4"/>
      <c r="D55" s="4"/>
      <c r="E55" s="4"/>
      <c r="F55" s="4"/>
      <c r="G55" s="4"/>
      <c r="H55" s="1"/>
      <c r="I55" s="1"/>
    </row>
    <row r="56" spans="1:9" x14ac:dyDescent="0.3">
      <c r="A56" s="5"/>
      <c r="B56" s="4"/>
      <c r="C56" s="4"/>
      <c r="D56" s="4"/>
      <c r="E56" s="4"/>
      <c r="F56" s="4"/>
      <c r="G56" s="4"/>
      <c r="H56" s="1"/>
      <c r="I56" s="1"/>
    </row>
    <row r="57" spans="1:9" x14ac:dyDescent="0.3">
      <c r="A57" s="5"/>
      <c r="B57" s="4"/>
      <c r="C57" s="4"/>
      <c r="D57" s="4"/>
      <c r="E57" s="4"/>
      <c r="F57" s="4"/>
      <c r="G57" s="4"/>
      <c r="H57" s="1"/>
      <c r="I57" s="1"/>
    </row>
    <row r="58" spans="1:9" x14ac:dyDescent="0.3">
      <c r="A58" s="5"/>
      <c r="B58" s="4"/>
      <c r="C58" s="4"/>
      <c r="D58" s="4"/>
      <c r="E58" s="4"/>
      <c r="F58" s="4"/>
      <c r="G58" s="4"/>
      <c r="H58" s="1"/>
      <c r="I58" s="1"/>
    </row>
    <row r="59" spans="1:9" x14ac:dyDescent="0.3">
      <c r="A59" s="5"/>
      <c r="B59" s="4"/>
      <c r="C59" s="4"/>
      <c r="D59" s="4"/>
      <c r="E59" s="4"/>
      <c r="F59" s="4"/>
      <c r="G59" s="4"/>
      <c r="H59" s="1"/>
      <c r="I59" s="1"/>
    </row>
    <row r="60" spans="1:9" x14ac:dyDescent="0.3">
      <c r="A60" s="5"/>
      <c r="B60" s="4"/>
      <c r="C60" s="4"/>
      <c r="D60" s="4"/>
      <c r="E60" s="4"/>
      <c r="F60" s="4"/>
      <c r="G60" s="4"/>
      <c r="H60" s="1"/>
      <c r="I60" s="1"/>
    </row>
    <row r="61" spans="1:9" x14ac:dyDescent="0.3">
      <c r="A61" s="5"/>
      <c r="B61" s="4"/>
      <c r="C61" s="4"/>
      <c r="D61" s="4"/>
      <c r="E61" s="4"/>
      <c r="F61" s="4"/>
      <c r="G61" s="4"/>
      <c r="H61" s="1"/>
      <c r="I61" s="1"/>
    </row>
    <row r="62" spans="1:9" x14ac:dyDescent="0.3">
      <c r="A62" s="5"/>
      <c r="B62" s="4"/>
      <c r="C62" s="4"/>
      <c r="D62" s="4"/>
      <c r="E62" s="4"/>
      <c r="F62" s="4"/>
      <c r="G62" s="4"/>
      <c r="H62" s="1"/>
      <c r="I62" s="1"/>
    </row>
    <row r="63" spans="1:9" x14ac:dyDescent="0.3">
      <c r="A63" s="5"/>
      <c r="B63" s="4"/>
      <c r="C63" s="4"/>
      <c r="D63" s="4"/>
      <c r="E63" s="4"/>
      <c r="F63" s="4"/>
      <c r="G63" s="4"/>
      <c r="H63" s="1"/>
      <c r="I63" s="1"/>
    </row>
    <row r="64" spans="1:9" x14ac:dyDescent="0.3">
      <c r="A64" s="5"/>
      <c r="B64" s="4"/>
      <c r="C64" s="4"/>
      <c r="D64" s="4"/>
      <c r="E64" s="4"/>
      <c r="F64" s="4"/>
      <c r="G64" s="4"/>
      <c r="H64" s="1"/>
      <c r="I64" s="1"/>
    </row>
    <row r="65" spans="1:9" x14ac:dyDescent="0.3">
      <c r="A65" s="5"/>
      <c r="B65" s="4"/>
      <c r="C65" s="4"/>
      <c r="D65" s="4"/>
      <c r="E65" s="4"/>
      <c r="F65" s="4"/>
      <c r="G65" s="4"/>
      <c r="H65" s="1"/>
      <c r="I65" s="1"/>
    </row>
    <row r="66" spans="1:9" x14ac:dyDescent="0.3">
      <c r="A66" s="5"/>
      <c r="B66" s="4"/>
      <c r="C66" s="4"/>
      <c r="D66" s="4"/>
      <c r="E66" s="4"/>
      <c r="F66" s="4"/>
      <c r="G66" s="4"/>
      <c r="H66" s="1"/>
      <c r="I66" s="1"/>
    </row>
    <row r="67" spans="1:9" x14ac:dyDescent="0.3">
      <c r="A67" s="5"/>
      <c r="B67" s="4"/>
      <c r="C67" s="4"/>
      <c r="D67" s="4"/>
      <c r="E67" s="4"/>
      <c r="F67" s="4"/>
      <c r="G67" s="4"/>
      <c r="H67" s="1"/>
      <c r="I67" s="1"/>
    </row>
    <row r="68" spans="1:9" x14ac:dyDescent="0.3">
      <c r="A68" s="5"/>
      <c r="B68" s="4"/>
      <c r="C68" s="4"/>
      <c r="D68" s="4"/>
      <c r="E68" s="4"/>
      <c r="F68" s="4"/>
      <c r="G68" s="4"/>
      <c r="H68" s="1"/>
      <c r="I68" s="1"/>
    </row>
    <row r="69" spans="1:9" x14ac:dyDescent="0.3">
      <c r="A69" s="5"/>
      <c r="B69" s="4"/>
      <c r="C69" s="4"/>
      <c r="D69" s="4"/>
      <c r="E69" s="4"/>
      <c r="F69" s="4"/>
      <c r="G69" s="4"/>
      <c r="H69" s="1"/>
      <c r="I69" s="1"/>
    </row>
    <row r="70" spans="1:9" x14ac:dyDescent="0.3">
      <c r="A70" s="5"/>
      <c r="B70" s="4"/>
      <c r="C70" s="4"/>
      <c r="D70" s="4"/>
      <c r="E70" s="4"/>
      <c r="F70" s="4"/>
      <c r="G70" s="4"/>
      <c r="H70" s="1"/>
      <c r="I70" s="1"/>
    </row>
    <row r="71" spans="1:9" x14ac:dyDescent="0.3">
      <c r="A71" s="5"/>
      <c r="B71" s="4"/>
      <c r="C71" s="4"/>
      <c r="D71" s="4"/>
      <c r="E71" s="4"/>
      <c r="F71" s="4"/>
      <c r="G71" s="4"/>
      <c r="H71" s="1"/>
      <c r="I71" s="1"/>
    </row>
    <row r="72" spans="1:9" x14ac:dyDescent="0.3">
      <c r="A72" s="5"/>
      <c r="B72" s="4"/>
      <c r="C72" s="4"/>
      <c r="D72" s="4"/>
      <c r="E72" s="4"/>
      <c r="F72" s="4"/>
      <c r="G72" s="4"/>
      <c r="H72" s="1"/>
      <c r="I72" s="1"/>
    </row>
    <row r="73" spans="1:9" x14ac:dyDescent="0.3">
      <c r="A73" s="5"/>
      <c r="B73" s="4"/>
      <c r="C73" s="4"/>
      <c r="D73" s="4"/>
      <c r="E73" s="4"/>
      <c r="F73" s="4"/>
      <c r="G73" s="4"/>
      <c r="H73" s="1"/>
      <c r="I73" s="1"/>
    </row>
    <row r="74" spans="1:9" x14ac:dyDescent="0.3">
      <c r="A74" s="5"/>
      <c r="B74" s="4"/>
      <c r="C74" s="4"/>
      <c r="D74" s="4"/>
      <c r="E74" s="4"/>
      <c r="F74" s="4"/>
      <c r="G74" s="4"/>
      <c r="H74" s="1"/>
      <c r="I74" s="1"/>
    </row>
    <row r="75" spans="1:9" x14ac:dyDescent="0.3">
      <c r="A75" s="5"/>
      <c r="B75" s="4"/>
      <c r="C75" s="4"/>
      <c r="D75" s="4"/>
      <c r="E75" s="4"/>
      <c r="F75" s="4"/>
      <c r="G75" s="4"/>
      <c r="H75" s="1"/>
      <c r="I75" s="1"/>
    </row>
    <row r="76" spans="1:9" x14ac:dyDescent="0.3">
      <c r="A76" s="5"/>
      <c r="B76" s="4"/>
      <c r="C76" s="4"/>
      <c r="D76" s="4"/>
      <c r="E76" s="4"/>
      <c r="F76" s="4"/>
      <c r="G76" s="4"/>
      <c r="H76" s="1"/>
      <c r="I76" s="1"/>
    </row>
    <row r="77" spans="1:9" x14ac:dyDescent="0.3">
      <c r="A77" s="5"/>
      <c r="B77" s="4"/>
      <c r="C77" s="4"/>
      <c r="D77" s="4"/>
      <c r="E77" s="4"/>
      <c r="F77" s="4"/>
      <c r="G77" s="4"/>
      <c r="H77" s="1"/>
      <c r="I77" s="1"/>
    </row>
    <row r="78" spans="1:9" x14ac:dyDescent="0.3">
      <c r="A78" s="5"/>
      <c r="B78" s="4"/>
      <c r="C78" s="4"/>
      <c r="D78" s="4"/>
      <c r="E78" s="4"/>
      <c r="F78" s="4"/>
      <c r="G78" s="4"/>
      <c r="H78" s="1"/>
      <c r="I78" s="1"/>
    </row>
    <row r="79" spans="1:9" x14ac:dyDescent="0.3">
      <c r="A79" s="5"/>
      <c r="B79" s="4"/>
      <c r="C79" s="4"/>
      <c r="D79" s="4"/>
      <c r="E79" s="4"/>
      <c r="F79" s="4"/>
      <c r="G79" s="4"/>
      <c r="H79" s="1"/>
      <c r="I79" s="1"/>
    </row>
    <row r="80" spans="1:9" x14ac:dyDescent="0.3">
      <c r="A80" s="5"/>
      <c r="B80" s="4"/>
      <c r="C80" s="4"/>
      <c r="D80" s="4"/>
      <c r="E80" s="4"/>
      <c r="F80" s="4"/>
      <c r="G80" s="4"/>
      <c r="H80" s="1"/>
      <c r="I80" s="1"/>
    </row>
    <row r="81" spans="1:9" x14ac:dyDescent="0.3">
      <c r="A81" s="5"/>
      <c r="B81" s="4"/>
      <c r="C81" s="4"/>
      <c r="D81" s="4"/>
      <c r="E81" s="4"/>
      <c r="F81" s="4"/>
      <c r="G81" s="4"/>
      <c r="H81" s="1"/>
      <c r="I81" s="1"/>
    </row>
    <row r="82" spans="1:9" x14ac:dyDescent="0.3">
      <c r="A82" s="5"/>
      <c r="B82" s="4"/>
      <c r="C82" s="4"/>
      <c r="D82" s="4"/>
      <c r="E82" s="4"/>
      <c r="F82" s="4"/>
      <c r="G82" s="4"/>
      <c r="H82" s="1"/>
      <c r="I82" s="1"/>
    </row>
    <row r="83" spans="1:9" x14ac:dyDescent="0.3">
      <c r="A83" s="5"/>
      <c r="B83" s="4"/>
      <c r="C83" s="4"/>
      <c r="D83" s="4"/>
      <c r="E83" s="4"/>
      <c r="F83" s="4"/>
      <c r="G83" s="4"/>
      <c r="H83" s="1"/>
      <c r="I83" s="1"/>
    </row>
    <row r="84" spans="1:9" x14ac:dyDescent="0.3">
      <c r="A84" s="5"/>
      <c r="B84" s="4"/>
      <c r="C84" s="4"/>
      <c r="D84" s="4"/>
      <c r="E84" s="4"/>
      <c r="F84" s="4"/>
      <c r="G84" s="4"/>
      <c r="H84" s="1"/>
      <c r="I84" s="1"/>
    </row>
    <row r="85" spans="1:9" x14ac:dyDescent="0.3">
      <c r="A85" s="5"/>
      <c r="B85" s="4"/>
      <c r="C85" s="4"/>
      <c r="D85" s="4"/>
      <c r="E85" s="4"/>
      <c r="F85" s="4"/>
      <c r="G85" s="4"/>
      <c r="H85" s="1"/>
      <c r="I85" s="1"/>
    </row>
    <row r="86" spans="1:9" x14ac:dyDescent="0.3">
      <c r="A86" s="5"/>
      <c r="B86" s="4"/>
      <c r="C86" s="4"/>
      <c r="D86" s="4"/>
      <c r="E86" s="4"/>
      <c r="F86" s="4"/>
      <c r="G86" s="4"/>
      <c r="H86" s="1"/>
      <c r="I86" s="1"/>
    </row>
    <row r="87" spans="1:9" x14ac:dyDescent="0.3">
      <c r="A87" s="5"/>
      <c r="B87" s="4"/>
      <c r="C87" s="4"/>
      <c r="D87" s="4"/>
      <c r="E87" s="4"/>
      <c r="F87" s="4"/>
      <c r="G87" s="4"/>
      <c r="H87" s="1"/>
      <c r="I87" s="1"/>
    </row>
    <row r="88" spans="1:9" x14ac:dyDescent="0.3">
      <c r="A88" s="5"/>
      <c r="B88" s="4"/>
      <c r="C88" s="4"/>
      <c r="D88" s="4"/>
      <c r="E88" s="4"/>
      <c r="F88" s="4"/>
      <c r="G88" s="4"/>
      <c r="H88" s="1"/>
      <c r="I88" s="1"/>
    </row>
    <row r="89" spans="1:9" x14ac:dyDescent="0.3">
      <c r="A89" s="5"/>
      <c r="B89" s="4"/>
      <c r="C89" s="4"/>
      <c r="D89" s="4"/>
      <c r="E89" s="4"/>
      <c r="F89" s="4"/>
      <c r="G89" s="4"/>
      <c r="H89" s="1"/>
      <c r="I89" s="1"/>
    </row>
    <row r="90" spans="1:9" x14ac:dyDescent="0.3">
      <c r="A90" s="5"/>
      <c r="B90" s="4"/>
      <c r="C90" s="4"/>
      <c r="D90" s="4"/>
      <c r="E90" s="4"/>
      <c r="F90" s="4"/>
      <c r="G90" s="4"/>
      <c r="H90" s="1"/>
      <c r="I90" s="1"/>
    </row>
    <row r="91" spans="1:9" x14ac:dyDescent="0.3">
      <c r="A91" s="5"/>
      <c r="B91" s="4"/>
      <c r="C91" s="4"/>
      <c r="D91" s="4"/>
      <c r="E91" s="4"/>
      <c r="F91" s="4"/>
      <c r="G91" s="4"/>
      <c r="H91" s="1"/>
      <c r="I91" s="1"/>
    </row>
    <row r="92" spans="1:9" x14ac:dyDescent="0.3">
      <c r="A92" s="5"/>
      <c r="B92" s="4"/>
      <c r="C92" s="4"/>
      <c r="D92" s="4"/>
      <c r="E92" s="4"/>
      <c r="F92" s="4"/>
      <c r="G92" s="4"/>
      <c r="H92" s="1"/>
      <c r="I92" s="1"/>
    </row>
    <row r="93" spans="1:9" x14ac:dyDescent="0.3">
      <c r="A93" s="5"/>
      <c r="B93" s="4"/>
      <c r="C93" s="4"/>
      <c r="D93" s="4"/>
      <c r="E93" s="4"/>
      <c r="F93" s="4"/>
      <c r="G93" s="4"/>
      <c r="H93" s="1"/>
      <c r="I93" s="1"/>
    </row>
    <row r="94" spans="1:9" x14ac:dyDescent="0.3">
      <c r="A94" s="5"/>
      <c r="B94" s="4"/>
      <c r="C94" s="4"/>
      <c r="D94" s="4"/>
      <c r="E94" s="4"/>
      <c r="F94" s="4"/>
      <c r="G94" s="4"/>
      <c r="H94" s="1"/>
      <c r="I94" s="1"/>
    </row>
    <row r="95" spans="1:9" x14ac:dyDescent="0.3">
      <c r="A95" s="5"/>
      <c r="B95" s="4"/>
      <c r="C95" s="4"/>
      <c r="D95" s="4"/>
      <c r="E95" s="4"/>
      <c r="F95" s="4"/>
      <c r="G95" s="4"/>
      <c r="H95" s="1"/>
      <c r="I95" s="1"/>
    </row>
    <row r="96" spans="1:9" x14ac:dyDescent="0.3">
      <c r="A96" s="5"/>
      <c r="B96" s="4"/>
      <c r="C96" s="4"/>
      <c r="D96" s="4"/>
      <c r="E96" s="4"/>
      <c r="F96" s="4"/>
      <c r="G96" s="4"/>
      <c r="H96" s="1"/>
      <c r="I96" s="1"/>
    </row>
    <row r="97" spans="1:9" x14ac:dyDescent="0.3">
      <c r="A97" s="5"/>
      <c r="B97" s="4"/>
      <c r="C97" s="4"/>
      <c r="D97" s="4"/>
      <c r="E97" s="4"/>
      <c r="F97" s="4"/>
      <c r="G97" s="4"/>
      <c r="H97" s="1"/>
      <c r="I97" s="1"/>
    </row>
    <row r="98" spans="1:9" x14ac:dyDescent="0.3">
      <c r="A98" s="5"/>
      <c r="B98" s="4"/>
      <c r="C98" s="4"/>
      <c r="D98" s="4"/>
      <c r="E98" s="4"/>
      <c r="F98" s="4"/>
      <c r="G98" s="4"/>
      <c r="H98" s="1"/>
      <c r="I98" s="1"/>
    </row>
    <row r="99" spans="1:9" x14ac:dyDescent="0.3">
      <c r="A99" s="5"/>
      <c r="B99" s="4"/>
      <c r="C99" s="4"/>
      <c r="D99" s="4"/>
      <c r="E99" s="4"/>
      <c r="F99" s="4"/>
      <c r="G99" s="4"/>
      <c r="H99" s="1"/>
      <c r="I99" s="1"/>
    </row>
    <row r="100" spans="1:9" x14ac:dyDescent="0.3">
      <c r="A100" s="5"/>
      <c r="B100" s="4"/>
      <c r="C100" s="4"/>
      <c r="D100" s="4"/>
      <c r="E100" s="4"/>
      <c r="F100" s="4"/>
      <c r="G100" s="4"/>
      <c r="H100" s="1"/>
      <c r="I100" s="1"/>
    </row>
    <row r="101" spans="1:9" x14ac:dyDescent="0.3">
      <c r="A101" s="5"/>
      <c r="B101" s="4"/>
      <c r="C101" s="4"/>
      <c r="D101" s="4"/>
      <c r="E101" s="4"/>
      <c r="F101" s="4"/>
      <c r="G101" s="4"/>
      <c r="H101" s="1"/>
      <c r="I101" s="1"/>
    </row>
    <row r="102" spans="1:9" x14ac:dyDescent="0.3">
      <c r="A102" s="5"/>
      <c r="B102" s="4"/>
      <c r="C102" s="4"/>
      <c r="D102" s="4"/>
      <c r="E102" s="4"/>
      <c r="F102" s="4"/>
      <c r="G102" s="4"/>
      <c r="H102" s="1"/>
      <c r="I102" s="1"/>
    </row>
    <row r="103" spans="1:9" x14ac:dyDescent="0.3">
      <c r="A103" s="5"/>
      <c r="B103" s="4"/>
      <c r="C103" s="4"/>
      <c r="D103" s="4"/>
      <c r="E103" s="4"/>
      <c r="F103" s="4"/>
      <c r="G103" s="4"/>
      <c r="H103" s="1"/>
      <c r="I103" s="1"/>
    </row>
    <row r="104" spans="1:9" x14ac:dyDescent="0.3">
      <c r="A104" s="5"/>
      <c r="B104" s="4"/>
      <c r="C104" s="4"/>
      <c r="D104" s="4"/>
      <c r="E104" s="4"/>
      <c r="F104" s="4"/>
      <c r="G104" s="4"/>
      <c r="H104" s="1"/>
      <c r="I104" s="1"/>
    </row>
    <row r="105" spans="1:9" x14ac:dyDescent="0.3">
      <c r="A105" s="5"/>
      <c r="B105" s="4"/>
      <c r="C105" s="4"/>
      <c r="D105" s="4"/>
      <c r="E105" s="4"/>
      <c r="F105" s="4"/>
      <c r="G105" s="4"/>
      <c r="H105" s="1"/>
      <c r="I105" s="1"/>
    </row>
    <row r="106" spans="1:9" x14ac:dyDescent="0.3">
      <c r="A106" s="5"/>
      <c r="B106" s="4"/>
      <c r="C106" s="4"/>
      <c r="D106" s="4"/>
      <c r="E106" s="4"/>
      <c r="F106" s="4"/>
      <c r="G106" s="4"/>
      <c r="H106" s="1"/>
      <c r="I106" s="1"/>
    </row>
    <row r="107" spans="1:9" x14ac:dyDescent="0.3">
      <c r="A107" s="5"/>
      <c r="B107" s="4"/>
      <c r="C107" s="4"/>
      <c r="D107" s="4"/>
      <c r="E107" s="4"/>
      <c r="F107" s="4"/>
      <c r="G107" s="4"/>
      <c r="H107" s="1"/>
      <c r="I107" s="1"/>
    </row>
    <row r="108" spans="1:9" x14ac:dyDescent="0.3">
      <c r="A108" s="5"/>
      <c r="B108" s="4"/>
      <c r="C108" s="4"/>
      <c r="D108" s="4"/>
      <c r="E108" s="4"/>
      <c r="F108" s="4"/>
      <c r="G108" s="4"/>
      <c r="H108" s="1"/>
      <c r="I108" s="1"/>
    </row>
    <row r="109" spans="1:9" x14ac:dyDescent="0.3">
      <c r="A109" s="5"/>
      <c r="B109" s="4"/>
      <c r="C109" s="4"/>
      <c r="D109" s="4"/>
      <c r="E109" s="4"/>
      <c r="F109" s="4"/>
      <c r="G109" s="4"/>
      <c r="H109" s="1"/>
      <c r="I109" s="1"/>
    </row>
    <row r="110" spans="1:9" x14ac:dyDescent="0.3">
      <c r="A110" s="5"/>
      <c r="B110" s="4"/>
      <c r="C110" s="4"/>
      <c r="D110" s="4"/>
      <c r="E110" s="4"/>
      <c r="F110" s="4"/>
      <c r="G110" s="4"/>
      <c r="H110" s="1"/>
      <c r="I110" s="1"/>
    </row>
    <row r="111" spans="1:9" x14ac:dyDescent="0.3">
      <c r="A111" s="5"/>
      <c r="B111" s="4"/>
      <c r="C111" s="4"/>
      <c r="D111" s="4"/>
      <c r="E111" s="4"/>
      <c r="F111" s="4"/>
      <c r="G111" s="4"/>
      <c r="H111" s="1"/>
      <c r="I111" s="1"/>
    </row>
    <row r="112" spans="1:9" x14ac:dyDescent="0.3">
      <c r="A112" s="5"/>
      <c r="B112" s="4"/>
      <c r="C112" s="4"/>
      <c r="D112" s="4"/>
      <c r="E112" s="4"/>
      <c r="F112" s="4"/>
      <c r="G112" s="4"/>
      <c r="H112" s="1"/>
      <c r="I112" s="1"/>
    </row>
    <row r="113" spans="1:9" x14ac:dyDescent="0.3">
      <c r="A113" s="5"/>
      <c r="B113" s="4"/>
      <c r="C113" s="4"/>
      <c r="D113" s="4"/>
      <c r="E113" s="4"/>
      <c r="F113" s="4"/>
      <c r="G113" s="4"/>
      <c r="H113" s="1"/>
      <c r="I113" s="1"/>
    </row>
    <row r="114" spans="1:9" x14ac:dyDescent="0.3">
      <c r="A114" s="5"/>
      <c r="B114" s="4"/>
      <c r="C114" s="4"/>
      <c r="D114" s="4"/>
      <c r="E114" s="4"/>
      <c r="F114" s="4"/>
      <c r="G114" s="4"/>
      <c r="H114" s="1"/>
      <c r="I114" s="1"/>
    </row>
    <row r="115" spans="1:9" x14ac:dyDescent="0.3">
      <c r="A115" s="5"/>
      <c r="B115" s="4"/>
      <c r="C115" s="4"/>
      <c r="D115" s="4"/>
      <c r="E115" s="4"/>
      <c r="F115" s="4"/>
      <c r="G115" s="4"/>
      <c r="H115" s="1"/>
      <c r="I115" s="1"/>
    </row>
    <row r="116" spans="1:9" x14ac:dyDescent="0.3">
      <c r="A116" s="5"/>
      <c r="B116" s="4"/>
      <c r="C116" s="4"/>
      <c r="D116" s="4"/>
      <c r="E116" s="4"/>
      <c r="F116" s="4"/>
      <c r="G116" s="4"/>
      <c r="H116" s="1"/>
      <c r="I116" s="1"/>
    </row>
    <row r="117" spans="1:9" x14ac:dyDescent="0.3">
      <c r="A117" s="5"/>
      <c r="B117" s="4"/>
      <c r="C117" s="4"/>
      <c r="D117" s="4"/>
      <c r="E117" s="4"/>
      <c r="F117" s="4"/>
      <c r="G117" s="4"/>
      <c r="H117" s="1"/>
      <c r="I117" s="1"/>
    </row>
    <row r="118" spans="1:9" x14ac:dyDescent="0.3">
      <c r="A118" s="5"/>
      <c r="B118" s="4"/>
      <c r="C118" s="4"/>
      <c r="D118" s="4"/>
      <c r="E118" s="4"/>
      <c r="F118" s="4"/>
      <c r="G118" s="4"/>
      <c r="H118" s="1"/>
      <c r="I118" s="1"/>
    </row>
    <row r="119" spans="1:9" x14ac:dyDescent="0.3">
      <c r="A119" s="5"/>
      <c r="B119" s="4"/>
      <c r="C119" s="4"/>
      <c r="D119" s="4"/>
      <c r="E119" s="4"/>
      <c r="F119" s="4"/>
      <c r="G119" s="4"/>
      <c r="H119" s="1"/>
      <c r="I119" s="1"/>
    </row>
    <row r="120" spans="1:9" x14ac:dyDescent="0.3">
      <c r="A120" s="5"/>
      <c r="B120" s="4"/>
      <c r="C120" s="4"/>
      <c r="D120" s="4"/>
      <c r="E120" s="4"/>
      <c r="F120" s="4"/>
      <c r="G120" s="4"/>
      <c r="H120" s="1"/>
      <c r="I120" s="1"/>
    </row>
    <row r="121" spans="1:9" x14ac:dyDescent="0.3">
      <c r="A121" s="5"/>
      <c r="B121" s="4"/>
      <c r="C121" s="4"/>
      <c r="D121" s="4"/>
      <c r="E121" s="4"/>
      <c r="F121" s="4"/>
      <c r="G121" s="4"/>
      <c r="H121" s="1"/>
      <c r="I121" s="1"/>
    </row>
    <row r="122" spans="1:9" x14ac:dyDescent="0.3">
      <c r="A122" s="5"/>
      <c r="B122" s="4"/>
      <c r="C122" s="4"/>
      <c r="D122" s="4"/>
      <c r="E122" s="4"/>
      <c r="F122" s="4"/>
      <c r="G122" s="4"/>
      <c r="H122" s="1"/>
      <c r="I122" s="1"/>
    </row>
    <row r="123" spans="1:9" x14ac:dyDescent="0.3">
      <c r="A123" s="5"/>
      <c r="B123" s="4"/>
      <c r="C123" s="4"/>
      <c r="D123" s="4"/>
      <c r="E123" s="4"/>
      <c r="F123" s="4"/>
      <c r="G123" s="4"/>
      <c r="H123" s="1"/>
      <c r="I123" s="1"/>
    </row>
    <row r="124" spans="1:9" x14ac:dyDescent="0.3">
      <c r="A124" s="5"/>
      <c r="B124" s="4"/>
      <c r="C124" s="4"/>
      <c r="D124" s="4"/>
      <c r="E124" s="4"/>
      <c r="F124" s="4"/>
      <c r="G124" s="4"/>
      <c r="H124" s="1"/>
      <c r="I124" s="1"/>
    </row>
    <row r="125" spans="1:9" x14ac:dyDescent="0.3">
      <c r="A125" s="5"/>
      <c r="B125" s="4"/>
      <c r="C125" s="4"/>
      <c r="D125" s="4"/>
      <c r="E125" s="4"/>
      <c r="F125" s="4"/>
      <c r="G125" s="4"/>
      <c r="H125" s="1"/>
      <c r="I125" s="1"/>
    </row>
    <row r="126" spans="1:9" x14ac:dyDescent="0.3">
      <c r="A126" s="5"/>
      <c r="B126" s="4"/>
      <c r="C126" s="4"/>
      <c r="D126" s="4"/>
      <c r="E126" s="4"/>
      <c r="F126" s="4"/>
      <c r="G126" s="4"/>
      <c r="H126" s="1"/>
      <c r="I126" s="1"/>
    </row>
    <row r="127" spans="1:9" x14ac:dyDescent="0.3">
      <c r="A127" s="5"/>
      <c r="B127" s="4"/>
      <c r="C127" s="4"/>
      <c r="D127" s="4"/>
      <c r="E127" s="4"/>
      <c r="F127" s="4"/>
      <c r="G127" s="4"/>
      <c r="H127" s="1"/>
      <c r="I127" s="1"/>
    </row>
    <row r="128" spans="1:9" x14ac:dyDescent="0.3">
      <c r="A128" s="5"/>
      <c r="B128" s="4"/>
      <c r="C128" s="4"/>
      <c r="D128" s="4"/>
      <c r="E128" s="4"/>
      <c r="F128" s="4"/>
      <c r="G128" s="4"/>
      <c r="H128" s="1"/>
      <c r="I128" s="1"/>
    </row>
    <row r="129" spans="1:9" x14ac:dyDescent="0.3">
      <c r="A129" s="5"/>
      <c r="B129" s="4"/>
      <c r="C129" s="4"/>
      <c r="D129" s="4"/>
      <c r="E129" s="4"/>
      <c r="F129" s="4"/>
      <c r="G129" s="4"/>
      <c r="H129" s="1"/>
      <c r="I129" s="1"/>
    </row>
    <row r="130" spans="1:9" x14ac:dyDescent="0.3">
      <c r="A130" s="5"/>
      <c r="B130" s="4"/>
      <c r="C130" s="4"/>
      <c r="D130" s="4"/>
      <c r="E130" s="4"/>
      <c r="F130" s="4"/>
      <c r="G130" s="4"/>
      <c r="H130" s="1"/>
      <c r="I130" s="1"/>
    </row>
    <row r="131" spans="1:9" x14ac:dyDescent="0.3">
      <c r="A131" s="5"/>
      <c r="B131" s="4"/>
      <c r="C131" s="4"/>
      <c r="D131" s="4"/>
      <c r="E131" s="4"/>
      <c r="F131" s="4"/>
      <c r="G131" s="4"/>
      <c r="H131" s="1"/>
      <c r="I131" s="1"/>
    </row>
    <row r="132" spans="1:9" x14ac:dyDescent="0.3">
      <c r="A132" s="5"/>
      <c r="B132" s="4"/>
      <c r="C132" s="4"/>
      <c r="D132" s="4"/>
      <c r="E132" s="4"/>
      <c r="F132" s="4"/>
      <c r="G132" s="4"/>
      <c r="H132" s="1"/>
      <c r="I132" s="1"/>
    </row>
    <row r="133" spans="1:9" x14ac:dyDescent="0.3">
      <c r="A133" s="5"/>
      <c r="B133" s="4"/>
      <c r="C133" s="4"/>
      <c r="D133" s="4"/>
      <c r="E133" s="4"/>
      <c r="F133" s="4"/>
      <c r="G133" s="4"/>
      <c r="H133" s="1"/>
      <c r="I133" s="1"/>
    </row>
    <row r="134" spans="1:9" x14ac:dyDescent="0.3">
      <c r="A134" s="5"/>
      <c r="B134" s="4"/>
      <c r="C134" s="4"/>
      <c r="D134" s="4"/>
      <c r="E134" s="4"/>
      <c r="F134" s="4"/>
      <c r="G134" s="4"/>
      <c r="H134" s="1"/>
      <c r="I134" s="1"/>
    </row>
    <row r="135" spans="1:9" x14ac:dyDescent="0.3">
      <c r="A135" s="5"/>
      <c r="B135" s="4"/>
      <c r="C135" s="4"/>
      <c r="D135" s="4"/>
      <c r="E135" s="4"/>
      <c r="F135" s="4"/>
      <c r="G135" s="4"/>
      <c r="H135" s="1"/>
      <c r="I135" s="1"/>
    </row>
    <row r="136" spans="1:9" x14ac:dyDescent="0.3">
      <c r="A136" s="5"/>
      <c r="B136" s="4"/>
      <c r="C136" s="4"/>
      <c r="D136" s="4"/>
      <c r="E136" s="4"/>
      <c r="F136" s="4"/>
      <c r="G136" s="4"/>
      <c r="H136" s="1"/>
      <c r="I136" s="1"/>
    </row>
    <row r="137" spans="1:9" x14ac:dyDescent="0.3">
      <c r="A137" s="5"/>
      <c r="B137" s="4"/>
      <c r="C137" s="4"/>
      <c r="D137" s="4"/>
      <c r="E137" s="4"/>
      <c r="F137" s="4"/>
      <c r="G137" s="4"/>
      <c r="H137" s="1"/>
      <c r="I137" s="1"/>
    </row>
    <row r="138" spans="1:9" x14ac:dyDescent="0.3">
      <c r="A138" s="5"/>
      <c r="B138" s="4"/>
      <c r="C138" s="4"/>
      <c r="D138" s="4"/>
      <c r="E138" s="4"/>
      <c r="F138" s="4"/>
      <c r="G138" s="4"/>
      <c r="H138" s="1"/>
      <c r="I138" s="1"/>
    </row>
    <row r="139" spans="1:9" x14ac:dyDescent="0.3">
      <c r="A139" s="5"/>
      <c r="B139" s="4"/>
      <c r="C139" s="4"/>
      <c r="D139" s="4"/>
      <c r="E139" s="4"/>
      <c r="F139" s="4"/>
      <c r="G139" s="4"/>
      <c r="H139" s="1"/>
      <c r="I139" s="1"/>
    </row>
    <row r="140" spans="1:9" x14ac:dyDescent="0.3">
      <c r="A140" s="5"/>
      <c r="B140" s="4"/>
      <c r="C140" s="4"/>
      <c r="D140" s="4"/>
      <c r="E140" s="4"/>
      <c r="F140" s="4"/>
      <c r="G140" s="4"/>
      <c r="H140" s="1"/>
      <c r="I140" s="1"/>
    </row>
    <row r="141" spans="1:9" x14ac:dyDescent="0.3">
      <c r="A141" s="5"/>
      <c r="B141" s="4"/>
      <c r="C141" s="4"/>
      <c r="D141" s="4"/>
      <c r="E141" s="4"/>
      <c r="F141" s="4"/>
      <c r="G141" s="4"/>
      <c r="H141" s="1"/>
      <c r="I141" s="1"/>
    </row>
    <row r="142" spans="1:9" x14ac:dyDescent="0.3">
      <c r="A142" s="5"/>
      <c r="B142" s="4"/>
      <c r="C142" s="4"/>
      <c r="D142" s="4"/>
      <c r="E142" s="4"/>
      <c r="F142" s="4"/>
      <c r="G142" s="4"/>
      <c r="H142" s="1"/>
      <c r="I142" s="1"/>
    </row>
    <row r="143" spans="1:9" x14ac:dyDescent="0.3">
      <c r="A143" s="5"/>
      <c r="B143" s="4"/>
      <c r="C143" s="4"/>
      <c r="D143" s="4"/>
      <c r="E143" s="4"/>
      <c r="F143" s="4"/>
      <c r="G143" s="4"/>
      <c r="H143" s="1"/>
      <c r="I143" s="1"/>
    </row>
    <row r="144" spans="1:9" x14ac:dyDescent="0.3">
      <c r="A144" s="5"/>
      <c r="B144" s="4"/>
      <c r="C144" s="4"/>
      <c r="D144" s="4"/>
      <c r="E144" s="4"/>
      <c r="F144" s="4"/>
      <c r="G144" s="4"/>
      <c r="H144" s="1"/>
      <c r="I144" s="1"/>
    </row>
    <row r="145" spans="1:9" x14ac:dyDescent="0.3">
      <c r="A145" s="5"/>
      <c r="B145" s="4"/>
      <c r="C145" s="4"/>
      <c r="D145" s="4"/>
      <c r="E145" s="4"/>
      <c r="F145" s="4"/>
      <c r="G145" s="4"/>
      <c r="H145" s="1"/>
      <c r="I145" s="1"/>
    </row>
    <row r="146" spans="1:9" x14ac:dyDescent="0.3">
      <c r="A146" s="5"/>
      <c r="B146" s="4"/>
      <c r="C146" s="4"/>
      <c r="D146" s="4"/>
      <c r="E146" s="4"/>
      <c r="F146" s="4"/>
      <c r="G146" s="4"/>
      <c r="H146" s="1"/>
      <c r="I146" s="1"/>
    </row>
    <row r="147" spans="1:9" x14ac:dyDescent="0.3">
      <c r="A147" s="5"/>
      <c r="B147" s="4"/>
      <c r="C147" s="4"/>
      <c r="D147" s="4"/>
      <c r="E147" s="4"/>
      <c r="F147" s="4"/>
      <c r="G147" s="4"/>
      <c r="H147" s="1"/>
      <c r="I147" s="1"/>
    </row>
    <row r="148" spans="1:9" x14ac:dyDescent="0.3">
      <c r="A148" s="5"/>
      <c r="B148" s="4"/>
      <c r="C148" s="4"/>
      <c r="D148" s="4"/>
      <c r="E148" s="4"/>
      <c r="F148" s="4"/>
      <c r="G148" s="4"/>
      <c r="H148" s="1"/>
      <c r="I148" s="1"/>
    </row>
    <row r="149" spans="1:9" x14ac:dyDescent="0.3">
      <c r="A149" s="5"/>
      <c r="B149" s="4"/>
      <c r="C149" s="4"/>
      <c r="D149" s="4"/>
      <c r="E149" s="4"/>
      <c r="F149" s="4"/>
      <c r="G149" s="4"/>
      <c r="H149" s="1"/>
      <c r="I149" s="1"/>
    </row>
    <row r="150" spans="1:9" x14ac:dyDescent="0.3">
      <c r="A150" s="5"/>
      <c r="B150" s="4"/>
      <c r="C150" s="4"/>
      <c r="D150" s="4"/>
      <c r="E150" s="4"/>
      <c r="F150" s="4"/>
      <c r="G150" s="4"/>
      <c r="H150" s="1"/>
      <c r="I150" s="1"/>
    </row>
    <row r="151" spans="1:9" x14ac:dyDescent="0.3">
      <c r="A151" s="5"/>
      <c r="B151" s="4"/>
      <c r="C151" s="4"/>
      <c r="D151" s="4"/>
      <c r="E151" s="4"/>
      <c r="F151" s="4"/>
      <c r="G151" s="4"/>
      <c r="H151" s="1"/>
      <c r="I151" s="1"/>
    </row>
    <row r="152" spans="1:9" x14ac:dyDescent="0.3">
      <c r="A152" s="5"/>
      <c r="B152" s="4"/>
      <c r="C152" s="4"/>
      <c r="D152" s="4"/>
      <c r="E152" s="4"/>
      <c r="F152" s="4"/>
      <c r="G152" s="4"/>
      <c r="H152" s="1"/>
      <c r="I152" s="1"/>
    </row>
    <row r="153" spans="1:9" x14ac:dyDescent="0.3">
      <c r="A153" s="5"/>
      <c r="B153" s="4"/>
      <c r="C153" s="4"/>
      <c r="D153" s="4"/>
      <c r="E153" s="4"/>
      <c r="F153" s="4"/>
      <c r="G153" s="4"/>
      <c r="H153" s="1"/>
      <c r="I153" s="1"/>
    </row>
    <row r="154" spans="1:9" x14ac:dyDescent="0.3">
      <c r="A154" s="5"/>
      <c r="B154" s="4"/>
      <c r="C154" s="4"/>
      <c r="D154" s="4"/>
      <c r="E154" s="4"/>
      <c r="F154" s="4"/>
      <c r="G154" s="4"/>
      <c r="H154" s="1"/>
      <c r="I154" s="1"/>
    </row>
    <row r="155" spans="1:9" x14ac:dyDescent="0.3">
      <c r="A155" s="5"/>
      <c r="B155" s="4"/>
      <c r="C155" s="4"/>
      <c r="D155" s="4"/>
      <c r="E155" s="4"/>
      <c r="F155" s="4"/>
      <c r="G155" s="4"/>
      <c r="H155" s="1"/>
      <c r="I155" s="1"/>
    </row>
    <row r="156" spans="1:9" x14ac:dyDescent="0.3">
      <c r="A156" s="5"/>
      <c r="B156" s="4"/>
      <c r="C156" s="4"/>
      <c r="D156" s="4"/>
      <c r="E156" s="4"/>
      <c r="F156" s="4"/>
      <c r="G156" s="4"/>
      <c r="H156" s="1"/>
      <c r="I156" s="1"/>
    </row>
    <row r="157" spans="1:9" x14ac:dyDescent="0.3">
      <c r="A157" s="5"/>
      <c r="B157" s="4"/>
      <c r="C157" s="4"/>
      <c r="D157" s="4"/>
      <c r="E157" s="4"/>
      <c r="F157" s="4"/>
      <c r="G157" s="4"/>
      <c r="H157" s="1"/>
      <c r="I157" s="1"/>
    </row>
    <row r="158" spans="1:9" x14ac:dyDescent="0.3">
      <c r="A158" s="5"/>
      <c r="B158" s="4"/>
      <c r="C158" s="4"/>
      <c r="D158" s="4"/>
      <c r="E158" s="4"/>
      <c r="F158" s="4"/>
      <c r="G158" s="4"/>
      <c r="H158" s="1"/>
      <c r="I158" s="1"/>
    </row>
    <row r="159" spans="1:9" x14ac:dyDescent="0.3">
      <c r="A159" s="5"/>
      <c r="B159" s="4"/>
      <c r="C159" s="4"/>
      <c r="D159" s="4"/>
      <c r="E159" s="4"/>
      <c r="F159" s="4"/>
      <c r="G159" s="4"/>
      <c r="H159" s="1"/>
      <c r="I159" s="1"/>
    </row>
    <row r="160" spans="1:9" x14ac:dyDescent="0.3">
      <c r="A160" s="5"/>
      <c r="B160" s="4"/>
      <c r="C160" s="4"/>
      <c r="D160" s="4"/>
      <c r="E160" s="4"/>
      <c r="F160" s="4"/>
      <c r="G160" s="4"/>
      <c r="H160" s="1"/>
      <c r="I160" s="1"/>
    </row>
    <row r="161" spans="1:9" x14ac:dyDescent="0.3">
      <c r="A161" s="5"/>
      <c r="B161" s="4"/>
      <c r="C161" s="4"/>
      <c r="D161" s="4"/>
      <c r="E161" s="4"/>
      <c r="F161" s="4"/>
      <c r="G161" s="4"/>
      <c r="H161" s="1"/>
      <c r="I161" s="1"/>
    </row>
    <row r="162" spans="1:9" x14ac:dyDescent="0.3">
      <c r="A162" s="5"/>
      <c r="B162" s="4"/>
      <c r="C162" s="4"/>
      <c r="D162" s="4"/>
      <c r="E162" s="4"/>
      <c r="F162" s="4"/>
      <c r="G162" s="4"/>
      <c r="H162" s="1"/>
      <c r="I162" s="1"/>
    </row>
    <row r="163" spans="1:9" x14ac:dyDescent="0.3">
      <c r="A163" s="5"/>
      <c r="B163" s="4"/>
      <c r="C163" s="4"/>
      <c r="D163" s="4"/>
      <c r="E163" s="4"/>
      <c r="F163" s="4"/>
      <c r="G163" s="4"/>
      <c r="H163" s="1"/>
      <c r="I163" s="1"/>
    </row>
    <row r="164" spans="1:9" x14ac:dyDescent="0.3">
      <c r="A164" s="5"/>
      <c r="B164" s="4"/>
      <c r="C164" s="4"/>
      <c r="D164" s="4"/>
      <c r="E164" s="4"/>
      <c r="F164" s="4"/>
      <c r="G164" s="4"/>
      <c r="H164" s="1"/>
      <c r="I164" s="1"/>
    </row>
    <row r="165" spans="1:9" x14ac:dyDescent="0.3">
      <c r="A165" s="5"/>
      <c r="B165" s="4"/>
      <c r="C165" s="4"/>
      <c r="D165" s="4"/>
      <c r="E165" s="4"/>
      <c r="F165" s="4"/>
      <c r="G165" s="4"/>
      <c r="H165" s="1"/>
      <c r="I165" s="1"/>
    </row>
    <row r="166" spans="1:9" x14ac:dyDescent="0.3">
      <c r="A166" s="5"/>
      <c r="B166" s="4"/>
      <c r="C166" s="4"/>
      <c r="D166" s="4"/>
      <c r="E166" s="4"/>
      <c r="F166" s="4"/>
      <c r="G166" s="4"/>
      <c r="H166" s="1"/>
      <c r="I166" s="1"/>
    </row>
    <row r="167" spans="1:9" x14ac:dyDescent="0.3">
      <c r="A167" s="5"/>
      <c r="B167" s="4"/>
      <c r="C167" s="4"/>
      <c r="D167" s="4"/>
      <c r="E167" s="4"/>
      <c r="F167" s="4"/>
      <c r="G167" s="4"/>
      <c r="H167" s="1"/>
      <c r="I167" s="1"/>
    </row>
    <row r="168" spans="1:9" x14ac:dyDescent="0.3">
      <c r="A168" s="5"/>
      <c r="B168" s="4"/>
      <c r="C168" s="4"/>
      <c r="D168" s="4"/>
      <c r="E168" s="4"/>
      <c r="F168" s="4"/>
      <c r="G168" s="4"/>
      <c r="H168" s="1"/>
      <c r="I168" s="1"/>
    </row>
    <row r="169" spans="1:9" x14ac:dyDescent="0.3">
      <c r="A169" s="5"/>
      <c r="B169" s="4"/>
      <c r="C169" s="4"/>
      <c r="D169" s="4"/>
      <c r="E169" s="4"/>
      <c r="F169" s="4"/>
      <c r="G169" s="4"/>
      <c r="H169" s="1"/>
      <c r="I169" s="1"/>
    </row>
    <row r="170" spans="1:9" x14ac:dyDescent="0.3">
      <c r="A170" s="5"/>
      <c r="B170" s="4"/>
      <c r="C170" s="4"/>
      <c r="D170" s="4"/>
      <c r="E170" s="4"/>
      <c r="F170" s="4"/>
      <c r="G170" s="4"/>
      <c r="H170" s="1"/>
      <c r="I170" s="1"/>
    </row>
    <row r="171" spans="1:9" x14ac:dyDescent="0.3">
      <c r="A171" s="5"/>
      <c r="B171" s="4"/>
      <c r="C171" s="4"/>
      <c r="D171" s="4"/>
      <c r="E171" s="4"/>
      <c r="F171" s="4"/>
      <c r="G171" s="4"/>
      <c r="H171" s="1"/>
      <c r="I171" s="1"/>
    </row>
    <row r="172" spans="1:9" x14ac:dyDescent="0.3">
      <c r="A172" s="5"/>
      <c r="B172" s="4"/>
      <c r="C172" s="4"/>
      <c r="D172" s="4"/>
      <c r="E172" s="4"/>
      <c r="F172" s="4"/>
      <c r="G172" s="4"/>
      <c r="H172" s="1"/>
      <c r="I172" s="1"/>
    </row>
    <row r="173" spans="1:9" x14ac:dyDescent="0.3">
      <c r="A173" s="5"/>
      <c r="B173" s="4"/>
      <c r="C173" s="4"/>
      <c r="D173" s="4"/>
      <c r="E173" s="4"/>
      <c r="F173" s="4"/>
      <c r="G173" s="4"/>
      <c r="H173" s="1"/>
      <c r="I173" s="1"/>
    </row>
    <row r="174" spans="1:9" x14ac:dyDescent="0.3">
      <c r="A174" s="5"/>
      <c r="B174" s="4"/>
      <c r="C174" s="4"/>
      <c r="D174" s="4"/>
      <c r="E174" s="4"/>
      <c r="F174" s="4"/>
      <c r="G174" s="4"/>
      <c r="H174" s="1"/>
      <c r="I174" s="1"/>
    </row>
    <row r="175" spans="1:9" x14ac:dyDescent="0.3">
      <c r="A175" s="5"/>
      <c r="B175" s="4"/>
      <c r="C175" s="4"/>
      <c r="D175" s="4"/>
      <c r="E175" s="4"/>
      <c r="F175" s="4"/>
      <c r="G175" s="4"/>
      <c r="H175" s="1"/>
      <c r="I175" s="1"/>
    </row>
    <row r="176" spans="1:9" x14ac:dyDescent="0.3">
      <c r="A176" s="5"/>
      <c r="B176" s="4"/>
      <c r="C176" s="4"/>
      <c r="D176" s="4"/>
      <c r="E176" s="4"/>
      <c r="F176" s="4"/>
      <c r="G176" s="4"/>
      <c r="H176" s="1"/>
      <c r="I176" s="1"/>
    </row>
    <row r="177" spans="1:9" x14ac:dyDescent="0.3">
      <c r="A177" s="5"/>
      <c r="B177" s="4"/>
      <c r="C177" s="4"/>
      <c r="D177" s="4"/>
      <c r="E177" s="4"/>
      <c r="F177" s="4"/>
      <c r="G177" s="4"/>
      <c r="H177" s="1"/>
      <c r="I177" s="1"/>
    </row>
    <row r="178" spans="1:9" x14ac:dyDescent="0.3">
      <c r="A178" s="5"/>
      <c r="B178" s="4"/>
      <c r="C178" s="4"/>
      <c r="D178" s="4"/>
      <c r="E178" s="4"/>
      <c r="F178" s="4"/>
      <c r="G178" s="4"/>
      <c r="H178" s="1"/>
      <c r="I178" s="1"/>
    </row>
    <row r="179" spans="1:9" x14ac:dyDescent="0.3">
      <c r="A179" s="5"/>
      <c r="B179" s="4"/>
      <c r="C179" s="4"/>
      <c r="D179" s="4"/>
      <c r="E179" s="4"/>
      <c r="F179" s="4"/>
      <c r="G179" s="4"/>
      <c r="H179" s="1"/>
      <c r="I179" s="1"/>
    </row>
    <row r="180" spans="1:9" x14ac:dyDescent="0.3">
      <c r="A180" s="5"/>
      <c r="B180" s="4"/>
      <c r="C180" s="4"/>
      <c r="D180" s="4"/>
      <c r="E180" s="4"/>
      <c r="F180" s="4"/>
      <c r="G180" s="4"/>
      <c r="H180" s="1"/>
      <c r="I180" s="1"/>
    </row>
    <row r="181" spans="1:9" x14ac:dyDescent="0.3">
      <c r="A181" s="5"/>
      <c r="B181" s="4"/>
      <c r="C181" s="4"/>
      <c r="D181" s="4"/>
      <c r="E181" s="4"/>
      <c r="F181" s="4"/>
      <c r="G181" s="4"/>
      <c r="H181" s="1"/>
      <c r="I181" s="1"/>
    </row>
    <row r="182" spans="1:9" x14ac:dyDescent="0.3">
      <c r="A182" s="5"/>
      <c r="B182" s="4"/>
      <c r="C182" s="4"/>
      <c r="D182" s="4"/>
      <c r="E182" s="4"/>
      <c r="F182" s="4"/>
      <c r="G182" s="4"/>
      <c r="H182" s="1"/>
      <c r="I182" s="1"/>
    </row>
    <row r="183" spans="1:9" x14ac:dyDescent="0.3">
      <c r="A183" s="5"/>
      <c r="B183" s="4"/>
      <c r="C183" s="4"/>
      <c r="D183" s="4"/>
      <c r="E183" s="4"/>
      <c r="F183" s="4"/>
      <c r="G183" s="4"/>
      <c r="H183" s="1"/>
      <c r="I183" s="1"/>
    </row>
    <row r="184" spans="1:9" x14ac:dyDescent="0.3">
      <c r="A184" s="5"/>
      <c r="B184" s="4"/>
      <c r="C184" s="4"/>
      <c r="D184" s="4"/>
      <c r="E184" s="4"/>
      <c r="F184" s="4"/>
      <c r="G184" s="4"/>
      <c r="H184" s="1"/>
      <c r="I184" s="1"/>
    </row>
    <row r="185" spans="1:9" x14ac:dyDescent="0.3">
      <c r="A185" s="5"/>
      <c r="B185" s="4"/>
      <c r="C185" s="4"/>
      <c r="D185" s="4"/>
      <c r="E185" s="4"/>
      <c r="F185" s="4"/>
      <c r="G185" s="4"/>
      <c r="H185" s="1"/>
      <c r="I185" s="1"/>
    </row>
    <row r="186" spans="1:9" x14ac:dyDescent="0.3">
      <c r="A186" s="5"/>
      <c r="B186" s="4"/>
      <c r="C186" s="4"/>
      <c r="D186" s="4"/>
      <c r="E186" s="4"/>
      <c r="F186" s="4"/>
      <c r="G186" s="4"/>
      <c r="H186" s="1"/>
      <c r="I186" s="1"/>
    </row>
    <row r="187" spans="1:9" x14ac:dyDescent="0.3">
      <c r="A187" s="5"/>
      <c r="B187" s="4"/>
      <c r="C187" s="4"/>
      <c r="D187" s="4"/>
      <c r="E187" s="4"/>
      <c r="F187" s="4"/>
      <c r="G187" s="4"/>
      <c r="H187" s="1"/>
      <c r="I187" s="1"/>
    </row>
    <row r="188" spans="1:9" x14ac:dyDescent="0.3">
      <c r="A188" s="5"/>
      <c r="B188" s="4"/>
      <c r="C188" s="4"/>
      <c r="D188" s="4"/>
      <c r="E188" s="4"/>
      <c r="F188" s="4"/>
      <c r="G188" s="4"/>
      <c r="H188" s="1"/>
      <c r="I188" s="1"/>
    </row>
    <row r="189" spans="1:9" x14ac:dyDescent="0.3">
      <c r="A189" s="5"/>
      <c r="B189" s="4"/>
      <c r="C189" s="4"/>
      <c r="D189" s="4"/>
      <c r="E189" s="4"/>
      <c r="F189" s="4"/>
      <c r="G189" s="4"/>
      <c r="H189" s="1"/>
      <c r="I189" s="1"/>
    </row>
    <row r="190" spans="1:9" x14ac:dyDescent="0.3">
      <c r="A190" s="5"/>
      <c r="B190" s="4"/>
      <c r="C190" s="4"/>
      <c r="D190" s="4"/>
      <c r="E190" s="4"/>
      <c r="F190" s="4"/>
      <c r="G190" s="4"/>
      <c r="H190" s="1"/>
      <c r="I190" s="1"/>
    </row>
    <row r="191" spans="1:9" x14ac:dyDescent="0.3">
      <c r="A191" s="5"/>
      <c r="B191" s="4"/>
      <c r="C191" s="4"/>
      <c r="D191" s="4"/>
      <c r="E191" s="4"/>
      <c r="F191" s="4"/>
      <c r="G191" s="4"/>
      <c r="H191" s="1"/>
      <c r="I191" s="1"/>
    </row>
    <row r="192" spans="1:9" x14ac:dyDescent="0.3">
      <c r="A192" s="5"/>
      <c r="B192" s="4"/>
      <c r="C192" s="4"/>
      <c r="D192" s="4"/>
      <c r="E192" s="4"/>
      <c r="F192" s="4"/>
      <c r="G192" s="4"/>
      <c r="H192" s="1"/>
      <c r="I192" s="1"/>
    </row>
    <row r="193" spans="1:9" x14ac:dyDescent="0.3">
      <c r="A193" s="5"/>
      <c r="B193" s="4"/>
      <c r="C193" s="4"/>
      <c r="D193" s="4"/>
      <c r="E193" s="4"/>
      <c r="F193" s="4"/>
      <c r="G193" s="4"/>
      <c r="H193" s="1"/>
      <c r="I193" s="1"/>
    </row>
    <row r="194" spans="1:9" x14ac:dyDescent="0.3">
      <c r="A194" s="5"/>
      <c r="B194" s="4"/>
      <c r="C194" s="4"/>
      <c r="D194" s="4"/>
      <c r="E194" s="4"/>
      <c r="F194" s="4"/>
      <c r="G194" s="4"/>
      <c r="H194" s="1"/>
      <c r="I194" s="1"/>
    </row>
    <row r="195" spans="1:9" x14ac:dyDescent="0.3">
      <c r="A195" s="5"/>
      <c r="B195" s="4"/>
      <c r="C195" s="4"/>
      <c r="D195" s="4"/>
      <c r="E195" s="4"/>
      <c r="F195" s="4"/>
      <c r="G195" s="4"/>
      <c r="H195" s="1"/>
      <c r="I195" s="1"/>
    </row>
    <row r="196" spans="1:9" x14ac:dyDescent="0.3">
      <c r="A196" s="5"/>
      <c r="B196" s="4"/>
      <c r="C196" s="4"/>
      <c r="D196" s="4"/>
      <c r="E196" s="4"/>
      <c r="F196" s="4"/>
      <c r="G196" s="4"/>
      <c r="H196" s="1"/>
      <c r="I196" s="1"/>
    </row>
    <row r="197" spans="1:9" x14ac:dyDescent="0.3">
      <c r="A197" s="5"/>
      <c r="B197" s="4"/>
      <c r="C197" s="4"/>
      <c r="D197" s="4"/>
      <c r="E197" s="4"/>
      <c r="F197" s="4"/>
      <c r="G197" s="4"/>
      <c r="H197" s="1"/>
      <c r="I197" s="1"/>
    </row>
    <row r="198" spans="1:9" x14ac:dyDescent="0.3">
      <c r="A198" s="5"/>
      <c r="B198" s="4"/>
      <c r="C198" s="4"/>
      <c r="D198" s="4"/>
      <c r="E198" s="4"/>
      <c r="F198" s="4"/>
      <c r="G198" s="4"/>
      <c r="H198" s="1"/>
      <c r="I198" s="1"/>
    </row>
    <row r="199" spans="1:9" x14ac:dyDescent="0.3">
      <c r="A199" s="5"/>
      <c r="B199" s="4"/>
      <c r="C199" s="4"/>
      <c r="D199" s="4"/>
      <c r="E199" s="4"/>
      <c r="F199" s="4"/>
      <c r="G199" s="4"/>
      <c r="H199" s="1"/>
      <c r="I199" s="1"/>
    </row>
    <row r="200" spans="1:9" x14ac:dyDescent="0.3">
      <c r="A200" s="5"/>
      <c r="B200" s="4"/>
      <c r="C200" s="4"/>
      <c r="D200" s="4"/>
      <c r="E200" s="4"/>
      <c r="F200" s="4"/>
      <c r="G200" s="4"/>
      <c r="H200" s="1"/>
      <c r="I200" s="1"/>
    </row>
    <row r="201" spans="1:9" x14ac:dyDescent="0.3">
      <c r="A201" s="5"/>
      <c r="B201" s="4"/>
      <c r="C201" s="4"/>
      <c r="D201" s="4"/>
      <c r="E201" s="4"/>
      <c r="F201" s="4"/>
      <c r="G201" s="4"/>
      <c r="H201" s="1"/>
      <c r="I201" s="1"/>
    </row>
    <row r="202" spans="1:9" x14ac:dyDescent="0.3">
      <c r="A202" s="5"/>
      <c r="B202" s="4"/>
      <c r="C202" s="4"/>
      <c r="D202" s="4"/>
      <c r="E202" s="4"/>
      <c r="F202" s="4"/>
      <c r="G202" s="4"/>
      <c r="H202" s="1"/>
      <c r="I202" s="1"/>
    </row>
    <row r="203" spans="1:9" x14ac:dyDescent="0.3">
      <c r="A203" s="5"/>
      <c r="B203" s="4"/>
      <c r="C203" s="4"/>
      <c r="D203" s="4"/>
      <c r="E203" s="4"/>
      <c r="F203" s="4"/>
      <c r="G203" s="4"/>
      <c r="H203" s="1"/>
      <c r="I203" s="1"/>
    </row>
    <row r="204" spans="1:9" x14ac:dyDescent="0.3">
      <c r="A204" s="5"/>
      <c r="B204" s="4"/>
      <c r="C204" s="4"/>
      <c r="D204" s="4"/>
      <c r="E204" s="4"/>
      <c r="F204" s="4"/>
      <c r="G204" s="4"/>
      <c r="H204" s="1"/>
      <c r="I204" s="1"/>
    </row>
    <row r="205" spans="1:9" x14ac:dyDescent="0.3">
      <c r="A205" s="5"/>
      <c r="B205" s="4"/>
      <c r="C205" s="4"/>
      <c r="D205" s="4"/>
      <c r="E205" s="4"/>
      <c r="F205" s="4"/>
      <c r="G205" s="4"/>
      <c r="H205" s="1"/>
      <c r="I205" s="1"/>
    </row>
    <row r="206" spans="1:9" x14ac:dyDescent="0.3">
      <c r="A206" s="5"/>
      <c r="B206" s="4"/>
      <c r="C206" s="4"/>
      <c r="D206" s="4"/>
      <c r="E206" s="4"/>
      <c r="F206" s="4"/>
      <c r="G206" s="4"/>
      <c r="H206" s="1"/>
      <c r="I206" s="1"/>
    </row>
    <row r="207" spans="1:9" x14ac:dyDescent="0.3">
      <c r="A207" s="5"/>
      <c r="B207" s="4"/>
      <c r="C207" s="4"/>
      <c r="D207" s="4"/>
      <c r="E207" s="4"/>
      <c r="F207" s="4"/>
      <c r="G207" s="4"/>
      <c r="H207" s="1"/>
      <c r="I207" s="1"/>
    </row>
    <row r="208" spans="1:9" x14ac:dyDescent="0.3">
      <c r="A208" s="5"/>
      <c r="B208" s="4"/>
      <c r="C208" s="4"/>
      <c r="D208" s="4"/>
      <c r="E208" s="4"/>
      <c r="F208" s="4"/>
      <c r="G208" s="4"/>
      <c r="H208" s="1"/>
      <c r="I208" s="1"/>
    </row>
    <row r="209" spans="1:9" x14ac:dyDescent="0.3">
      <c r="A209" s="5"/>
      <c r="B209" s="4"/>
      <c r="C209" s="4"/>
      <c r="D209" s="4"/>
      <c r="E209" s="4"/>
      <c r="F209" s="4"/>
      <c r="G209" s="4"/>
      <c r="H209" s="1"/>
      <c r="I209" s="1"/>
    </row>
    <row r="210" spans="1:9" x14ac:dyDescent="0.3">
      <c r="A210" s="5"/>
      <c r="B210" s="4"/>
      <c r="C210" s="4"/>
      <c r="D210" s="4"/>
      <c r="E210" s="4"/>
      <c r="F210" s="4"/>
      <c r="G210" s="4"/>
      <c r="H210" s="1"/>
      <c r="I210" s="1"/>
    </row>
    <row r="211" spans="1:9" x14ac:dyDescent="0.3">
      <c r="A211" s="5"/>
      <c r="B211" s="4"/>
      <c r="C211" s="4"/>
      <c r="D211" s="4"/>
      <c r="E211" s="4"/>
      <c r="F211" s="4"/>
      <c r="G211" s="4"/>
      <c r="H211" s="1"/>
      <c r="I211" s="1"/>
    </row>
    <row r="212" spans="1:9" x14ac:dyDescent="0.3">
      <c r="A212" s="5"/>
      <c r="B212" s="4"/>
      <c r="C212" s="4"/>
      <c r="D212" s="4"/>
      <c r="E212" s="4"/>
      <c r="F212" s="4"/>
      <c r="G212" s="4"/>
      <c r="H212" s="1"/>
      <c r="I212" s="1"/>
    </row>
    <row r="213" spans="1:9" x14ac:dyDescent="0.3">
      <c r="A213" s="5"/>
      <c r="B213" s="4"/>
      <c r="C213" s="4"/>
      <c r="D213" s="4"/>
      <c r="E213" s="4"/>
      <c r="F213" s="4"/>
      <c r="G213" s="4"/>
      <c r="H213" s="1"/>
      <c r="I213" s="1"/>
    </row>
    <row r="214" spans="1:9" x14ac:dyDescent="0.3">
      <c r="A214" s="5"/>
      <c r="B214" s="4"/>
      <c r="C214" s="4"/>
      <c r="D214" s="4"/>
      <c r="E214" s="4"/>
      <c r="F214" s="4"/>
      <c r="G214" s="4"/>
      <c r="H214" s="1"/>
      <c r="I214" s="1"/>
    </row>
    <row r="215" spans="1:9" x14ac:dyDescent="0.3">
      <c r="A215" s="5"/>
      <c r="B215" s="4"/>
      <c r="C215" s="4"/>
      <c r="D215" s="4"/>
      <c r="E215" s="4"/>
      <c r="F215" s="4"/>
      <c r="G215" s="4"/>
      <c r="H215" s="1"/>
      <c r="I215" s="1"/>
    </row>
    <row r="216" spans="1:9" x14ac:dyDescent="0.3">
      <c r="A216" s="5"/>
      <c r="B216" s="4"/>
      <c r="C216" s="4"/>
      <c r="D216" s="4"/>
      <c r="E216" s="4"/>
      <c r="F216" s="4"/>
      <c r="G216" s="4"/>
      <c r="H216" s="1"/>
      <c r="I216" s="1"/>
    </row>
    <row r="217" spans="1:9" x14ac:dyDescent="0.3">
      <c r="A217" s="5"/>
      <c r="B217" s="4"/>
      <c r="C217" s="4"/>
      <c r="D217" s="4"/>
      <c r="E217" s="4"/>
      <c r="F217" s="4"/>
      <c r="G217" s="4"/>
      <c r="H217" s="1"/>
      <c r="I217" s="1"/>
    </row>
    <row r="218" spans="1:9" x14ac:dyDescent="0.3">
      <c r="A218" s="5"/>
      <c r="B218" s="4"/>
      <c r="C218" s="4"/>
      <c r="D218" s="4"/>
      <c r="E218" s="4"/>
      <c r="F218" s="4"/>
      <c r="G218" s="4"/>
      <c r="H218" s="1"/>
      <c r="I218" s="1"/>
    </row>
    <row r="219" spans="1:9" x14ac:dyDescent="0.3">
      <c r="A219" s="5"/>
      <c r="B219" s="4"/>
      <c r="C219" s="4"/>
      <c r="D219" s="4"/>
      <c r="E219" s="4"/>
      <c r="F219" s="4"/>
      <c r="G219" s="4"/>
      <c r="H219" s="1"/>
      <c r="I219" s="1"/>
    </row>
    <row r="220" spans="1:9" x14ac:dyDescent="0.3">
      <c r="A220" s="5"/>
      <c r="B220" s="4"/>
      <c r="C220" s="4"/>
      <c r="D220" s="4"/>
      <c r="E220" s="4"/>
      <c r="F220" s="4"/>
      <c r="G220" s="4"/>
      <c r="H220" s="1"/>
      <c r="I220" s="1"/>
    </row>
    <row r="221" spans="1:9" x14ac:dyDescent="0.3">
      <c r="A221" s="5"/>
      <c r="B221" s="4"/>
      <c r="C221" s="4"/>
      <c r="D221" s="4"/>
      <c r="E221" s="4"/>
      <c r="F221" s="4"/>
      <c r="G221" s="4"/>
      <c r="H221" s="1"/>
      <c r="I221" s="1"/>
    </row>
    <row r="222" spans="1:9" x14ac:dyDescent="0.3">
      <c r="A222" s="5"/>
      <c r="B222" s="4"/>
      <c r="C222" s="4"/>
      <c r="D222" s="4"/>
      <c r="E222" s="4"/>
      <c r="F222" s="4"/>
      <c r="G222" s="4"/>
      <c r="H222" s="1"/>
      <c r="I222" s="1"/>
    </row>
    <row r="223" spans="1:9" x14ac:dyDescent="0.3">
      <c r="A223" s="5"/>
      <c r="B223" s="4"/>
      <c r="C223" s="4"/>
      <c r="D223" s="4"/>
      <c r="E223" s="4"/>
      <c r="F223" s="4"/>
      <c r="G223" s="4"/>
      <c r="H223" s="1"/>
      <c r="I223" s="1"/>
    </row>
    <row r="224" spans="1:9" x14ac:dyDescent="0.3">
      <c r="A224" s="5"/>
      <c r="B224" s="4"/>
      <c r="C224" s="4"/>
      <c r="D224" s="4"/>
      <c r="E224" s="4"/>
      <c r="F224" s="4"/>
      <c r="G224" s="4"/>
      <c r="H224" s="1"/>
      <c r="I224" s="1"/>
    </row>
    <row r="225" spans="1:9" x14ac:dyDescent="0.3">
      <c r="A225" s="5"/>
      <c r="B225" s="4"/>
      <c r="C225" s="4"/>
      <c r="D225" s="4"/>
      <c r="E225" s="4"/>
      <c r="F225" s="4"/>
      <c r="G225" s="4"/>
      <c r="H225" s="1"/>
      <c r="I225" s="1"/>
    </row>
    <row r="226" spans="1:9" x14ac:dyDescent="0.3">
      <c r="A226" s="5"/>
      <c r="B226" s="4"/>
      <c r="C226" s="4"/>
      <c r="D226" s="4"/>
      <c r="E226" s="4"/>
      <c r="F226" s="4"/>
      <c r="G226" s="4"/>
      <c r="H226" s="1"/>
      <c r="I226" s="1"/>
    </row>
    <row r="227" spans="1:9" x14ac:dyDescent="0.3">
      <c r="A227" s="5"/>
      <c r="B227" s="4"/>
      <c r="C227" s="4"/>
      <c r="D227" s="4"/>
      <c r="E227" s="4"/>
      <c r="F227" s="4"/>
      <c r="G227" s="4"/>
      <c r="H227" s="1"/>
      <c r="I227" s="1"/>
    </row>
    <row r="228" spans="1:9" x14ac:dyDescent="0.3">
      <c r="A228" s="5"/>
      <c r="B228" s="4"/>
      <c r="C228" s="4"/>
      <c r="D228" s="4"/>
      <c r="E228" s="4"/>
      <c r="F228" s="4"/>
      <c r="G228" s="4"/>
      <c r="H228" s="1"/>
      <c r="I228" s="1"/>
    </row>
    <row r="229" spans="1:9" x14ac:dyDescent="0.3">
      <c r="A229" s="5"/>
      <c r="B229" s="4"/>
      <c r="C229" s="4"/>
      <c r="D229" s="4"/>
      <c r="E229" s="4"/>
      <c r="F229" s="4"/>
      <c r="G229" s="4"/>
      <c r="H229" s="1"/>
      <c r="I229" s="1"/>
    </row>
    <row r="230" spans="1:9" x14ac:dyDescent="0.3">
      <c r="A230" s="5"/>
      <c r="B230" s="4"/>
      <c r="C230" s="4"/>
      <c r="D230" s="4"/>
      <c r="E230" s="4"/>
      <c r="F230" s="4"/>
      <c r="G230" s="4"/>
      <c r="H230" s="1"/>
      <c r="I230" s="1"/>
    </row>
    <row r="231" spans="1:9" x14ac:dyDescent="0.3">
      <c r="A231" s="5"/>
      <c r="B231" s="4"/>
      <c r="C231" s="4"/>
      <c r="D231" s="4"/>
      <c r="E231" s="4"/>
      <c r="F231" s="4"/>
      <c r="G231" s="4"/>
      <c r="H231" s="1"/>
      <c r="I231" s="1"/>
    </row>
    <row r="232" spans="1:9" x14ac:dyDescent="0.3">
      <c r="A232" s="5"/>
      <c r="B232" s="4"/>
      <c r="C232" s="4"/>
      <c r="D232" s="4"/>
      <c r="E232" s="4"/>
      <c r="F232" s="4"/>
      <c r="G232" s="4"/>
      <c r="H232" s="1"/>
      <c r="I232" s="1"/>
    </row>
    <row r="233" spans="1:9" x14ac:dyDescent="0.3">
      <c r="A233" s="5"/>
      <c r="B233" s="4"/>
      <c r="C233" s="4"/>
      <c r="D233" s="4"/>
      <c r="E233" s="4"/>
      <c r="F233" s="4"/>
      <c r="G233" s="4"/>
      <c r="H233" s="1"/>
      <c r="I233" s="1"/>
    </row>
    <row r="234" spans="1:9" x14ac:dyDescent="0.3">
      <c r="A234" s="5"/>
      <c r="B234" s="4"/>
      <c r="C234" s="4"/>
      <c r="D234" s="4"/>
      <c r="E234" s="4"/>
      <c r="F234" s="4"/>
      <c r="G234" s="4"/>
      <c r="H234" s="1"/>
      <c r="I234" s="1"/>
    </row>
    <row r="235" spans="1:9" x14ac:dyDescent="0.3">
      <c r="A235" s="5"/>
      <c r="B235" s="4"/>
      <c r="C235" s="4"/>
      <c r="D235" s="4"/>
      <c r="E235" s="4"/>
      <c r="F235" s="4"/>
      <c r="G235" s="4"/>
      <c r="H235" s="1"/>
      <c r="I235" s="1"/>
    </row>
    <row r="236" spans="1:9" x14ac:dyDescent="0.3">
      <c r="A236" s="5"/>
      <c r="B236" s="4"/>
      <c r="C236" s="4"/>
      <c r="D236" s="4"/>
      <c r="E236" s="4"/>
      <c r="F236" s="4"/>
      <c r="G236" s="4"/>
      <c r="H236" s="1"/>
      <c r="I236" s="1"/>
    </row>
    <row r="237" spans="1:9" x14ac:dyDescent="0.3">
      <c r="A237" s="5"/>
      <c r="B237" s="4"/>
      <c r="C237" s="4"/>
      <c r="D237" s="4"/>
      <c r="E237" s="4"/>
      <c r="F237" s="4"/>
      <c r="G237" s="4"/>
      <c r="H237" s="1"/>
      <c r="I237" s="1"/>
    </row>
    <row r="238" spans="1:9" x14ac:dyDescent="0.3">
      <c r="A238" s="5"/>
      <c r="B238" s="4"/>
      <c r="C238" s="4"/>
      <c r="D238" s="4"/>
      <c r="E238" s="4"/>
      <c r="F238" s="4"/>
      <c r="G238" s="4"/>
      <c r="H238" s="1"/>
      <c r="I238" s="1"/>
    </row>
    <row r="239" spans="1:9" x14ac:dyDescent="0.3">
      <c r="A239" s="5"/>
      <c r="B239" s="4"/>
      <c r="C239" s="4"/>
      <c r="D239" s="4"/>
      <c r="E239" s="4"/>
      <c r="F239" s="4"/>
      <c r="G239" s="4"/>
      <c r="H239" s="1"/>
      <c r="I239" s="1"/>
    </row>
    <row r="240" spans="1:9" x14ac:dyDescent="0.3">
      <c r="A240" s="5"/>
      <c r="B240" s="4"/>
      <c r="C240" s="4"/>
      <c r="D240" s="4"/>
      <c r="E240" s="4"/>
      <c r="F240" s="4"/>
      <c r="G240" s="4"/>
      <c r="H240" s="1"/>
      <c r="I240" s="1"/>
    </row>
    <row r="241" spans="1:9" x14ac:dyDescent="0.3">
      <c r="A241" s="5"/>
      <c r="B241" s="4"/>
      <c r="C241" s="4"/>
      <c r="D241" s="4"/>
      <c r="E241" s="4"/>
      <c r="F241" s="4"/>
      <c r="G241" s="4"/>
      <c r="H241" s="1"/>
      <c r="I241" s="1"/>
    </row>
    <row r="242" spans="1:9" x14ac:dyDescent="0.3">
      <c r="A242" s="5"/>
      <c r="B242" s="4"/>
      <c r="C242" s="4"/>
      <c r="D242" s="4"/>
      <c r="E242" s="4"/>
      <c r="F242" s="4"/>
      <c r="G242" s="4"/>
      <c r="H242" s="1"/>
      <c r="I242" s="1"/>
    </row>
    <row r="243" spans="1:9" x14ac:dyDescent="0.3">
      <c r="A243" s="5"/>
      <c r="B243" s="4"/>
      <c r="C243" s="4"/>
      <c r="D243" s="4"/>
      <c r="E243" s="4"/>
      <c r="F243" s="4"/>
      <c r="G243" s="4"/>
      <c r="H243" s="1"/>
      <c r="I243" s="1"/>
    </row>
    <row r="244" spans="1:9" x14ac:dyDescent="0.3">
      <c r="A244" s="5"/>
      <c r="B244" s="4"/>
      <c r="C244" s="4"/>
      <c r="D244" s="4"/>
      <c r="E244" s="4"/>
      <c r="F244" s="4"/>
      <c r="G244" s="4"/>
      <c r="H244" s="1"/>
      <c r="I244" s="1"/>
    </row>
    <row r="245" spans="1:9" x14ac:dyDescent="0.3">
      <c r="A245" s="5"/>
    </row>
    <row r="246" spans="1:9" x14ac:dyDescent="0.3">
      <c r="A246" s="5"/>
    </row>
    <row r="247" spans="1:9" x14ac:dyDescent="0.3">
      <c r="A247" s="5"/>
    </row>
    <row r="248" spans="1:9" x14ac:dyDescent="0.3">
      <c r="A248" s="5"/>
    </row>
    <row r="249" spans="1:9" x14ac:dyDescent="0.3">
      <c r="A249" s="5"/>
    </row>
    <row r="250" spans="1:9" x14ac:dyDescent="0.3">
      <c r="A2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D6" sqref="D6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K73" sqref="K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44120</v>
      </c>
      <c r="B2" s="3" cm="1">
        <f t="array" ref="B2:B62">_xll.FDS(B1,"FG_TOTAL_RETURNC(-5AY,0,AM)")/100</f>
        <v>4.1443586000000004E-2</v>
      </c>
      <c r="C2" s="3" cm="1">
        <f t="array" ref="C2:C62">_xll.FDS(C1,"FG_TOTAL_RETURNC(-5AY,0,AM)")/100</f>
        <v>-5.7965335999999999E-2</v>
      </c>
      <c r="D2" s="3" cm="1">
        <f t="array" ref="D2:D62">_xll.FDS(D1,"FG_TOTAL_RETURNC(-5AY,0,AM)")/100</f>
        <v>1.1013269999999999E-2</v>
      </c>
      <c r="E2" s="3" cm="1">
        <f t="array" ref="E2:E62">_xll.FDS(E1,"FG_TOTAL_RETURNC(-5AY,0,AM)")/100</f>
        <v>-4.8634409999999996E-3</v>
      </c>
      <c r="F2" s="3" cm="1">
        <f t="array" ref="F2:F62">_xll.FDS(F1,"FG_TOTAL_RETURNC(-5AY,0,AM)")/100</f>
        <v>-7.6380730000000008E-2</v>
      </c>
      <c r="G2" s="3" cm="1">
        <f t="array" ref="G2:G62">_xll.FDS(G1,"FG_TOTAL_RETURNC(-5AY,0,AM)")/100</f>
        <v>-3.6472081999999999E-3</v>
      </c>
      <c r="H2" s="3" cm="1">
        <f t="array" ref="H2:H62">_xll.FDS(H1,"FG_TOTAL_RETURNC(-5AY,0,AM)")/100</f>
        <v>7.5757500000000002E-4</v>
      </c>
      <c r="I2" s="3" cm="1">
        <f t="array" ref="I2:I62">_xll.FDS(I1,"FG_TOTAL_RETURNC(-5AY,0,AM)")/100</f>
        <v>1.0960102E-3</v>
      </c>
      <c r="J2" s="3" cm="1">
        <f t="array" ref="J2:J62">_xll.FDS(J1,"FG_TOTAL_RETURNC(-5AY,0,AM)")/100</f>
        <v>2.7089953000000003E-2</v>
      </c>
      <c r="K2" s="3" cm="1">
        <f t="array" ref="K2:K62">_xll.FDS(K1,"FG_TOTAL_RETURNC(-5AY,0,AM)")/100</f>
        <v>-1.20055676E-3</v>
      </c>
      <c r="L2" s="3" cm="1">
        <f t="array" ref="L2:L62">_xll.FDS(L1,"FG_TOTAL_RETURNC(-5AY,0,AM)")/100</f>
        <v>-7.4887037000000004E-2</v>
      </c>
      <c r="M2" s="3" cm="1">
        <f t="array" ref="M2:M62">_xll.FDS(M1,"FG_TOTAL_RETURNC(-5AY,0,AM)")/100</f>
        <v>-2.7920067E-2</v>
      </c>
      <c r="N2" s="3" cm="1">
        <f t="array" ref="N2:N62">_xll.FDS(N1,"FG_TOTAL_RETURNC(-5AY,0,AM)")/100</f>
        <v>-8.2551590000000008E-2</v>
      </c>
      <c r="O2" s="3" cm="1">
        <f t="array" ref="O2:O62">_xll.FDS(O1,"FG_TOTAL_RETURNC(-5AY,0,AM)")/100</f>
        <v>7.8125E-3</v>
      </c>
      <c r="P2" s="3" cm="1">
        <f t="array" ref="P2:P62">_xll.FDS(P1,"FG_TOTAL_RETURNC(-5AY,0,AM)")/100</f>
        <v>4.3589114999999998E-2</v>
      </c>
      <c r="Q2" s="3" cm="1">
        <f t="array" ref="Q2:Q62">_xll.FDS(Q1,"FG_TOTAL_RETURNC(-5AY,0,AM)")/100</f>
        <v>8.9435580000000008E-3</v>
      </c>
      <c r="R2" s="3" cm="1">
        <f t="array" ref="R2:R62">_xll.FDS(R1,"FG_TOTAL_RETURNC(-5AY,0,AM)")/100</f>
        <v>-4.6231804000000001E-2</v>
      </c>
      <c r="S2" s="3" cm="1">
        <f t="array" ref="S2:S62">_xll.FDS(S1,"FG_TOTAL_RETURNC(-5AY,0,AM)")/100</f>
        <v>-1.9870399999999998E-3</v>
      </c>
      <c r="T2" s="3" cm="1">
        <f t="array" ref="T2:T62">_xll.FDS(T1,"FG_TOTAL_RETURNC(-5AY,0,AM)")/100</f>
        <v>-1.7415165999999999E-2</v>
      </c>
      <c r="U2" s="3" cm="1">
        <f t="array" ref="U2:U62">_xll.FDS(U1,"FG_TOTAL_RETURNC(-5AY,0,AM)")/100</f>
        <v>1.4018655E-2</v>
      </c>
      <c r="V2" s="3" cm="1">
        <f t="array" ref="V2:V62">_xll.FDS(V1,"FG_TOTAL_RETURNC(-5AY,0,AM)")/100</f>
        <v>3.5294055999999997E-2</v>
      </c>
      <c r="W2" s="3" cm="1">
        <f t="array" ref="W2:W62">_xll.FDS(W1,"FG_TOTAL_RETURNC(-5AY,0,AM)")/100</f>
        <v>3.7120104000000001E-2</v>
      </c>
      <c r="X2" s="3" cm="1">
        <f t="array" ref="X2:X62">_xll.FDS(X1,"FG_TOTAL_RETURNC(-5AY,0,AM)")/100</f>
        <v>1.219511E-2</v>
      </c>
      <c r="Y2" s="3" cm="1">
        <f t="array" ref="Y2:Y62">_xll.FDS(Y1,"FG_TOTAL_RETURNC(-5AY,0,AM)")/100</f>
        <v>9.3057156000000002E-3</v>
      </c>
      <c r="Z2" s="3" cm="1">
        <f t="array" ref="Z2:Z62">_xll.FDS(Z1,"FG_TOTAL_RETURNC(-5AY,0,AM)")/100</f>
        <v>-2.2126793999999998E-2</v>
      </c>
      <c r="AA2" s="3" cm="1">
        <f t="array" ref="AA2:AA62">_xll.FDS(AA1,"FG_TOTAL_RETURNC(-5AY,0,AM)")/100</f>
        <v>-9.2514753000000009E-3</v>
      </c>
      <c r="AB2" s="3" cm="1">
        <f t="array" ref="AB2:AB62">_xll.FDS(AB1,"FG_TOTAL_RETURNC(-5AY,0,AM)")/100</f>
        <v>-2.9522061000000002E-2</v>
      </c>
      <c r="AC2" s="3" cm="1">
        <f t="array" ref="AC2:AC62">_xll.FDS(AC1,"FG_TOTAL_RETURNC(-5AY,0,AM)")/100</f>
        <v>-3.2416165000000004E-2</v>
      </c>
      <c r="AD2" s="3" cm="1">
        <f t="array" ref="AD2:AD62">_xll.FDS(AD1,"FG_TOTAL_RETURNC(-5AY,0,AM)")/100</f>
        <v>5.2142023999999995E-2</v>
      </c>
      <c r="AE2" s="3" cm="1">
        <f t="array" ref="AE2:AE62">_xll.FDS(AE1,"FG_TOTAL_RETURNC(-5AY,0,AM)")/100</f>
        <v>2.9150010000000001E-2</v>
      </c>
      <c r="AF2" s="3" cm="1">
        <f t="array" ref="AF2:AF62">_xll.FDS(AF1,"FG_TOTAL_RETURNC(-5AY,0,AM)")/100</f>
        <v>-2.4100423000000003E-2</v>
      </c>
      <c r="AG2" s="3" cm="1">
        <f t="array" ref="AG2:AG62">_xll.FDS(AG1,"FG_TOTAL_RETURNC(-5AY,0,AM)")/100</f>
        <v>2.7370214E-2</v>
      </c>
      <c r="AH2" s="3" cm="1">
        <f t="array" ref="AH2:AH62">_xll.FDS(AH1,"FG_TOTAL_RETURNC(-5AY,0,AM)")/100</f>
        <v>3.0503272999999999E-3</v>
      </c>
      <c r="AI2" s="3" cm="1">
        <f t="array" ref="AI2:AI62">_xll.FDS(AI1,"FG_TOTAL_RETURNC(-5AY,0,AM)")/100</f>
        <v>-3.4321367999999998E-2</v>
      </c>
      <c r="AJ2" s="3"/>
      <c r="AK2" s="3"/>
      <c r="AL2" s="3"/>
    </row>
    <row r="3" spans="1:38" x14ac:dyDescent="0.3">
      <c r="A3" s="2">
        <v>44151</v>
      </c>
      <c r="B3" s="3">
        <v>3.8711309999999999E-2</v>
      </c>
      <c r="C3" s="3">
        <v>0.15320217</v>
      </c>
      <c r="D3" s="3">
        <v>0.17592584999999999</v>
      </c>
      <c r="E3" s="3">
        <v>0.18496239</v>
      </c>
      <c r="F3" s="3">
        <v>9.7964400000000007E-2</v>
      </c>
      <c r="G3" s="3">
        <v>1.9966721999999999E-2</v>
      </c>
      <c r="H3" s="3">
        <v>5.4125667000000002E-2</v>
      </c>
      <c r="I3" s="3">
        <v>8.2329749999999993E-2</v>
      </c>
      <c r="J3" s="3">
        <v>0.14889395</v>
      </c>
      <c r="K3" s="3">
        <v>0.12592029999999999</v>
      </c>
      <c r="L3" s="3">
        <v>0.12002789999999999</v>
      </c>
      <c r="M3" s="3">
        <v>0.13570475999999998</v>
      </c>
      <c r="N3" s="3">
        <v>9.5603350000000004E-2</v>
      </c>
      <c r="O3" s="3">
        <v>5.4837822999999994E-2</v>
      </c>
      <c r="P3" s="3">
        <v>3.6627770000000004E-2</v>
      </c>
      <c r="Q3" s="3">
        <v>2.7701854999999998E-3</v>
      </c>
      <c r="R3" s="3">
        <v>9.5146180000000011E-2</v>
      </c>
      <c r="S3" s="3">
        <v>0.12891984000000001</v>
      </c>
      <c r="T3" s="3">
        <v>3.3638000000000001E-2</v>
      </c>
      <c r="U3" s="3">
        <v>2.0408154000000001E-2</v>
      </c>
      <c r="V3" s="3">
        <v>-2.9220579999999999E-3</v>
      </c>
      <c r="W3" s="3">
        <v>7.1905494E-2</v>
      </c>
      <c r="X3" s="3">
        <v>8.5301285000000004E-2</v>
      </c>
      <c r="Y3" s="3">
        <v>3.9361595999999999E-2</v>
      </c>
      <c r="Z3" s="3">
        <v>1.5535235000000001E-2</v>
      </c>
      <c r="AA3" s="3">
        <v>9.1341260000000007E-2</v>
      </c>
      <c r="AB3" s="3">
        <v>3.9835809999999999E-2</v>
      </c>
      <c r="AC3" s="3">
        <v>0.11842608</v>
      </c>
      <c r="AD3" s="3">
        <v>1.6255974999999999E-2</v>
      </c>
      <c r="AE3" s="3">
        <v>4.3997764999999994E-2</v>
      </c>
      <c r="AF3" s="3">
        <v>0.12069571</v>
      </c>
      <c r="AG3" s="3">
        <v>5.7127236999999997E-2</v>
      </c>
      <c r="AH3" s="3">
        <v>7.2435856000000007E-2</v>
      </c>
      <c r="AI3" s="3">
        <v>0.11389339</v>
      </c>
      <c r="AJ3" s="3"/>
      <c r="AK3" s="3"/>
      <c r="AL3" s="3"/>
    </row>
    <row r="4" spans="1:38" x14ac:dyDescent="0.3">
      <c r="A4" s="2">
        <v>44181</v>
      </c>
      <c r="B4" s="3">
        <v>2.3125052E-2</v>
      </c>
      <c r="C4" s="3">
        <v>4.6058296999999998E-2</v>
      </c>
      <c r="D4" s="3">
        <v>0.12175596000000001</v>
      </c>
      <c r="E4" s="3">
        <v>4.5426250000000001E-2</v>
      </c>
      <c r="F4" s="3">
        <v>0.13740527999999999</v>
      </c>
      <c r="G4" s="3">
        <v>0.13177680999999999</v>
      </c>
      <c r="H4" s="3">
        <v>5.9605002000000004E-2</v>
      </c>
      <c r="I4" s="3">
        <v>6.9680332999999997E-2</v>
      </c>
      <c r="J4" s="3">
        <v>6.4050913000000001E-2</v>
      </c>
      <c r="K4" s="3">
        <v>0.10148847999999999</v>
      </c>
      <c r="L4" s="3">
        <v>0.17744625</v>
      </c>
      <c r="M4" s="3">
        <v>6.1966180000000003E-2</v>
      </c>
      <c r="N4" s="3">
        <v>0.21138584000000002</v>
      </c>
      <c r="O4" s="3">
        <v>6.2385916999999999E-2</v>
      </c>
      <c r="P4" s="3">
        <v>-6.6791769999999997E-3</v>
      </c>
      <c r="Q4" s="3">
        <v>1.7127037000000001E-2</v>
      </c>
      <c r="R4" s="3">
        <v>9.6983070000000005E-2</v>
      </c>
      <c r="S4" s="3">
        <v>6.4762354000000008E-2</v>
      </c>
      <c r="T4" s="3">
        <v>9.8097799999999999E-2</v>
      </c>
      <c r="U4" s="3">
        <v>0.10064518</v>
      </c>
      <c r="V4" s="3">
        <v>1.9383549999999999E-2</v>
      </c>
      <c r="W4" s="3">
        <v>2.4689435999999999E-2</v>
      </c>
      <c r="X4" s="3">
        <v>7.3419570000000003E-2</v>
      </c>
      <c r="Y4" s="3">
        <v>7.504189E-2</v>
      </c>
      <c r="Z4" s="3">
        <v>6.7825316999999996E-2</v>
      </c>
      <c r="AA4" s="3">
        <v>3.6559939999999999E-2</v>
      </c>
      <c r="AB4" s="3">
        <v>1.8642068000000001E-2</v>
      </c>
      <c r="AC4" s="3">
        <v>4.4221519999999993E-2</v>
      </c>
      <c r="AD4" s="3">
        <v>5.3819895000000006E-2</v>
      </c>
      <c r="AE4" s="3">
        <v>2.0961522999999999E-2</v>
      </c>
      <c r="AF4" s="3">
        <v>4.0194870000000001E-2</v>
      </c>
      <c r="AG4" s="3">
        <v>6.2438489999999999E-2</v>
      </c>
      <c r="AH4" s="3">
        <v>3.2158256000000003E-2</v>
      </c>
      <c r="AI4" s="3">
        <v>6.8579555E-2</v>
      </c>
      <c r="AJ4" s="3"/>
      <c r="AK4" s="3"/>
      <c r="AL4" s="3"/>
    </row>
    <row r="5" spans="1:38" x14ac:dyDescent="0.3">
      <c r="A5" s="2">
        <v>44211</v>
      </c>
      <c r="B5" s="3">
        <v>9.5917340000000004E-2</v>
      </c>
      <c r="C5" s="3">
        <v>0.10847580000000001</v>
      </c>
      <c r="D5" s="3">
        <v>1.8718720000000001E-2</v>
      </c>
      <c r="E5" s="3">
        <v>3.0412674E-3</v>
      </c>
      <c r="F5" s="3">
        <v>-1.6897082000000001E-2</v>
      </c>
      <c r="G5" s="3">
        <v>1.1884093E-2</v>
      </c>
      <c r="H5" s="3">
        <v>-3.8630962000000005E-2</v>
      </c>
      <c r="I5" s="3">
        <v>0.10194647</v>
      </c>
      <c r="J5" s="3">
        <v>4.3905019999999996E-2</v>
      </c>
      <c r="K5" s="3">
        <v>0.12612939000000001</v>
      </c>
      <c r="L5" s="3">
        <v>-1.6528904000000001E-2</v>
      </c>
      <c r="M5" s="3">
        <v>-2.2757052999999999E-4</v>
      </c>
      <c r="N5" s="3">
        <v>-2.4866760000000002E-2</v>
      </c>
      <c r="O5" s="3">
        <v>5.1025630000000002E-2</v>
      </c>
      <c r="P5" s="3">
        <v>7.7222943000000002E-2</v>
      </c>
      <c r="Q5" s="3">
        <v>3.8022876000000004E-2</v>
      </c>
      <c r="R5" s="3">
        <v>2.499175E-2</v>
      </c>
      <c r="S5" s="3">
        <v>0.13710021999999999</v>
      </c>
      <c r="T5" s="3">
        <v>4.1118382999999994E-2</v>
      </c>
      <c r="U5" s="3">
        <v>8.5386749999999997E-2</v>
      </c>
      <c r="V5" s="3">
        <v>2.435112E-2</v>
      </c>
      <c r="W5" s="3">
        <v>-3.2998323E-3</v>
      </c>
      <c r="X5" s="3">
        <v>2.0025134000000003E-2</v>
      </c>
      <c r="Y5" s="3">
        <v>2.2814869999999998E-2</v>
      </c>
      <c r="Z5" s="3">
        <v>4.0997266999999995E-3</v>
      </c>
      <c r="AA5" s="3">
        <v>3.5407543E-2</v>
      </c>
      <c r="AB5" s="3">
        <v>2.8962373999999999E-2</v>
      </c>
      <c r="AC5" s="3">
        <v>3.0701755999999997E-2</v>
      </c>
      <c r="AD5" s="3">
        <v>1.1154889999999999E-2</v>
      </c>
      <c r="AE5" s="3">
        <v>1.9282818E-2</v>
      </c>
      <c r="AF5" s="3">
        <v>3.5983323999999998E-3</v>
      </c>
      <c r="AG5" s="3">
        <v>4.9558400000000002E-2</v>
      </c>
      <c r="AH5" s="3">
        <v>2.9692888000000001E-2</v>
      </c>
      <c r="AI5" s="3">
        <v>3.4211873999999997E-3</v>
      </c>
      <c r="AJ5" s="3"/>
      <c r="AK5" s="3"/>
      <c r="AL5" s="3"/>
    </row>
    <row r="6" spans="1:38" x14ac:dyDescent="0.3">
      <c r="A6" s="2">
        <v>44243</v>
      </c>
      <c r="B6" s="3">
        <v>9.9865320000000007E-2</v>
      </c>
      <c r="C6" s="3">
        <v>3.4298299999999997E-2</v>
      </c>
      <c r="D6" s="3">
        <v>-2.6949763000000002E-2</v>
      </c>
      <c r="E6" s="3">
        <v>-4.972708E-2</v>
      </c>
      <c r="F6" s="3">
        <v>3.2812476E-2</v>
      </c>
      <c r="G6" s="3">
        <v>8.0206280000000005E-2</v>
      </c>
      <c r="H6" s="3">
        <v>-8.4596870000000005E-3</v>
      </c>
      <c r="I6" s="3">
        <v>4.7569156000000001E-2</v>
      </c>
      <c r="J6" s="3">
        <v>-4.6312990000000005E-2</v>
      </c>
      <c r="K6" s="3">
        <v>1.5071034000000001E-2</v>
      </c>
      <c r="L6" s="3">
        <v>-1.7891049000000003E-2</v>
      </c>
      <c r="M6" s="3">
        <v>0.11108589000000001</v>
      </c>
      <c r="N6" s="3">
        <v>-2.0161271E-3</v>
      </c>
      <c r="O6" s="3">
        <v>4.7084569999999999E-2</v>
      </c>
      <c r="P6" s="3">
        <v>0.12737883</v>
      </c>
      <c r="Q6" s="3">
        <v>-2.1454751000000001E-2</v>
      </c>
      <c r="R6" s="3">
        <v>2.6198626000000004E-3</v>
      </c>
      <c r="S6" s="3">
        <v>7.0515155999999996E-2</v>
      </c>
      <c r="T6" s="3">
        <v>3.2385468000000001E-2</v>
      </c>
      <c r="U6" s="3">
        <v>-3.3080280000000004E-2</v>
      </c>
      <c r="V6" s="3">
        <v>1.3762951000000001E-2</v>
      </c>
      <c r="W6" s="3">
        <v>-1.7005205000000002E-2</v>
      </c>
      <c r="X6" s="3">
        <v>3.5991787999999997E-2</v>
      </c>
      <c r="Y6" s="3">
        <v>3.7700295000000002E-2</v>
      </c>
      <c r="Z6" s="3">
        <v>3.5804032999999999E-2</v>
      </c>
      <c r="AA6" s="3">
        <v>4.5692679999999999E-2</v>
      </c>
      <c r="AB6" s="3">
        <v>7.9786779999999995E-3</v>
      </c>
      <c r="AC6" s="3">
        <v>2.4549959999999999E-2</v>
      </c>
      <c r="AD6" s="3">
        <v>7.593155E-2</v>
      </c>
      <c r="AE6" s="3">
        <v>4.4184089999999995E-2</v>
      </c>
      <c r="AF6" s="3">
        <v>3.2267690000000002E-2</v>
      </c>
      <c r="AG6" s="3">
        <v>8.6956500000000006E-2</v>
      </c>
      <c r="AH6" s="3">
        <v>5.3763509999999994E-2</v>
      </c>
      <c r="AI6" s="3">
        <v>4.739177E-2</v>
      </c>
      <c r="AJ6" s="3"/>
      <c r="AK6" s="3"/>
      <c r="AL6" s="3"/>
    </row>
    <row r="7" spans="1:38" x14ac:dyDescent="0.3">
      <c r="A7" s="2">
        <v>44271</v>
      </c>
      <c r="B7" s="3">
        <v>-0.15751880999999998</v>
      </c>
      <c r="C7" s="3">
        <v>3.8637041999999996E-2</v>
      </c>
      <c r="D7" s="3">
        <v>-3.7767530000000001E-2</v>
      </c>
      <c r="E7" s="3">
        <v>-5.8072749999999999E-2</v>
      </c>
      <c r="F7" s="3">
        <v>-5.3958654000000002E-2</v>
      </c>
      <c r="G7" s="3">
        <v>-3.7279248000000001E-2</v>
      </c>
      <c r="H7" s="3">
        <v>-3.9103627000000004E-3</v>
      </c>
      <c r="I7" s="3">
        <v>-1.4023364E-2</v>
      </c>
      <c r="J7" s="3">
        <v>5.3984046000000001E-2</v>
      </c>
      <c r="K7" s="3">
        <v>-4.4648589999999995E-2</v>
      </c>
      <c r="L7" s="3">
        <v>-9.1912749999999988E-2</v>
      </c>
      <c r="M7" s="3">
        <v>6.1463120000000001E-3</v>
      </c>
      <c r="N7" s="3">
        <v>7.6767683000000003E-2</v>
      </c>
      <c r="O7" s="3">
        <v>3.7279129999999998E-3</v>
      </c>
      <c r="P7" s="3">
        <v>-0.12106455000000001</v>
      </c>
      <c r="Q7" s="3">
        <v>0</v>
      </c>
      <c r="R7" s="3">
        <v>2.6866078000000002E-2</v>
      </c>
      <c r="S7" s="3">
        <v>-3.9931715E-2</v>
      </c>
      <c r="T7" s="3">
        <v>3.0604482000000002E-2</v>
      </c>
      <c r="U7" s="3">
        <v>4.4867991999999997E-3</v>
      </c>
      <c r="V7" s="3">
        <v>7.0040107000000004E-2</v>
      </c>
      <c r="W7" s="3">
        <v>-7.6550244999999998E-4</v>
      </c>
      <c r="X7" s="3">
        <v>-5.9218406999999992E-3</v>
      </c>
      <c r="Y7" s="3">
        <v>4.9046396999999999E-2</v>
      </c>
      <c r="Z7" s="3">
        <v>3.0322075E-3</v>
      </c>
      <c r="AA7" s="3">
        <v>-3.2284975E-2</v>
      </c>
      <c r="AB7" s="3">
        <v>-2.3746670000000001E-2</v>
      </c>
      <c r="AC7" s="3">
        <v>1.5655041000000001E-2</v>
      </c>
      <c r="AD7" s="3">
        <v>-4.4584929999999995E-2</v>
      </c>
      <c r="AE7" s="3">
        <v>9.2021227000000008E-3</v>
      </c>
      <c r="AF7" s="3">
        <v>2.1128773999999999E-2</v>
      </c>
      <c r="AG7" s="3">
        <v>-3.2258093000000002E-2</v>
      </c>
      <c r="AH7" s="3">
        <v>4.6382190000000004E-2</v>
      </c>
      <c r="AI7" s="3">
        <v>2.2135376999999998E-2</v>
      </c>
      <c r="AJ7" s="3"/>
      <c r="AK7" s="3"/>
      <c r="AL7" s="3"/>
    </row>
    <row r="8" spans="1:38" x14ac:dyDescent="0.3">
      <c r="A8" s="2">
        <v>44302</v>
      </c>
      <c r="B8" s="3">
        <v>-1.1625050999999999E-2</v>
      </c>
      <c r="C8" s="3">
        <v>4.5108438000000001E-2</v>
      </c>
      <c r="D8" s="3">
        <v>-4.2738733000000001E-2</v>
      </c>
      <c r="E8" s="3">
        <v>4.7425032000000004E-3</v>
      </c>
      <c r="F8" s="3">
        <v>4.9573539999999999E-2</v>
      </c>
      <c r="G8" s="3">
        <v>-1.3061761999999999E-2</v>
      </c>
      <c r="H8" s="3">
        <v>-4.6395660000000003E-3</v>
      </c>
      <c r="I8" s="3">
        <v>5.4182170000000002E-2</v>
      </c>
      <c r="J8" s="3">
        <v>4.2048810000000006E-2</v>
      </c>
      <c r="K8" s="3">
        <v>4.4722676000000003E-2</v>
      </c>
      <c r="L8" s="3">
        <v>6.5653442999999992E-2</v>
      </c>
      <c r="M8" s="3">
        <v>6.1901926999999995E-2</v>
      </c>
      <c r="N8" s="3">
        <v>6.1538459999999996E-2</v>
      </c>
      <c r="O8" s="3">
        <v>-4.3871937E-2</v>
      </c>
      <c r="P8" s="3">
        <v>-3.1577706000000004E-2</v>
      </c>
      <c r="Q8" s="3">
        <v>4.0106893000000005E-2</v>
      </c>
      <c r="R8" s="3">
        <v>-9.6353889999999994E-3</v>
      </c>
      <c r="S8" s="3">
        <v>-0.15463912999999999</v>
      </c>
      <c r="T8" s="3">
        <v>1.1581182499999999E-3</v>
      </c>
      <c r="U8" s="3">
        <v>7.7051996999999997E-2</v>
      </c>
      <c r="V8" s="3">
        <v>5.5651665000000003E-2</v>
      </c>
      <c r="W8" s="3">
        <v>-1.1950314E-2</v>
      </c>
      <c r="X8" s="3">
        <v>4.2891144999999999E-2</v>
      </c>
      <c r="Y8" s="3">
        <v>2.1067857999999998E-2</v>
      </c>
      <c r="Z8" s="3">
        <v>6.9830655999999991E-2</v>
      </c>
      <c r="AA8" s="3">
        <v>6.0396194000000005E-3</v>
      </c>
      <c r="AB8" s="3">
        <v>5.3828834999999998E-2</v>
      </c>
      <c r="AC8" s="3">
        <v>3.2085537999999997E-2</v>
      </c>
      <c r="AD8" s="3">
        <v>6.8169235999999994E-2</v>
      </c>
      <c r="AE8" s="3">
        <v>5.7384133000000004E-2</v>
      </c>
      <c r="AF8" s="3">
        <v>5.0453543999999996E-2</v>
      </c>
      <c r="AG8" s="3">
        <v>7.8888893000000002E-2</v>
      </c>
      <c r="AH8" s="3">
        <v>7.1143627000000001E-2</v>
      </c>
      <c r="AI8" s="3">
        <v>3.1847238999999999E-2</v>
      </c>
      <c r="AJ8" s="3"/>
      <c r="AK8" s="3"/>
      <c r="AL8" s="3"/>
    </row>
    <row r="9" spans="1:38" x14ac:dyDescent="0.3">
      <c r="A9" s="2">
        <v>44330</v>
      </c>
      <c r="B9" s="3">
        <v>4.6557190000000005E-2</v>
      </c>
      <c r="C9" s="3">
        <v>-8.7724270000000007E-2</v>
      </c>
      <c r="D9" s="3">
        <v>-7.7448490000000007E-3</v>
      </c>
      <c r="E9" s="3">
        <v>-3.4389794000000001E-2</v>
      </c>
      <c r="F9" s="3">
        <v>6.0944557000000003E-2</v>
      </c>
      <c r="G9" s="3">
        <v>-1.2559354E-2</v>
      </c>
      <c r="H9" s="3">
        <v>-1.8644631000000002E-2</v>
      </c>
      <c r="I9" s="3">
        <v>-5.4609655999999999E-2</v>
      </c>
      <c r="J9" s="3">
        <v>1.1161208000000001E-2</v>
      </c>
      <c r="K9" s="3">
        <v>-3.1143010000000002E-2</v>
      </c>
      <c r="L9" s="3">
        <v>6.930971000000001E-2</v>
      </c>
      <c r="M9" s="3">
        <v>-2.5311590000000002E-2</v>
      </c>
      <c r="N9" s="3">
        <v>3.2166839000000003E-2</v>
      </c>
      <c r="O9" s="3">
        <v>3.0347228E-2</v>
      </c>
      <c r="P9" s="3">
        <v>-4.8059405999999999E-2</v>
      </c>
      <c r="Q9" s="3">
        <v>9.2544555999999993E-3</v>
      </c>
      <c r="R9" s="3">
        <v>3.3569336E-4</v>
      </c>
      <c r="S9" s="3">
        <v>-1.8082439999999998E-2</v>
      </c>
      <c r="T9" s="3">
        <v>2.4796724000000003E-2</v>
      </c>
      <c r="U9" s="3">
        <v>-1.7625749E-2</v>
      </c>
      <c r="V9" s="3">
        <v>2.1851896999999999E-2</v>
      </c>
      <c r="W9" s="3">
        <v>-2.4189769999999999E-2</v>
      </c>
      <c r="X9" s="3">
        <v>9.1394185999999992E-3</v>
      </c>
      <c r="Y9" s="3">
        <v>4.1266203000000001E-2</v>
      </c>
      <c r="Z9" s="3">
        <v>8.4769726000000006E-4</v>
      </c>
      <c r="AA9" s="3">
        <v>-4.2166889999999999E-2</v>
      </c>
      <c r="AB9" s="3">
        <v>8.5487366000000006E-3</v>
      </c>
      <c r="AC9" s="3">
        <v>3.1392812999999999E-2</v>
      </c>
      <c r="AD9" s="3">
        <v>-4.5671166999999999E-2</v>
      </c>
      <c r="AE9" s="3">
        <v>-1.6297102E-3</v>
      </c>
      <c r="AF9" s="3">
        <v>3.5078287E-2</v>
      </c>
      <c r="AG9" s="3">
        <v>-6.591141E-3</v>
      </c>
      <c r="AH9" s="3">
        <v>6.2072277000000005E-4</v>
      </c>
      <c r="AI9" s="3">
        <v>1.5432118999999999E-2</v>
      </c>
      <c r="AJ9" s="3"/>
      <c r="AK9" s="3"/>
      <c r="AL9" s="3"/>
    </row>
    <row r="10" spans="1:38" x14ac:dyDescent="0.3">
      <c r="A10" s="2">
        <v>44363</v>
      </c>
      <c r="B10" s="3">
        <v>-1.881361E-3</v>
      </c>
      <c r="C10" s="3">
        <v>-8.4861640000000002E-2</v>
      </c>
      <c r="D10" s="3">
        <v>-1.4444052999999998E-2</v>
      </c>
      <c r="E10" s="3">
        <v>0.11120628999999999</v>
      </c>
      <c r="F10" s="3">
        <v>4.3503164999999996E-2</v>
      </c>
      <c r="G10" s="3">
        <v>-0.16770899</v>
      </c>
      <c r="H10" s="3">
        <v>-8.8276863000000001E-3</v>
      </c>
      <c r="I10" s="3">
        <v>7.0846080000000006E-2</v>
      </c>
      <c r="J10" s="3">
        <v>2.0243525999999998E-2</v>
      </c>
      <c r="K10" s="3">
        <v>1.4912128E-2</v>
      </c>
      <c r="L10" s="3">
        <v>9.7098940000000009E-2</v>
      </c>
      <c r="M10" s="3">
        <v>7.8172684000000006E-3</v>
      </c>
      <c r="N10" s="3">
        <v>-3.4246444999999999E-3</v>
      </c>
      <c r="O10" s="3">
        <v>4.9506902999999998E-2</v>
      </c>
      <c r="P10" s="3">
        <v>1.4210224E-2</v>
      </c>
      <c r="Q10" s="3">
        <v>-1.5735269E-2</v>
      </c>
      <c r="R10" s="3">
        <v>4.8603414999999997E-2</v>
      </c>
      <c r="S10" s="3">
        <v>-1.3477325E-2</v>
      </c>
      <c r="T10" s="3">
        <v>7.1805240000000006E-2</v>
      </c>
      <c r="U10" s="3">
        <v>4.5910239999999998E-2</v>
      </c>
      <c r="V10" s="3">
        <v>4.2617799999999997E-2</v>
      </c>
      <c r="W10" s="3">
        <v>-1.4841378000000001E-2</v>
      </c>
      <c r="X10" s="3">
        <v>2.8859973000000001E-2</v>
      </c>
      <c r="Y10" s="3">
        <v>3.1281829999999997E-2</v>
      </c>
      <c r="Z10" s="3">
        <v>1.3258575999999999E-2</v>
      </c>
      <c r="AA10" s="3">
        <v>3.8457750999999998E-2</v>
      </c>
      <c r="AB10" s="3">
        <v>7.0241094000000004E-2</v>
      </c>
      <c r="AC10" s="3">
        <v>9.9852085000000004E-3</v>
      </c>
      <c r="AD10" s="3">
        <v>4.4793010000000001E-2</v>
      </c>
      <c r="AE10" s="3">
        <v>1.3274789E-2</v>
      </c>
      <c r="AF10" s="3">
        <v>2.6986360000000001E-2</v>
      </c>
      <c r="AG10" s="3">
        <v>2.6867747000000001E-2</v>
      </c>
      <c r="AH10" s="3">
        <v>3.3967494999999999E-3</v>
      </c>
      <c r="AI10" s="3">
        <v>3.1574965000000003E-2</v>
      </c>
      <c r="AJ10" s="3"/>
      <c r="AK10" s="3"/>
      <c r="AL10" s="3"/>
    </row>
    <row r="11" spans="1:38" x14ac:dyDescent="0.3">
      <c r="A11" s="2">
        <v>44393</v>
      </c>
      <c r="B11" s="3">
        <v>2.0911694000000002E-2</v>
      </c>
      <c r="C11" s="3">
        <v>-8.8084755000000001E-2</v>
      </c>
      <c r="D11" s="3">
        <v>-5.110174E-2</v>
      </c>
      <c r="E11" s="3">
        <v>-8.0038009999999993E-2</v>
      </c>
      <c r="F11" s="3">
        <v>-9.1995597000000002E-3</v>
      </c>
      <c r="G11" s="3">
        <v>-2.7054846E-2</v>
      </c>
      <c r="H11" s="3">
        <v>-4.7908663999999997E-2</v>
      </c>
      <c r="I11" s="3">
        <v>2.2370338E-2</v>
      </c>
      <c r="J11" s="3">
        <v>1.5936255E-2</v>
      </c>
      <c r="K11" s="3">
        <v>-1.2733996000000001E-2</v>
      </c>
      <c r="L11" s="3">
        <v>-3.0115962E-2</v>
      </c>
      <c r="M11" s="3">
        <v>-5.4570436000000007E-2</v>
      </c>
      <c r="N11" s="3">
        <v>-7.7319564999999993E-2</v>
      </c>
      <c r="O11" s="3">
        <v>-6.0674550000000002E-3</v>
      </c>
      <c r="P11" s="3">
        <v>-1.4776408999999999E-2</v>
      </c>
      <c r="Q11" s="3">
        <v>6.8783760000000003E-3</v>
      </c>
      <c r="R11" s="3">
        <v>-3.1031727999999998E-2</v>
      </c>
      <c r="S11" s="3">
        <v>-4.6937884999999999E-2</v>
      </c>
      <c r="T11" s="3">
        <v>-2.2711456000000001E-2</v>
      </c>
      <c r="U11" s="3">
        <v>-2.219981E-2</v>
      </c>
      <c r="V11" s="3">
        <v>1.0610819000000001E-2</v>
      </c>
      <c r="W11" s="3">
        <v>0</v>
      </c>
      <c r="X11" s="3">
        <v>-4.7973213000000001E-2</v>
      </c>
      <c r="Y11" s="3">
        <v>-3.7870646000000001E-2</v>
      </c>
      <c r="Z11" s="3">
        <v>-2.7769864000000002E-2</v>
      </c>
      <c r="AA11" s="3">
        <v>-2.6925325E-2</v>
      </c>
      <c r="AB11" s="3">
        <v>-9.4777345999999991E-3</v>
      </c>
      <c r="AC11" s="3">
        <v>-3.8678944E-2</v>
      </c>
      <c r="AD11" s="3">
        <v>4.9857855000000006E-2</v>
      </c>
      <c r="AE11" s="3">
        <v>2.5254965000000001E-2</v>
      </c>
      <c r="AF11" s="3">
        <v>-4.5174479999999996E-2</v>
      </c>
      <c r="AG11" s="3">
        <v>-2.7235746000000002E-2</v>
      </c>
      <c r="AH11" s="3">
        <v>-1.1387527E-2</v>
      </c>
      <c r="AI11" s="3">
        <v>-6.0244502999999998E-2</v>
      </c>
      <c r="AJ11" s="3"/>
      <c r="AK11" s="3"/>
      <c r="AL11" s="3"/>
    </row>
    <row r="12" spans="1:38" x14ac:dyDescent="0.3">
      <c r="A12" s="2">
        <v>44424</v>
      </c>
      <c r="B12" s="3">
        <v>-1.3578832000000001E-2</v>
      </c>
      <c r="C12" s="3">
        <v>1.0483027000000001E-2</v>
      </c>
      <c r="D12" s="3">
        <v>3.1126499999999998E-2</v>
      </c>
      <c r="E12" s="3">
        <v>-2.7510284999999999E-2</v>
      </c>
      <c r="F12" s="3">
        <v>3.0640602000000003E-2</v>
      </c>
      <c r="G12" s="3">
        <v>-7.8493475999999993E-2</v>
      </c>
      <c r="H12" s="3">
        <v>-1.1182129000000001E-2</v>
      </c>
      <c r="I12" s="3">
        <v>-3.1036675E-2</v>
      </c>
      <c r="J12" s="3">
        <v>2.2497416000000003E-2</v>
      </c>
      <c r="K12" s="3">
        <v>-5.2474920000000001E-2</v>
      </c>
      <c r="L12" s="3">
        <v>-7.6355276E-2</v>
      </c>
      <c r="M12" s="3">
        <v>9.1685057000000011E-3</v>
      </c>
      <c r="N12" s="3">
        <v>4.8044679999999999E-2</v>
      </c>
      <c r="O12" s="3">
        <v>5.087042E-2</v>
      </c>
      <c r="P12" s="3">
        <v>-0.10473024</v>
      </c>
      <c r="Q12" s="3">
        <v>2.2595763000000001E-2</v>
      </c>
      <c r="R12" s="3">
        <v>-2.7395070000000001E-2</v>
      </c>
      <c r="S12" s="3">
        <v>9.2401499999999998E-2</v>
      </c>
      <c r="T12" s="3">
        <v>3.7547469999999999E-2</v>
      </c>
      <c r="U12" s="3">
        <v>1.7543911999999998E-2</v>
      </c>
      <c r="V12" s="3">
        <v>5.9923169999999998E-2</v>
      </c>
      <c r="W12" s="3">
        <v>-5.2083135000000006E-3</v>
      </c>
      <c r="X12" s="3">
        <v>2.8515577E-2</v>
      </c>
      <c r="Y12" s="3">
        <v>3.1929493000000003E-2</v>
      </c>
      <c r="Z12" s="3">
        <v>2.4774075E-2</v>
      </c>
      <c r="AA12" s="3">
        <v>1.4132618999999999E-2</v>
      </c>
      <c r="AB12" s="3">
        <v>4.1327356999999995E-2</v>
      </c>
      <c r="AC12" s="3">
        <v>3.4973621000000003E-2</v>
      </c>
      <c r="AD12" s="3">
        <v>3.1823277000000004E-2</v>
      </c>
      <c r="AE12" s="3">
        <v>3.6235929E-2</v>
      </c>
      <c r="AF12" s="3">
        <v>5.6451559999999998E-2</v>
      </c>
      <c r="AG12" s="3">
        <v>6.539905E-2</v>
      </c>
      <c r="AH12" s="3">
        <v>2.7090429999999999E-2</v>
      </c>
      <c r="AI12" s="3">
        <v>6.9819092999999999E-2</v>
      </c>
      <c r="AJ12" s="3"/>
      <c r="AK12" s="3"/>
      <c r="AL12" s="3"/>
    </row>
    <row r="13" spans="1:38" x14ac:dyDescent="0.3">
      <c r="A13" s="2">
        <v>44455</v>
      </c>
      <c r="B13" s="3">
        <v>-1.4932334E-2</v>
      </c>
      <c r="C13" s="3">
        <v>2.4083017999999998E-2</v>
      </c>
      <c r="D13" s="3">
        <v>2.8270125E-2</v>
      </c>
      <c r="E13" s="3">
        <v>8.6279979999999992E-2</v>
      </c>
      <c r="F13" s="3">
        <v>4.0315269999999993E-2</v>
      </c>
      <c r="G13" s="3">
        <v>2.1772385000000002E-2</v>
      </c>
      <c r="H13" s="3">
        <v>4.7657489999999997E-2</v>
      </c>
      <c r="I13" s="3">
        <v>3.6194681999999999E-2</v>
      </c>
      <c r="J13" s="3">
        <v>2.5837659999999998E-2</v>
      </c>
      <c r="K13" s="3">
        <v>-2.7108729999999998E-2</v>
      </c>
      <c r="L13" s="3">
        <v>-5.6489350000000001E-2</v>
      </c>
      <c r="M13" s="3">
        <v>-3.7373542999999995E-2</v>
      </c>
      <c r="N13" s="3">
        <v>2.1322011999999998E-2</v>
      </c>
      <c r="O13" s="3">
        <v>7.444060000000001E-2</v>
      </c>
      <c r="P13" s="3">
        <v>-2.4054885000000002E-2</v>
      </c>
      <c r="Q13" s="3">
        <v>1.5930176000000001E-2</v>
      </c>
      <c r="R13" s="3">
        <v>6.5606949999999997E-2</v>
      </c>
      <c r="S13" s="3">
        <v>-3.3490776999999999E-2</v>
      </c>
      <c r="T13" s="3">
        <v>4.8380017000000004E-2</v>
      </c>
      <c r="U13" s="3">
        <v>7.6066255999999999E-3</v>
      </c>
      <c r="V13" s="3">
        <v>8.2145929999999992E-3</v>
      </c>
      <c r="W13" s="3">
        <v>3.534031E-2</v>
      </c>
      <c r="X13" s="3">
        <v>-1.5571593999999999E-2</v>
      </c>
      <c r="Y13" s="3">
        <v>-6.6684483999999997E-3</v>
      </c>
      <c r="Z13" s="3">
        <v>-1.706481E-2</v>
      </c>
      <c r="AA13" s="3">
        <v>8.4787960000000009E-2</v>
      </c>
      <c r="AB13" s="3">
        <v>-3.7536679999999996E-2</v>
      </c>
      <c r="AC13" s="3">
        <v>-1.614821E-2</v>
      </c>
      <c r="AD13" s="3">
        <v>2.528584E-2</v>
      </c>
      <c r="AE13" s="3">
        <v>4.4751167000000003E-4</v>
      </c>
      <c r="AF13" s="3">
        <v>-1.9847273999999998E-2</v>
      </c>
      <c r="AG13" s="3">
        <v>5.0009847000000003E-2</v>
      </c>
      <c r="AH13" s="3">
        <v>-2.9076338E-3</v>
      </c>
      <c r="AI13" s="3">
        <v>-3.1148015999999997E-2</v>
      </c>
      <c r="AJ13" s="3"/>
      <c r="AK13" s="3"/>
      <c r="AL13" s="3"/>
    </row>
    <row r="14" spans="1:38" x14ac:dyDescent="0.3">
      <c r="A14" s="2">
        <v>44484</v>
      </c>
      <c r="B14" s="3">
        <v>2.2737980000000001E-2</v>
      </c>
      <c r="C14" s="3">
        <v>-0.14254702</v>
      </c>
      <c r="D14" s="3">
        <v>0.1505127</v>
      </c>
      <c r="E14" s="3">
        <v>5.5013059999999996E-2</v>
      </c>
      <c r="F14" s="3">
        <v>3.3557057000000001E-2</v>
      </c>
      <c r="G14" s="3">
        <v>0.12822426000000001</v>
      </c>
      <c r="H14" s="3">
        <v>3.1996965000000002E-2</v>
      </c>
      <c r="I14" s="3">
        <v>-4.3585719999999994E-2</v>
      </c>
      <c r="J14" s="3">
        <v>-1.4561176E-2</v>
      </c>
      <c r="K14" s="3">
        <v>-3.8866282000000002E-2</v>
      </c>
      <c r="L14" s="3">
        <v>-2.8621614000000004E-2</v>
      </c>
      <c r="M14" s="3">
        <v>7.1214079999999999E-2</v>
      </c>
      <c r="N14" s="3">
        <v>-2.7835727000000001E-2</v>
      </c>
      <c r="O14" s="3">
        <v>1.1113286E-2</v>
      </c>
      <c r="P14" s="3">
        <v>3.3303975999999999E-2</v>
      </c>
      <c r="Q14" s="3">
        <v>5.512893E-2</v>
      </c>
      <c r="R14" s="3">
        <v>4.0693283000000002E-3</v>
      </c>
      <c r="S14" s="3">
        <v>-8.6628200000000002E-2</v>
      </c>
      <c r="T14" s="3">
        <v>-3.6950886000000002E-2</v>
      </c>
      <c r="U14" s="3">
        <v>-1.8621087000000001E-2</v>
      </c>
      <c r="V14" s="3">
        <v>4.2415500000000002E-2</v>
      </c>
      <c r="W14" s="3">
        <v>-3.1605362999999999E-3</v>
      </c>
      <c r="X14" s="3">
        <v>9.2592239999999999E-3</v>
      </c>
      <c r="Y14" s="3">
        <v>4.699242E-2</v>
      </c>
      <c r="Z14" s="3">
        <v>-2.6909709999999996E-2</v>
      </c>
      <c r="AA14" s="3">
        <v>-6.6396179999999999E-2</v>
      </c>
      <c r="AB14" s="3">
        <v>-1.1781394000000001E-2</v>
      </c>
      <c r="AC14" s="3">
        <v>2.5835872000000003E-2</v>
      </c>
      <c r="AD14" s="3">
        <v>-2.3664176000000002E-2</v>
      </c>
      <c r="AE14" s="3">
        <v>3.1876564000000003E-4</v>
      </c>
      <c r="AF14" s="3">
        <v>6.2304735E-3</v>
      </c>
      <c r="AG14" s="3">
        <v>-4.0530499999999997E-2</v>
      </c>
      <c r="AH14" s="3">
        <v>-1.3538778E-2</v>
      </c>
      <c r="AI14" s="3">
        <v>1.0716438E-2</v>
      </c>
      <c r="AJ14" s="3"/>
      <c r="AK14" s="3"/>
      <c r="AL14" s="3"/>
    </row>
    <row r="15" spans="1:38" x14ac:dyDescent="0.3">
      <c r="A15" s="2">
        <v>44516</v>
      </c>
      <c r="B15" s="3">
        <v>-1.6211271E-3</v>
      </c>
      <c r="C15" s="3">
        <v>7.9324839999999994E-2</v>
      </c>
      <c r="D15" s="3">
        <v>-4.4957520000000001E-2</v>
      </c>
      <c r="E15" s="3">
        <v>1.0490536999999999E-2</v>
      </c>
      <c r="F15" s="3">
        <v>-7.9597893000000003E-2</v>
      </c>
      <c r="G15" s="3">
        <v>-1.1265754999999999E-2</v>
      </c>
      <c r="H15" s="3">
        <v>-4.8935412999999997E-2</v>
      </c>
      <c r="I15" s="3">
        <v>6.0116290000000003E-2</v>
      </c>
      <c r="J15" s="3">
        <v>-4.1333913999999999E-2</v>
      </c>
      <c r="K15" s="3">
        <v>-8.3365439999999996E-3</v>
      </c>
      <c r="L15" s="3">
        <v>-9.4107040000000003E-2</v>
      </c>
      <c r="M15" s="3">
        <v>-4.3051599999999995E-2</v>
      </c>
      <c r="N15" s="3">
        <v>-8.5898039999999995E-3</v>
      </c>
      <c r="O15" s="3">
        <v>-4.6539307000000004E-3</v>
      </c>
      <c r="P15" s="3">
        <v>7.951140399999999E-3</v>
      </c>
      <c r="Q15" s="3">
        <v>1.2948275E-2</v>
      </c>
      <c r="R15" s="3">
        <v>3.460884E-3</v>
      </c>
      <c r="S15" s="3">
        <v>8.3171250000000002E-2</v>
      </c>
      <c r="T15" s="3">
        <v>0.14061427000000001</v>
      </c>
      <c r="U15" s="3">
        <v>6.3589690000000004E-2</v>
      </c>
      <c r="V15" s="3">
        <v>9.1958046000000003E-4</v>
      </c>
      <c r="W15" s="3">
        <v>-2.9486358000000001E-2</v>
      </c>
      <c r="X15" s="3">
        <v>-8.4097384999999997E-3</v>
      </c>
      <c r="Y15" s="3">
        <v>2.1287441000000001E-2</v>
      </c>
      <c r="Z15" s="3">
        <v>1.2191533999999999E-2</v>
      </c>
      <c r="AA15" s="3">
        <v>1.2166858000000001E-2</v>
      </c>
      <c r="AB15" s="3">
        <v>4.1109920000000001E-2</v>
      </c>
      <c r="AC15" s="3">
        <v>-1.0370314E-2</v>
      </c>
      <c r="AD15" s="3">
        <v>7.7194095000000004E-2</v>
      </c>
      <c r="AE15" s="3">
        <v>5.2504062999999997E-2</v>
      </c>
      <c r="AF15" s="3">
        <v>3.0443787999999999E-2</v>
      </c>
      <c r="AG15" s="3">
        <v>2.6669263999999998E-2</v>
      </c>
      <c r="AH15" s="3">
        <v>2.4282097999999998E-2</v>
      </c>
      <c r="AI15" s="3">
        <v>1.8782258E-2</v>
      </c>
      <c r="AJ15" s="3"/>
      <c r="AK15" s="3"/>
      <c r="AL15" s="3"/>
    </row>
    <row r="16" spans="1:38" x14ac:dyDescent="0.3">
      <c r="A16" s="2">
        <v>44546</v>
      </c>
      <c r="B16" s="3">
        <v>3.3557296E-2</v>
      </c>
      <c r="C16" s="3">
        <v>-2.0553172000000001E-2</v>
      </c>
      <c r="D16" s="3">
        <v>-1.8986045999999999E-2</v>
      </c>
      <c r="E16" s="3">
        <v>-8.2747936000000001E-3</v>
      </c>
      <c r="F16" s="3">
        <v>-6.2865553000000005E-2</v>
      </c>
      <c r="G16" s="3">
        <v>-4.6934009999999998E-2</v>
      </c>
      <c r="H16" s="3">
        <v>-3.5691023000000002E-2</v>
      </c>
      <c r="I16" s="3">
        <v>7.1673392999999997E-3</v>
      </c>
      <c r="J16" s="3">
        <v>1.2475251999999999E-2</v>
      </c>
      <c r="K16" s="3">
        <v>2.6702880000000003E-3</v>
      </c>
      <c r="L16" s="3">
        <v>1.6229986999999998E-2</v>
      </c>
      <c r="M16" s="3">
        <v>-3.4492729999999999E-2</v>
      </c>
      <c r="N16" s="3">
        <v>-2.8880894000000001E-2</v>
      </c>
      <c r="O16" s="3">
        <v>-5.5554629999999994E-2</v>
      </c>
      <c r="P16" s="3">
        <v>-0.10837859</v>
      </c>
      <c r="Q16" s="3">
        <v>-3.0331193999999999E-2</v>
      </c>
      <c r="R16" s="3">
        <v>7.9679490000000006E-4</v>
      </c>
      <c r="S16" s="3">
        <v>-0.10333299999999999</v>
      </c>
      <c r="T16" s="3">
        <v>5.0569176999999993E-2</v>
      </c>
      <c r="U16" s="3">
        <v>-1.4464854999999999E-3</v>
      </c>
      <c r="V16" s="3">
        <v>-5.3670587999999998E-2</v>
      </c>
      <c r="W16" s="3">
        <v>-4.3061790000000003E-2</v>
      </c>
      <c r="X16" s="3">
        <v>-3.6339521E-2</v>
      </c>
      <c r="Y16" s="3">
        <v>-5.3958177999999996E-2</v>
      </c>
      <c r="Z16" s="3">
        <v>-4.2131959999999996E-2</v>
      </c>
      <c r="AA16" s="3">
        <v>-1.3402819999999999E-2</v>
      </c>
      <c r="AB16" s="3">
        <v>2.4086832999999998E-2</v>
      </c>
      <c r="AC16" s="3">
        <v>-1.0618687E-2</v>
      </c>
      <c r="AD16" s="3">
        <v>-2.6621760000000001E-2</v>
      </c>
      <c r="AE16" s="3">
        <v>-6.0304999999999994E-3</v>
      </c>
      <c r="AF16" s="3">
        <v>-2.6884317000000001E-2</v>
      </c>
      <c r="AG16" s="3">
        <v>-7.9064426000000007E-2</v>
      </c>
      <c r="AH16" s="3">
        <v>-5.3078356E-2</v>
      </c>
      <c r="AI16" s="3">
        <v>-3.3110200999999999E-2</v>
      </c>
      <c r="AJ16" s="3"/>
      <c r="AK16" s="3"/>
      <c r="AL16" s="3"/>
    </row>
    <row r="17" spans="1:38" x14ac:dyDescent="0.3">
      <c r="A17" s="2">
        <v>44575</v>
      </c>
      <c r="B17" s="3">
        <v>-5.7984169999999995E-2</v>
      </c>
      <c r="C17" s="3">
        <v>3.6822437999999999E-2</v>
      </c>
      <c r="D17" s="3">
        <v>3.0039191E-2</v>
      </c>
      <c r="E17" s="3">
        <v>-1.6996324E-2</v>
      </c>
      <c r="F17" s="3">
        <v>0.11438394</v>
      </c>
      <c r="G17" s="3">
        <v>0.20338367000000002</v>
      </c>
      <c r="H17" s="3">
        <v>5.511141E-2</v>
      </c>
      <c r="I17" s="3">
        <v>4.8367022999999995E-2</v>
      </c>
      <c r="J17" s="3">
        <v>6.9684980000000007E-2</v>
      </c>
      <c r="K17" s="3">
        <v>-1.2143731E-2</v>
      </c>
      <c r="L17" s="3">
        <v>2.2975683E-2</v>
      </c>
      <c r="M17" s="3">
        <v>8.4738369999999993E-2</v>
      </c>
      <c r="N17" s="3">
        <v>8.5671060000000007E-2</v>
      </c>
      <c r="O17" s="3">
        <v>7.7389360000000004E-2</v>
      </c>
      <c r="P17" s="3">
        <v>1.3528584999999999E-2</v>
      </c>
      <c r="Q17" s="3">
        <v>4.9348950000000003E-2</v>
      </c>
      <c r="R17" s="3">
        <v>1.6598582000000001E-2</v>
      </c>
      <c r="S17" s="3">
        <v>4.0744543000000001E-2</v>
      </c>
      <c r="T17" s="3">
        <v>-5.0185384999999999E-2</v>
      </c>
      <c r="U17" s="3">
        <v>6.4607859999999996E-3</v>
      </c>
      <c r="V17" s="3">
        <v>8.1821920000000006E-2</v>
      </c>
      <c r="W17" s="3">
        <v>3.4666059999999998E-4</v>
      </c>
      <c r="X17" s="3">
        <v>1.9969701999999999E-2</v>
      </c>
      <c r="Y17" s="3">
        <v>5.2164674000000001E-2</v>
      </c>
      <c r="Z17" s="3">
        <v>3.1363129999999996E-2</v>
      </c>
      <c r="AA17" s="3">
        <v>-1.1904715999999999E-2</v>
      </c>
      <c r="AB17" s="3">
        <v>-1.5230357999999999E-2</v>
      </c>
      <c r="AC17" s="3">
        <v>7.5248836999999999E-2</v>
      </c>
      <c r="AD17" s="3">
        <v>-1.6387820000000001E-2</v>
      </c>
      <c r="AE17" s="3">
        <v>-1.6361475000000001E-4</v>
      </c>
      <c r="AF17" s="3">
        <v>3.7546276999999996E-2</v>
      </c>
      <c r="AG17" s="3">
        <v>1.9838809999999998E-2</v>
      </c>
      <c r="AH17" s="3">
        <v>9.5446109999999997E-3</v>
      </c>
      <c r="AI17" s="3">
        <v>4.4915795000000001E-2</v>
      </c>
      <c r="AJ17" s="3"/>
      <c r="AK17" s="3"/>
      <c r="AL17" s="3"/>
    </row>
    <row r="18" spans="1:38" x14ac:dyDescent="0.3">
      <c r="A18" s="2">
        <v>44608</v>
      </c>
      <c r="B18" s="3">
        <v>-2.332294E-2</v>
      </c>
      <c r="C18" s="3">
        <v>6.6003920000000008E-2</v>
      </c>
      <c r="D18" s="3">
        <v>2.6627301999999999E-2</v>
      </c>
      <c r="E18" s="3">
        <v>3.8352727999999996E-2</v>
      </c>
      <c r="F18" s="3">
        <v>-5.8590293000000002E-2</v>
      </c>
      <c r="G18" s="3">
        <v>4.5468209999999995E-2</v>
      </c>
      <c r="H18" s="3">
        <v>2.7910710000000002E-2</v>
      </c>
      <c r="I18" s="3">
        <v>-1.7504810999999999E-2</v>
      </c>
      <c r="J18" s="3">
        <v>1.1702775999999999E-3</v>
      </c>
      <c r="K18" s="3">
        <v>-4.6583833999999998E-2</v>
      </c>
      <c r="L18" s="3">
        <v>0.15561652000000001</v>
      </c>
      <c r="M18" s="3">
        <v>7.7714920000000007E-2</v>
      </c>
      <c r="N18" s="3">
        <v>4.8285483999999997E-2</v>
      </c>
      <c r="O18" s="3">
        <v>-6.4348163999999999E-2</v>
      </c>
      <c r="P18" s="3">
        <v>-6.7524910000000002E-3</v>
      </c>
      <c r="Q18" s="3">
        <v>5.6525230000000003E-2</v>
      </c>
      <c r="R18" s="3">
        <v>1.7230272000000001E-2</v>
      </c>
      <c r="S18" s="3">
        <v>-1.5466392000000001E-2</v>
      </c>
      <c r="T18" s="3">
        <v>6.4419984999999999E-2</v>
      </c>
      <c r="U18" s="3">
        <v>-4.4840929999999994E-2</v>
      </c>
      <c r="V18" s="3">
        <v>4.0216922999999995E-2</v>
      </c>
      <c r="W18" s="3">
        <v>-6.3929376999999996E-2</v>
      </c>
      <c r="X18" s="3">
        <v>-9.7560880000000013E-3</v>
      </c>
      <c r="Y18" s="3">
        <v>-1.04779E-2</v>
      </c>
      <c r="Z18" s="3">
        <v>-3.3593236999999998E-2</v>
      </c>
      <c r="AA18" s="3">
        <v>-3.7929535E-2</v>
      </c>
      <c r="AB18" s="3">
        <v>-3.7392378000000004E-2</v>
      </c>
      <c r="AC18" s="3">
        <v>2.3133755000000001E-3</v>
      </c>
      <c r="AD18" s="3">
        <v>-6.3077270000000005E-2</v>
      </c>
      <c r="AE18" s="3">
        <v>-3.8991212999999997E-2</v>
      </c>
      <c r="AF18" s="3">
        <v>-2.9052079000000001E-2</v>
      </c>
      <c r="AG18" s="3">
        <v>-6.0992899999999996E-2</v>
      </c>
      <c r="AH18" s="3">
        <v>-7.0729550000000002E-2</v>
      </c>
      <c r="AI18" s="3">
        <v>-1.9701481E-2</v>
      </c>
      <c r="AJ18" s="3"/>
      <c r="AK18" s="3"/>
      <c r="AL18" s="3"/>
    </row>
    <row r="19" spans="1:38" x14ac:dyDescent="0.3">
      <c r="A19" s="2">
        <v>44636</v>
      </c>
      <c r="B19" s="3">
        <v>-6.6962004000000006E-2</v>
      </c>
      <c r="C19" s="3">
        <v>2.5363684000000001E-2</v>
      </c>
      <c r="D19" s="3">
        <v>4.0757536999999996E-2</v>
      </c>
      <c r="E19" s="3">
        <v>-7.3872210000000008E-2</v>
      </c>
      <c r="F19" s="3">
        <v>-0.138043995</v>
      </c>
      <c r="G19" s="3">
        <v>4.4062970000000007E-2</v>
      </c>
      <c r="H19" s="3">
        <v>-5.818546E-3</v>
      </c>
      <c r="I19" s="3">
        <v>-7.2776737000000008E-2</v>
      </c>
      <c r="J19" s="3">
        <v>-1.9092201999999999E-2</v>
      </c>
      <c r="K19" s="3">
        <v>-4.2888219999999998E-2</v>
      </c>
      <c r="L19" s="3">
        <v>-2.0808578000000001E-2</v>
      </c>
      <c r="M19" s="3">
        <v>3.6149144000000001E-2</v>
      </c>
      <c r="N19" s="3">
        <v>-0.1214953</v>
      </c>
      <c r="O19" s="3">
        <v>-1.2908995000000001E-2</v>
      </c>
      <c r="P19" s="3">
        <v>-0.13517784999999999</v>
      </c>
      <c r="Q19" s="3">
        <v>4.8565150000000001E-2</v>
      </c>
      <c r="R19" s="3">
        <v>-1.9706665999999998E-2</v>
      </c>
      <c r="S19" s="3">
        <v>-5.9892060000000004E-2</v>
      </c>
      <c r="T19" s="3">
        <v>7.3310494000000004E-2</v>
      </c>
      <c r="U19" s="3">
        <v>-5.300349E-2</v>
      </c>
      <c r="V19" s="3">
        <v>2.7367473000000003E-2</v>
      </c>
      <c r="W19" s="3">
        <v>2.0544171000000003E-2</v>
      </c>
      <c r="X19" s="3">
        <v>3.1198739999999999E-2</v>
      </c>
      <c r="Y19" s="3">
        <v>3.3574104E-3</v>
      </c>
      <c r="Z19" s="3">
        <v>-0.10211050000000001</v>
      </c>
      <c r="AA19" s="3">
        <v>-5.8286962999999997E-2</v>
      </c>
      <c r="AB19" s="3">
        <v>-3.7827909999999999E-2</v>
      </c>
      <c r="AC19" s="3">
        <v>-5.3952636999999998E-2</v>
      </c>
      <c r="AD19" s="3">
        <v>-4.4152316999999996E-2</v>
      </c>
      <c r="AE19" s="3">
        <v>-2.4585783E-2</v>
      </c>
      <c r="AF19" s="3">
        <v>-8.0314869999999997E-2</v>
      </c>
      <c r="AG19" s="3">
        <v>-8.955550000000001E-2</v>
      </c>
      <c r="AH19" s="3">
        <v>-4.4040203E-2</v>
      </c>
      <c r="AI19" s="3">
        <v>-0.12393421</v>
      </c>
      <c r="AJ19" s="3"/>
      <c r="AK19" s="3"/>
      <c r="AL19" s="3"/>
    </row>
    <row r="20" spans="1:38" x14ac:dyDescent="0.3">
      <c r="A20" s="2">
        <v>44665</v>
      </c>
      <c r="B20" s="3">
        <v>-3.8258611999999997E-2</v>
      </c>
      <c r="C20" s="3">
        <v>1.2731909999999999E-2</v>
      </c>
      <c r="D20" s="3">
        <v>-3.4810185E-2</v>
      </c>
      <c r="E20" s="3">
        <v>-2.4844705999999998E-2</v>
      </c>
      <c r="F20" s="3">
        <v>-5.4287910000000005E-4</v>
      </c>
      <c r="G20" s="3">
        <v>-4.247749E-2</v>
      </c>
      <c r="H20" s="3">
        <v>-3.1213164E-3</v>
      </c>
      <c r="I20" s="3">
        <v>-4.364109E-2</v>
      </c>
      <c r="J20" s="3">
        <v>4.5878887E-2</v>
      </c>
      <c r="K20" s="3">
        <v>-2.5382756999999999E-2</v>
      </c>
      <c r="L20" s="3">
        <v>0.13054048999999998</v>
      </c>
      <c r="M20" s="3">
        <v>-4.754162E-2</v>
      </c>
      <c r="N20" s="3">
        <v>3.4194469999999998E-2</v>
      </c>
      <c r="O20" s="3">
        <v>6.9898366999999991E-3</v>
      </c>
      <c r="P20" s="3">
        <v>-4.5521079999999998E-2</v>
      </c>
      <c r="Q20" s="3">
        <v>4.5170545999999999E-2</v>
      </c>
      <c r="R20" s="3">
        <v>3.8490295000000001E-3</v>
      </c>
      <c r="S20" s="3">
        <v>0.20678854000000002</v>
      </c>
      <c r="T20" s="3">
        <v>7.0011615999999999E-3</v>
      </c>
      <c r="U20" s="3">
        <v>-1.1727034999999999E-2</v>
      </c>
      <c r="V20" s="3">
        <v>5.9408070000000007E-2</v>
      </c>
      <c r="W20" s="3">
        <v>-3.6271334000000002E-2</v>
      </c>
      <c r="X20" s="3">
        <v>5.0557255999999995E-2</v>
      </c>
      <c r="Y20" s="3">
        <v>2.1364212E-2</v>
      </c>
      <c r="Z20" s="3">
        <v>-6.0836496000000004E-2</v>
      </c>
      <c r="AA20" s="3">
        <v>-4.1208324000000005E-2</v>
      </c>
      <c r="AB20" s="3">
        <v>4.1006090000000002E-2</v>
      </c>
      <c r="AC20" s="3">
        <v>3.9951085999999997E-2</v>
      </c>
      <c r="AD20" s="3">
        <v>-4.3217539999999997E-3</v>
      </c>
      <c r="AE20" s="3">
        <v>8.0697536E-3</v>
      </c>
      <c r="AF20" s="3">
        <v>-2.1404087999999998E-2</v>
      </c>
      <c r="AG20" s="3">
        <v>-4.5982419999999996E-2</v>
      </c>
      <c r="AH20" s="3">
        <v>-4.3314933999999999E-2</v>
      </c>
      <c r="AI20" s="3">
        <v>1.0427474999999999E-2</v>
      </c>
      <c r="AJ20" s="3"/>
      <c r="AK20" s="3"/>
      <c r="AL20" s="3"/>
    </row>
    <row r="21" spans="1:38" x14ac:dyDescent="0.3">
      <c r="A21" s="2">
        <v>44697</v>
      </c>
      <c r="B21" s="3">
        <v>-0.10507547</v>
      </c>
      <c r="C21" s="3">
        <v>-5.8548869999999996E-2</v>
      </c>
      <c r="D21" s="3">
        <v>-4.6721276999999999E-2</v>
      </c>
      <c r="E21" s="3">
        <v>-6.2353373000000004E-2</v>
      </c>
      <c r="F21" s="3">
        <v>-0.17490494000000001</v>
      </c>
      <c r="G21" s="3">
        <v>-0.18116765999999998</v>
      </c>
      <c r="H21" s="3">
        <v>-6.6144759999999997E-2</v>
      </c>
      <c r="I21" s="3">
        <v>-8.9562360000000008E-2</v>
      </c>
      <c r="J21" s="3">
        <v>-5.469048E-2</v>
      </c>
      <c r="K21" s="3">
        <v>-5.8053309999999997E-2</v>
      </c>
      <c r="L21" s="3">
        <v>-0.13131052000000001</v>
      </c>
      <c r="M21" s="3">
        <v>-0.13133418999999999</v>
      </c>
      <c r="N21" s="3">
        <v>-8.4129280000000015E-2</v>
      </c>
      <c r="O21" s="3">
        <v>-9.7850380000000001E-2</v>
      </c>
      <c r="P21" s="3">
        <v>-7.6230583000000005E-2</v>
      </c>
      <c r="Q21" s="3">
        <v>-9.7200930000000005E-2</v>
      </c>
      <c r="R21" s="3">
        <v>-5.3728640000000001E-2</v>
      </c>
      <c r="S21" s="3">
        <v>-9.9956809999999993E-2</v>
      </c>
      <c r="T21" s="3">
        <v>-8.961802499999999E-2</v>
      </c>
      <c r="U21" s="3">
        <v>-0.19309605000000002</v>
      </c>
      <c r="V21" s="3">
        <v>-7.0045949999999996E-2</v>
      </c>
      <c r="W21" s="3">
        <v>-0.12213016</v>
      </c>
      <c r="X21" s="3">
        <v>-0.10117472</v>
      </c>
      <c r="Y21" s="3">
        <v>-8.6693529999999991E-2</v>
      </c>
      <c r="Z21" s="3">
        <v>-5.1527380000000005E-2</v>
      </c>
      <c r="AA21" s="3">
        <v>-4.0753419999999999E-2</v>
      </c>
      <c r="AB21" s="3">
        <v>-0.10822338000000001</v>
      </c>
      <c r="AC21" s="3">
        <v>-6.4516125000000007E-2</v>
      </c>
      <c r="AD21" s="3">
        <v>-0.11816322</v>
      </c>
      <c r="AE21" s="3">
        <v>-8.6114350000000006E-2</v>
      </c>
      <c r="AF21" s="3">
        <v>-5.0160410000000002E-2</v>
      </c>
      <c r="AG21" s="3">
        <v>-7.8757705999999997E-2</v>
      </c>
      <c r="AH21" s="3">
        <v>-9.133725999999999E-2</v>
      </c>
      <c r="AI21" s="3">
        <v>-6.3983499999999999E-2</v>
      </c>
      <c r="AJ21" s="3"/>
      <c r="AK21" s="3"/>
      <c r="AL21" s="3"/>
    </row>
    <row r="22" spans="1:38" x14ac:dyDescent="0.3">
      <c r="A22" s="2">
        <v>44728</v>
      </c>
      <c r="B22" s="3">
        <v>9.9542260000000007E-2</v>
      </c>
      <c r="C22" s="3">
        <v>2.9798985E-2</v>
      </c>
      <c r="D22" s="3">
        <v>-1.590848E-3</v>
      </c>
      <c r="E22" s="3">
        <v>-4.5014859999999997E-2</v>
      </c>
      <c r="F22" s="3">
        <v>-6.4639272999999997E-2</v>
      </c>
      <c r="G22" s="3">
        <v>2.1679043999999998E-2</v>
      </c>
      <c r="H22" s="3">
        <v>-5.1831602999999997E-2</v>
      </c>
      <c r="I22" s="3">
        <v>-1.9076109000000001E-2</v>
      </c>
      <c r="J22" s="3">
        <v>-7.6649190000000006E-2</v>
      </c>
      <c r="K22" s="3">
        <v>-8.4955160000000002E-2</v>
      </c>
      <c r="L22" s="3">
        <v>-8.4505199999999989E-2</v>
      </c>
      <c r="M22" s="3">
        <v>-5.6459846000000001E-2</v>
      </c>
      <c r="N22" s="3">
        <v>-5.5756090000000001E-2</v>
      </c>
      <c r="O22" s="3">
        <v>-3.4996269999999996E-2</v>
      </c>
      <c r="P22" s="3">
        <v>8.1973190000000001E-2</v>
      </c>
      <c r="Q22" s="3">
        <v>-2.3602188000000003E-2</v>
      </c>
      <c r="R22" s="3">
        <v>-1.4693438999999999E-2</v>
      </c>
      <c r="S22" s="3">
        <v>-6.0120106E-2</v>
      </c>
      <c r="T22" s="3">
        <v>-5.0545216000000004E-2</v>
      </c>
      <c r="U22" s="3">
        <v>-4.6791433999999995E-3</v>
      </c>
      <c r="V22" s="3">
        <v>-7.9958859999999993E-2</v>
      </c>
      <c r="W22" s="3">
        <v>-5.4631233000000001E-2</v>
      </c>
      <c r="X22" s="3">
        <v>-7.8235207000000001E-2</v>
      </c>
      <c r="Y22" s="3">
        <v>-6.3434600000000008E-2</v>
      </c>
      <c r="Z22" s="3">
        <v>-5.9490259999999996E-2</v>
      </c>
      <c r="AA22" s="3">
        <v>-5.1142750000000001E-2</v>
      </c>
      <c r="AB22" s="3">
        <v>-8.0893939999999998E-2</v>
      </c>
      <c r="AC22" s="3">
        <v>-5.4106829999999995E-2</v>
      </c>
      <c r="AD22" s="3">
        <v>-9.0637919999999997E-2</v>
      </c>
      <c r="AE22" s="3">
        <v>-8.3581210000000003E-2</v>
      </c>
      <c r="AF22" s="3">
        <v>-5.9640169999999999E-2</v>
      </c>
      <c r="AG22" s="3">
        <v>-7.8163330000000003E-2</v>
      </c>
      <c r="AH22" s="3">
        <v>-8.1002350000000001E-2</v>
      </c>
      <c r="AI22" s="3">
        <v>-7.5367450000000002E-2</v>
      </c>
      <c r="AJ22" s="3"/>
      <c r="AK22" s="3"/>
      <c r="AL22" s="3"/>
    </row>
    <row r="23" spans="1:38" x14ac:dyDescent="0.3">
      <c r="A23" s="2">
        <v>44757</v>
      </c>
      <c r="B23" s="3">
        <v>-1.9552708000000001E-3</v>
      </c>
      <c r="C23" s="3">
        <v>-8.2851709999999995E-2</v>
      </c>
      <c r="D23" s="3">
        <v>-5.5895146999999999E-2</v>
      </c>
      <c r="E23" s="3">
        <v>-6.1363580000000001E-2</v>
      </c>
      <c r="F23" s="3">
        <v>-6.534094E-2</v>
      </c>
      <c r="G23" s="3">
        <v>-0.15821218500000001</v>
      </c>
      <c r="H23" s="3">
        <v>-3.5182714000000004E-2</v>
      </c>
      <c r="I23" s="3">
        <v>-5.4337499999999997E-2</v>
      </c>
      <c r="J23" s="3">
        <v>3.9761066000000003E-3</v>
      </c>
      <c r="K23" s="3">
        <v>-4.0344420000000006E-2</v>
      </c>
      <c r="L23" s="3">
        <v>-8.2773269999999996E-2</v>
      </c>
      <c r="M23" s="3">
        <v>-5.3977310000000001E-2</v>
      </c>
      <c r="N23" s="3">
        <v>-6.2609253000000004E-2</v>
      </c>
      <c r="O23" s="3">
        <v>3.420782E-2</v>
      </c>
      <c r="P23" s="3">
        <v>-1.0986864999999998E-2</v>
      </c>
      <c r="Q23" s="3">
        <v>-4.7754169999999999E-2</v>
      </c>
      <c r="R23" s="3">
        <v>-1.7763078000000002E-2</v>
      </c>
      <c r="S23" s="3">
        <v>-4.9447720000000001E-2</v>
      </c>
      <c r="T23" s="3">
        <v>-3.1347989999999999E-2</v>
      </c>
      <c r="U23" s="3">
        <v>-3.0893206999999999E-2</v>
      </c>
      <c r="V23" s="3">
        <v>-5.0282E-2</v>
      </c>
      <c r="W23" s="3">
        <v>3.7393928E-2</v>
      </c>
      <c r="X23" s="3">
        <v>-5.193591E-3</v>
      </c>
      <c r="Y23" s="3">
        <v>-3.8587093000000003E-2</v>
      </c>
      <c r="Z23" s="3">
        <v>-6.2951921999999993E-2</v>
      </c>
      <c r="AA23" s="3">
        <v>2.2796392E-3</v>
      </c>
      <c r="AB23" s="3">
        <v>4.3225407999999993E-2</v>
      </c>
      <c r="AC23" s="3">
        <v>-1.9912183E-2</v>
      </c>
      <c r="AD23" s="3">
        <v>7.7481149999999999E-2</v>
      </c>
      <c r="AE23" s="3">
        <v>5.4929614000000002E-2</v>
      </c>
      <c r="AF23" s="3">
        <v>-1.1428595E-2</v>
      </c>
      <c r="AG23" s="3">
        <v>1.659739E-2</v>
      </c>
      <c r="AH23" s="3">
        <v>-2.2250890000000002E-2</v>
      </c>
      <c r="AI23" s="3">
        <v>-7.9885299999999992E-2</v>
      </c>
      <c r="AJ23" s="3"/>
      <c r="AK23" s="3"/>
      <c r="AL23" s="3"/>
    </row>
    <row r="24" spans="1:38" x14ac:dyDescent="0.3">
      <c r="A24" s="2">
        <v>44789</v>
      </c>
      <c r="B24" s="3">
        <v>-6.7169665999999998E-3</v>
      </c>
      <c r="C24" s="3">
        <v>0.1747899</v>
      </c>
      <c r="D24" s="3">
        <v>0.10915815000000001</v>
      </c>
      <c r="E24" s="3">
        <v>0.12348663</v>
      </c>
      <c r="F24" s="3">
        <v>0.1117022</v>
      </c>
      <c r="G24" s="3">
        <v>0.13780022</v>
      </c>
      <c r="H24" s="3">
        <v>6.3581109999999996E-2</v>
      </c>
      <c r="I24" s="3">
        <v>6.8548440000000002E-2</v>
      </c>
      <c r="J24" s="3">
        <v>6.6006540000000002E-2</v>
      </c>
      <c r="K24" s="3">
        <v>8.3729150000000002E-2</v>
      </c>
      <c r="L24" s="3">
        <v>0.23023521</v>
      </c>
      <c r="M24" s="3">
        <v>0.13763761499999999</v>
      </c>
      <c r="N24" s="3">
        <v>0.14357113999999999</v>
      </c>
      <c r="O24" s="3">
        <v>9.6493479999999993E-2</v>
      </c>
      <c r="P24" s="3">
        <v>-3.6250233999999999E-2</v>
      </c>
      <c r="Q24" s="3">
        <v>0.159384365</v>
      </c>
      <c r="R24" s="3">
        <v>6.298542E-2</v>
      </c>
      <c r="S24" s="3">
        <v>0.1837299</v>
      </c>
      <c r="T24" s="3">
        <v>8.2200640000000005E-2</v>
      </c>
      <c r="U24" s="3">
        <v>8.6625099999999997E-2</v>
      </c>
      <c r="V24" s="3">
        <v>0.13062847</v>
      </c>
      <c r="W24" s="3">
        <v>9.8850010000000002E-2</v>
      </c>
      <c r="X24" s="3">
        <v>9.6345539999999993E-2</v>
      </c>
      <c r="Y24" s="3">
        <v>0.119481325</v>
      </c>
      <c r="Z24" s="3">
        <v>9.0785265000000004E-2</v>
      </c>
      <c r="AA24" s="3">
        <v>8.0174450000000008E-2</v>
      </c>
      <c r="AB24" s="3">
        <v>5.0642132999999999E-2</v>
      </c>
      <c r="AC24" s="3">
        <v>7.4035764000000004E-2</v>
      </c>
      <c r="AD24" s="3">
        <v>0.13845204999999999</v>
      </c>
      <c r="AE24" s="3">
        <v>0.11572718999999999</v>
      </c>
      <c r="AF24" s="3">
        <v>0.10404634</v>
      </c>
      <c r="AG24" s="3">
        <v>0.11020410999999999</v>
      </c>
      <c r="AH24" s="3">
        <v>0.10653029999999999</v>
      </c>
      <c r="AI24" s="3">
        <v>0.11442577</v>
      </c>
      <c r="AJ24" s="3"/>
      <c r="AK24" s="3"/>
      <c r="AL24" s="3"/>
    </row>
    <row r="25" spans="1:38" x14ac:dyDescent="0.3">
      <c r="A25" s="2">
        <v>44820</v>
      </c>
      <c r="B25" s="3">
        <v>-9.2420459999999996E-2</v>
      </c>
      <c r="C25" s="3">
        <v>-3.6480665000000002E-2</v>
      </c>
      <c r="D25" s="3">
        <v>1.2093425E-2</v>
      </c>
      <c r="E25" s="3">
        <v>-7.8304585999999995E-2</v>
      </c>
      <c r="F25" s="3">
        <v>-0.15379357000000002</v>
      </c>
      <c r="G25" s="3">
        <v>-5.9259294999999997E-2</v>
      </c>
      <c r="H25" s="3">
        <v>-5.1868142999999998E-2</v>
      </c>
      <c r="I25" s="3">
        <v>-9.8113240000000004E-2</v>
      </c>
      <c r="J25" s="3">
        <v>-5.1393213E-2</v>
      </c>
      <c r="K25" s="3">
        <v>-0.11702644</v>
      </c>
      <c r="L25" s="3">
        <v>-5.9561133000000002E-2</v>
      </c>
      <c r="M25" s="3">
        <v>-0.1513418</v>
      </c>
      <c r="N25" s="3">
        <v>-7.0719122999999995E-2</v>
      </c>
      <c r="O25" s="3">
        <v>-2.1773635999999999E-2</v>
      </c>
      <c r="P25" s="3">
        <v>-6.5925239999999996E-2</v>
      </c>
      <c r="Q25" s="3">
        <v>-4.5824410000000003E-2</v>
      </c>
      <c r="R25" s="3">
        <v>2.7608871E-4</v>
      </c>
      <c r="S25" s="3">
        <v>0.12716234000000001</v>
      </c>
      <c r="T25" s="3">
        <v>-2.3923396999999999E-2</v>
      </c>
      <c r="U25" s="3">
        <v>-7.4617329999999996E-2</v>
      </c>
      <c r="V25" s="3">
        <v>-6.586438E-2</v>
      </c>
      <c r="W25" s="3">
        <v>-7.4662867000000008E-2</v>
      </c>
      <c r="X25" s="3">
        <v>-8.0519494999999996E-2</v>
      </c>
      <c r="Y25" s="3">
        <v>-7.4462120000000007E-2</v>
      </c>
      <c r="Z25" s="3">
        <v>-0.10070747000000001</v>
      </c>
      <c r="AA25" s="3">
        <v>-9.4051599999999999E-2</v>
      </c>
      <c r="AB25" s="3">
        <v>-7.5184526000000002E-2</v>
      </c>
      <c r="AC25" s="3">
        <v>-9.0413569999999999E-2</v>
      </c>
      <c r="AD25" s="3">
        <v>-0.12928856</v>
      </c>
      <c r="AE25" s="3">
        <v>-9.9007719999999994E-2</v>
      </c>
      <c r="AF25" s="3">
        <v>-9.5472760000000004E-2</v>
      </c>
      <c r="AG25" s="3">
        <v>-0.12053573999999999</v>
      </c>
      <c r="AH25" s="3">
        <v>-0.11982113</v>
      </c>
      <c r="AI25" s="3">
        <v>-5.1138640000000006E-2</v>
      </c>
      <c r="AJ25" s="3"/>
      <c r="AK25" s="3"/>
      <c r="AL25" s="3"/>
    </row>
    <row r="26" spans="1:38" x14ac:dyDescent="0.3">
      <c r="A26" s="2">
        <v>44848</v>
      </c>
      <c r="B26" s="3">
        <v>-5.2778600000000002E-2</v>
      </c>
      <c r="C26" s="3">
        <v>-0.14068306</v>
      </c>
      <c r="D26" s="3">
        <v>-7.0457400000000003E-2</v>
      </c>
      <c r="E26" s="3">
        <v>-0.12860483</v>
      </c>
      <c r="F26" s="3">
        <v>-0.11712438</v>
      </c>
      <c r="G26" s="3">
        <v>-2.0866096000000001E-2</v>
      </c>
      <c r="H26" s="3">
        <v>-8.2058430000000002E-2</v>
      </c>
      <c r="I26" s="3">
        <v>-0.12866104</v>
      </c>
      <c r="J26" s="3">
        <v>-1.6318559999999999E-2</v>
      </c>
      <c r="K26" s="3">
        <v>-0.10643381</v>
      </c>
      <c r="L26" s="3">
        <v>2.033341E-2</v>
      </c>
      <c r="M26" s="3">
        <v>-6.7651630000000004E-2</v>
      </c>
      <c r="N26" s="3">
        <v>-5.2159013999999997E-2</v>
      </c>
      <c r="O26" s="3">
        <v>-6.5151872999999999E-2</v>
      </c>
      <c r="P26" s="3">
        <v>-0.13487768</v>
      </c>
      <c r="Q26" s="3">
        <v>-3.3613145000000004E-2</v>
      </c>
      <c r="R26" s="3">
        <v>-4.2701187000000002E-2</v>
      </c>
      <c r="S26" s="3">
        <v>3.1936883999999999E-2</v>
      </c>
      <c r="T26" s="3">
        <v>-7.4142159999999999E-2</v>
      </c>
      <c r="U26" s="3">
        <v>-0.15368710999999999</v>
      </c>
      <c r="V26" s="3">
        <v>-2.6235640000000001E-2</v>
      </c>
      <c r="W26" s="3">
        <v>-0.13397127</v>
      </c>
      <c r="X26" s="3">
        <v>-7.8154445000000003E-2</v>
      </c>
      <c r="Y26" s="3">
        <v>-9.2073970000000005E-2</v>
      </c>
      <c r="Z26" s="3">
        <v>-6.9875060000000003E-2</v>
      </c>
      <c r="AA26" s="3">
        <v>-6.139845E-2</v>
      </c>
      <c r="AB26" s="3">
        <v>-7.605982E-2</v>
      </c>
      <c r="AC26" s="3">
        <v>-7.4021873000000002E-2</v>
      </c>
      <c r="AD26" s="3">
        <v>-9.7177739999999999E-2</v>
      </c>
      <c r="AE26" s="3">
        <v>-7.2440089999999999E-2</v>
      </c>
      <c r="AF26" s="3">
        <v>-6.2989473000000004E-2</v>
      </c>
      <c r="AG26" s="3">
        <v>-0.10839057000000001</v>
      </c>
      <c r="AH26" s="3">
        <v>-7.8564224000000002E-2</v>
      </c>
      <c r="AI26" s="3">
        <v>-8.4210510000000002E-2</v>
      </c>
      <c r="AJ26" s="3"/>
      <c r="AK26" s="3"/>
      <c r="AL26" s="3"/>
    </row>
    <row r="27" spans="1:38" x14ac:dyDescent="0.3">
      <c r="A27" s="2">
        <v>44881</v>
      </c>
      <c r="B27" s="3">
        <v>2.2615552000000001E-2</v>
      </c>
      <c r="C27" s="3">
        <v>0.14298058</v>
      </c>
      <c r="D27" s="3">
        <v>8.8652369999999998E-3</v>
      </c>
      <c r="E27" s="3">
        <v>0.11851513000000001</v>
      </c>
      <c r="F27" s="3">
        <v>0.34858176999999996</v>
      </c>
      <c r="G27" s="3">
        <v>0.190189</v>
      </c>
      <c r="H27" s="3">
        <v>8.9899059999999989E-2</v>
      </c>
      <c r="I27" s="3">
        <v>0.16374552000000001</v>
      </c>
      <c r="J27" s="3">
        <v>0.18690563000000002</v>
      </c>
      <c r="K27" s="3">
        <v>0.20489609</v>
      </c>
      <c r="L27" s="3">
        <v>-2.874881E-2</v>
      </c>
      <c r="M27" s="3">
        <v>0.20433689999999999</v>
      </c>
      <c r="N27" s="3">
        <v>0.15245818999999999</v>
      </c>
      <c r="O27" s="3">
        <v>6.9444419999999993E-2</v>
      </c>
      <c r="P27" s="3">
        <v>0.11361361</v>
      </c>
      <c r="Q27" s="3">
        <v>-3.1168817999999997E-2</v>
      </c>
      <c r="R27" s="3">
        <v>3.7929773E-2</v>
      </c>
      <c r="S27" s="3">
        <v>0.24115753000000001</v>
      </c>
      <c r="T27" s="3">
        <v>4.0370703000000001E-2</v>
      </c>
      <c r="U27" s="3">
        <v>-8.3061880000000005E-2</v>
      </c>
      <c r="V27" s="3">
        <v>-2.7423619999999999E-2</v>
      </c>
      <c r="W27" s="3">
        <v>0.14942241000000001</v>
      </c>
      <c r="X27" s="3">
        <v>0.16036774000000001</v>
      </c>
      <c r="Y27" s="3">
        <v>0.13751231999999999</v>
      </c>
      <c r="Z27" s="3">
        <v>0.23184072</v>
      </c>
      <c r="AA27" s="3">
        <v>0.12174988</v>
      </c>
      <c r="AB27" s="3">
        <v>0.13576257999999999</v>
      </c>
      <c r="AC27" s="3">
        <v>0.14465165000000002</v>
      </c>
      <c r="AD27" s="3">
        <v>9.4730380000000003E-2</v>
      </c>
      <c r="AE27" s="3">
        <v>0.10575174999999999</v>
      </c>
      <c r="AF27" s="3">
        <v>0.19331396000000001</v>
      </c>
      <c r="AG27" s="3">
        <v>0.26021432999999999</v>
      </c>
      <c r="AH27" s="3">
        <v>0.20911443999999998</v>
      </c>
      <c r="AI27" s="3">
        <v>0.25563216999999999</v>
      </c>
      <c r="AJ27" s="3"/>
      <c r="AK27" s="3"/>
      <c r="AL27" s="3"/>
    </row>
    <row r="28" spans="1:38" x14ac:dyDescent="0.3">
      <c r="A28" s="2">
        <v>44911</v>
      </c>
      <c r="B28" s="3">
        <v>3.6539793000000001E-2</v>
      </c>
      <c r="C28" s="3">
        <v>-1.5357613999999999E-2</v>
      </c>
      <c r="D28" s="3">
        <v>1.0539889E-2</v>
      </c>
      <c r="E28" s="3">
        <v>3.3170700000000004E-2</v>
      </c>
      <c r="F28" s="3">
        <v>2.9279828000000001E-2</v>
      </c>
      <c r="G28" s="3">
        <v>-4.1890200000000002E-2</v>
      </c>
      <c r="H28" s="3">
        <v>5.0853490000000001E-2</v>
      </c>
      <c r="I28" s="3">
        <v>-3.8781761999999997E-3</v>
      </c>
      <c r="J28" s="3">
        <v>-5.5589079999999999E-2</v>
      </c>
      <c r="K28" s="3">
        <v>-2.7075470000000001E-2</v>
      </c>
      <c r="L28" s="3">
        <v>-5.1140366000000007E-2</v>
      </c>
      <c r="M28" s="3">
        <v>-4.0969369999999998E-2</v>
      </c>
      <c r="N28" s="3">
        <v>4.9315094999999996E-2</v>
      </c>
      <c r="O28" s="3">
        <v>-2.1335779999999999E-2</v>
      </c>
      <c r="P28" s="3">
        <v>7.9582929999999996E-2</v>
      </c>
      <c r="Q28" s="3">
        <v>-9.3496980000000007E-2</v>
      </c>
      <c r="R28" s="3">
        <v>-5.9872865999999994E-4</v>
      </c>
      <c r="S28" s="3">
        <v>0.14005065</v>
      </c>
      <c r="T28" s="3">
        <v>-2.2043765E-2</v>
      </c>
      <c r="U28" s="3">
        <v>0.11101245999999999</v>
      </c>
      <c r="V28" s="3">
        <v>-7.8012886000000004E-2</v>
      </c>
      <c r="W28" s="3">
        <v>7.0272446000000002E-2</v>
      </c>
      <c r="X28" s="3">
        <v>-4.2437314999999995E-3</v>
      </c>
      <c r="Y28" s="3">
        <v>-5.0998210000000002E-2</v>
      </c>
      <c r="Z28" s="3">
        <v>-6.1281920000000002E-3</v>
      </c>
      <c r="AA28" s="3">
        <v>5.725384E-3</v>
      </c>
      <c r="AB28" s="3">
        <v>-6.6540239999999997E-3</v>
      </c>
      <c r="AC28" s="3">
        <v>2.6438950999999999E-2</v>
      </c>
      <c r="AD28" s="3">
        <v>-3.9202629999999995E-2</v>
      </c>
      <c r="AE28" s="3">
        <v>-2.6295662000000001E-2</v>
      </c>
      <c r="AF28" s="3">
        <v>2.9956102000000002E-3</v>
      </c>
      <c r="AG28" s="3">
        <v>8.6165666999999998E-3</v>
      </c>
      <c r="AH28" s="3">
        <v>-5.2877664999999999E-3</v>
      </c>
      <c r="AI28" s="3">
        <v>-1.098007E-2</v>
      </c>
      <c r="AJ28" s="3"/>
      <c r="AK28" s="3"/>
      <c r="AL28" s="3"/>
    </row>
    <row r="29" spans="1:38" x14ac:dyDescent="0.3">
      <c r="A29" s="2">
        <v>44939</v>
      </c>
      <c r="B29" s="3">
        <v>7.6021549999999993E-2</v>
      </c>
      <c r="C29" s="3">
        <v>7.7165365E-2</v>
      </c>
      <c r="D29" s="3">
        <v>-1.9762874E-2</v>
      </c>
      <c r="E29" s="3">
        <v>0.11664081</v>
      </c>
      <c r="F29" s="3">
        <v>0.13547956</v>
      </c>
      <c r="G29" s="3">
        <v>0.15249359000000001</v>
      </c>
      <c r="H29" s="3">
        <v>4.4078470000000002E-2</v>
      </c>
      <c r="I29" s="3">
        <v>5.7198763E-2</v>
      </c>
      <c r="J29" s="3">
        <v>0.14136124</v>
      </c>
      <c r="K29" s="3">
        <v>0.10850644000000001</v>
      </c>
      <c r="L29" s="3">
        <v>0.12590623000000001</v>
      </c>
      <c r="M29" s="3">
        <v>0.16495598</v>
      </c>
      <c r="N29" s="3">
        <v>9.4865209999999991E-2</v>
      </c>
      <c r="O29" s="3">
        <v>6.1610940000000006E-3</v>
      </c>
      <c r="P29" s="3">
        <v>0.13814962</v>
      </c>
      <c r="Q29" s="3">
        <v>1.4901519E-2</v>
      </c>
      <c r="R29" s="3">
        <v>4.0673017999999998E-2</v>
      </c>
      <c r="S29" s="3">
        <v>-4.2249499999999995E-2</v>
      </c>
      <c r="T29" s="3">
        <v>-2.1838307000000001E-2</v>
      </c>
      <c r="U29" s="3">
        <v>7.7786445999999997E-3</v>
      </c>
      <c r="V29" s="3">
        <v>6.5889360000000008E-2</v>
      </c>
      <c r="W29" s="3">
        <v>3.6512851999999998E-2</v>
      </c>
      <c r="X29" s="3">
        <v>8.1044669999999999E-2</v>
      </c>
      <c r="Y29" s="3">
        <v>7.3719979999999991E-2</v>
      </c>
      <c r="Z29" s="3">
        <v>0.12967480000000001</v>
      </c>
      <c r="AA29" s="3">
        <v>4.0696620000000003E-2</v>
      </c>
      <c r="AB29" s="3">
        <v>6.6985607000000003E-2</v>
      </c>
      <c r="AC29" s="3">
        <v>7.2673439999999992E-2</v>
      </c>
      <c r="AD29" s="3">
        <v>2.6992440000000003E-2</v>
      </c>
      <c r="AE29" s="3">
        <v>3.9736986000000002E-2</v>
      </c>
      <c r="AF29" s="3">
        <v>0.11090792000000001</v>
      </c>
      <c r="AG29" s="3">
        <v>0.11214209</v>
      </c>
      <c r="AH29" s="3">
        <v>8.6969850000000001E-2</v>
      </c>
      <c r="AI29" s="3">
        <v>0.11311542499999999</v>
      </c>
      <c r="AJ29" s="3"/>
      <c r="AK29" s="3"/>
      <c r="AL29" s="3"/>
    </row>
    <row r="30" spans="1:38" x14ac:dyDescent="0.3">
      <c r="A30" s="2">
        <v>44973</v>
      </c>
      <c r="B30" s="3">
        <v>-2.3550271999999997E-2</v>
      </c>
      <c r="C30" s="3">
        <v>9.3567259999999999E-2</v>
      </c>
      <c r="D30" s="3">
        <v>4.3458819999999995E-2</v>
      </c>
      <c r="E30" s="3">
        <v>-3.0988812000000001E-2</v>
      </c>
      <c r="F30" s="3">
        <v>-6.4382733999999997E-2</v>
      </c>
      <c r="G30" s="3">
        <v>-7.5031100000000003E-2</v>
      </c>
      <c r="H30" s="3">
        <v>-2.985078E-2</v>
      </c>
      <c r="I30" s="3">
        <v>2.5433539999999998E-2</v>
      </c>
      <c r="J30" s="3">
        <v>2.8581500000000003E-2</v>
      </c>
      <c r="K30" s="3">
        <v>-1.5539825E-2</v>
      </c>
      <c r="L30" s="3">
        <v>-2.9481529999999999E-2</v>
      </c>
      <c r="M30" s="3">
        <v>-9.8174869999999997E-2</v>
      </c>
      <c r="N30" s="3">
        <v>0.11202372000000001</v>
      </c>
      <c r="O30" s="3">
        <v>-4.7103167000000001E-2</v>
      </c>
      <c r="P30" s="3">
        <v>-4.8440989999999996E-2</v>
      </c>
      <c r="Q30" s="3">
        <v>-3.2511770000000002E-2</v>
      </c>
      <c r="R30" s="3">
        <v>-1.5769839000000001E-2</v>
      </c>
      <c r="S30" s="3">
        <v>1.4307022000000001E-2</v>
      </c>
      <c r="T30" s="3">
        <v>-7.6640844E-3</v>
      </c>
      <c r="U30" s="3">
        <v>-3.923136E-2</v>
      </c>
      <c r="V30" s="3">
        <v>-3.2307326999999997E-2</v>
      </c>
      <c r="W30" s="3">
        <v>1.108253E-2</v>
      </c>
      <c r="X30" s="3">
        <v>-7.0803760000000002E-3</v>
      </c>
      <c r="Y30" s="3">
        <v>1.0341762999999999E-2</v>
      </c>
      <c r="Z30" s="3">
        <v>9.3557834999999992E-3</v>
      </c>
      <c r="AA30" s="3">
        <v>4.7560930000000003E-3</v>
      </c>
      <c r="AB30" s="3">
        <v>-3.8115978000000002E-3</v>
      </c>
      <c r="AC30" s="3">
        <v>9.1981889999999996E-4</v>
      </c>
      <c r="AD30" s="3">
        <v>7.9474688000000002E-2</v>
      </c>
      <c r="AE30" s="3">
        <v>2.4541974000000001E-2</v>
      </c>
      <c r="AF30" s="3">
        <v>2.4684668E-2</v>
      </c>
      <c r="AG30" s="3">
        <v>7.6280829999999999E-3</v>
      </c>
      <c r="AH30" s="3">
        <v>1.0178089E-2</v>
      </c>
      <c r="AI30" s="3">
        <v>3.7812233000000001E-2</v>
      </c>
      <c r="AJ30" s="3"/>
      <c r="AK30" s="3"/>
      <c r="AL30" s="3"/>
    </row>
    <row r="31" spans="1:38" x14ac:dyDescent="0.3">
      <c r="A31" s="2">
        <v>45001</v>
      </c>
      <c r="B31" s="3">
        <v>-3.8589060000000001E-2</v>
      </c>
      <c r="C31" s="3">
        <v>-9.1911789999999993E-2</v>
      </c>
      <c r="D31" s="3">
        <v>-6.5693435999999994E-2</v>
      </c>
      <c r="E31" s="3">
        <v>-6.1085167000000003E-2</v>
      </c>
      <c r="F31" s="3">
        <v>-7.2601023000000001E-2</v>
      </c>
      <c r="G31" s="3">
        <v>-4.3419720000000002E-2</v>
      </c>
      <c r="H31" s="3">
        <v>-6.5934060000000003E-2</v>
      </c>
      <c r="I31" s="3">
        <v>-1.3303279999999999E-2</v>
      </c>
      <c r="J31" s="3">
        <v>-4.0994824999999999E-2</v>
      </c>
      <c r="K31" s="3">
        <v>-3.9056182000000002E-2</v>
      </c>
      <c r="L31" s="3">
        <v>-6.2499943000000002E-2</v>
      </c>
      <c r="M31" s="3">
        <v>-8.3973049999999994E-2</v>
      </c>
      <c r="N31" s="3">
        <v>-7.2764454000000006E-2</v>
      </c>
      <c r="O31" s="3">
        <v>-4.3499709999999997E-2</v>
      </c>
      <c r="P31" s="3">
        <v>-7.9578757E-2</v>
      </c>
      <c r="Q31" s="3">
        <v>-3.8482427999999999E-2</v>
      </c>
      <c r="R31" s="3">
        <v>-6.2498150000000002E-2</v>
      </c>
      <c r="S31" s="3">
        <v>5.9653280000000003E-2</v>
      </c>
      <c r="T31" s="3">
        <v>-7.0517120000000003E-2</v>
      </c>
      <c r="U31" s="3">
        <v>-1.1666715000000001E-2</v>
      </c>
      <c r="V31" s="3">
        <v>-4.7844352999999999E-2</v>
      </c>
      <c r="W31" s="3">
        <v>-5.1869273E-2</v>
      </c>
      <c r="X31" s="3">
        <v>-7.2986545999999999E-2</v>
      </c>
      <c r="Y31" s="3">
        <v>-7.0230245999999996E-2</v>
      </c>
      <c r="Z31" s="3">
        <v>-4.4563293000000004E-2</v>
      </c>
      <c r="AA31" s="3">
        <v>-1.7180919999999999E-2</v>
      </c>
      <c r="AB31" s="3">
        <v>-2.9484629999999998E-2</v>
      </c>
      <c r="AC31" s="3">
        <v>-5.3598824000000003E-2</v>
      </c>
      <c r="AD31" s="3">
        <v>1.1572719E-2</v>
      </c>
      <c r="AE31" s="3">
        <v>-2.9807985000000002E-2</v>
      </c>
      <c r="AF31" s="3">
        <v>-4.2826595000000002E-2</v>
      </c>
      <c r="AG31" s="3">
        <v>-5.3465842999999999E-2</v>
      </c>
      <c r="AH31" s="3">
        <v>-6.0173454000000001E-2</v>
      </c>
      <c r="AI31" s="3">
        <v>-6.6037774000000007E-2</v>
      </c>
      <c r="AJ31" s="3"/>
      <c r="AK31" s="3"/>
      <c r="AL31" s="3"/>
    </row>
    <row r="32" spans="1:38" x14ac:dyDescent="0.3">
      <c r="A32" s="2">
        <v>45030</v>
      </c>
      <c r="B32" s="3">
        <v>3.3082485000000002E-2</v>
      </c>
      <c r="C32" s="3">
        <v>7.6555014000000005E-2</v>
      </c>
      <c r="D32" s="3">
        <v>0.11167276</v>
      </c>
      <c r="E32" s="3">
        <v>1.9135475E-3</v>
      </c>
      <c r="F32" s="3">
        <v>0.13546633999999999</v>
      </c>
      <c r="G32" s="3">
        <v>0.11505985000000001</v>
      </c>
      <c r="H32" s="3">
        <v>5.2705884000000001E-2</v>
      </c>
      <c r="I32" s="3">
        <v>3.1078577E-2</v>
      </c>
      <c r="J32" s="3">
        <v>7.0470332999999996E-2</v>
      </c>
      <c r="K32" s="3">
        <v>7.281958999999999E-2</v>
      </c>
      <c r="L32" s="3">
        <v>9.3482380000000004E-2</v>
      </c>
      <c r="M32" s="3">
        <v>0.10055863999999999</v>
      </c>
      <c r="N32" s="3">
        <v>9.288144000000001E-2</v>
      </c>
      <c r="O32" s="3">
        <v>3.7726045E-2</v>
      </c>
      <c r="P32" s="3">
        <v>3.4965038000000004E-2</v>
      </c>
      <c r="Q32" s="3">
        <v>2.4802685000000001E-2</v>
      </c>
      <c r="R32" s="3">
        <v>2.4455667E-2</v>
      </c>
      <c r="S32" s="3">
        <v>-4.7421036E-2</v>
      </c>
      <c r="T32" s="3">
        <v>5.7803509999999995E-2</v>
      </c>
      <c r="U32" s="3">
        <v>1.8549800000000002E-2</v>
      </c>
      <c r="V32" s="3">
        <v>0.10574256999999999</v>
      </c>
      <c r="W32" s="3">
        <v>1.7960429E-2</v>
      </c>
      <c r="X32" s="3">
        <v>6.1538459999999996E-2</v>
      </c>
      <c r="Y32" s="3">
        <v>8.409786000000001E-2</v>
      </c>
      <c r="Z32" s="3">
        <v>8.7313410000000008E-2</v>
      </c>
      <c r="AA32" s="3">
        <v>4.2454479999999996E-2</v>
      </c>
      <c r="AB32" s="3">
        <v>9.5315460000000005E-2</v>
      </c>
      <c r="AC32" s="3">
        <v>8.640777999999999E-2</v>
      </c>
      <c r="AD32" s="3">
        <v>3.9932490000000001E-2</v>
      </c>
      <c r="AE32" s="3">
        <v>4.5297980000000002E-2</v>
      </c>
      <c r="AF32" s="3">
        <v>9.9552630000000003E-2</v>
      </c>
      <c r="AG32" s="3">
        <v>6.2484384000000004E-2</v>
      </c>
      <c r="AH32" s="3">
        <v>8.7849860000000002E-2</v>
      </c>
      <c r="AI32" s="3">
        <v>0.10553812999999999</v>
      </c>
      <c r="AJ32" s="3"/>
      <c r="AK32" s="3"/>
      <c r="AL32" s="3"/>
    </row>
    <row r="33" spans="1:38" x14ac:dyDescent="0.3">
      <c r="A33" s="2">
        <v>45062</v>
      </c>
      <c r="B33" s="3">
        <v>-4.6592830000000002E-2</v>
      </c>
      <c r="C33" s="3">
        <v>1.7435908E-2</v>
      </c>
      <c r="D33" s="3">
        <v>-2.8110802000000001E-2</v>
      </c>
      <c r="E33" s="3">
        <v>4.2016505999999997E-3</v>
      </c>
      <c r="F33" s="3">
        <v>7.494008499999999E-2</v>
      </c>
      <c r="G33" s="3">
        <v>-3.5657941999999998E-2</v>
      </c>
      <c r="H33" s="3">
        <v>-3.6656319999999999E-2</v>
      </c>
      <c r="I33" s="3">
        <v>-2.4601102E-2</v>
      </c>
      <c r="J33" s="3">
        <v>4.8454522999999999E-2</v>
      </c>
      <c r="K33" s="3">
        <v>-5.9352756E-2</v>
      </c>
      <c r="L33" s="3">
        <v>7.1525574000000005E-3</v>
      </c>
      <c r="M33" s="3">
        <v>-8.5832960000000014E-2</v>
      </c>
      <c r="N33" s="3">
        <v>6.5135955999999998E-3</v>
      </c>
      <c r="O33" s="3">
        <v>2.8137444999999997E-2</v>
      </c>
      <c r="P33" s="3">
        <v>-2.5389075000000001E-2</v>
      </c>
      <c r="Q33" s="3">
        <v>4.345429E-2</v>
      </c>
      <c r="R33" s="3">
        <v>-3.3170760000000001E-2</v>
      </c>
      <c r="S33" s="3">
        <v>-0.11732167</v>
      </c>
      <c r="T33" s="3">
        <v>-1.0245919000000001E-2</v>
      </c>
      <c r="U33" s="3">
        <v>2.9387474E-2</v>
      </c>
      <c r="V33" s="3">
        <v>2.2471905E-2</v>
      </c>
      <c r="W33" s="3">
        <v>1.5615463000000001E-2</v>
      </c>
      <c r="X33" s="3">
        <v>-3.1116784000000001E-2</v>
      </c>
      <c r="Y33" s="3">
        <v>-2.2002875999999998E-2</v>
      </c>
      <c r="Z33" s="3">
        <v>-1.2354136E-2</v>
      </c>
      <c r="AA33" s="3">
        <v>3.4223080000000003E-2</v>
      </c>
      <c r="AB33" s="3">
        <v>1.8420458000000001E-2</v>
      </c>
      <c r="AC33" s="3">
        <v>-1.2213290000000002E-2</v>
      </c>
      <c r="AD33" s="3">
        <v>2.6964188E-2</v>
      </c>
      <c r="AE33" s="3">
        <v>-5.3581000000000002E-3</v>
      </c>
      <c r="AF33" s="3">
        <v>-1.6276717E-2</v>
      </c>
      <c r="AG33" s="3">
        <v>-9.6448064000000007E-3</v>
      </c>
      <c r="AH33" s="3">
        <v>-1.9983589999999999E-2</v>
      </c>
      <c r="AI33" s="3">
        <v>-2.1424055000000001E-2</v>
      </c>
      <c r="AJ33" s="3"/>
      <c r="AK33" s="3"/>
      <c r="AL33" s="3"/>
    </row>
    <row r="34" spans="1:38" x14ac:dyDescent="0.3">
      <c r="A34" s="2">
        <v>45093</v>
      </c>
      <c r="B34" s="3">
        <v>-2.7918039999999998E-2</v>
      </c>
      <c r="C34" s="3">
        <v>2.5190592000000001E-2</v>
      </c>
      <c r="D34" s="3">
        <v>7.7084299999999996E-3</v>
      </c>
      <c r="E34" s="3">
        <v>-1.1393011E-2</v>
      </c>
      <c r="F34" s="3">
        <v>7.8081369999999997E-2</v>
      </c>
      <c r="G34" s="3">
        <v>5.3321360000000005E-2</v>
      </c>
      <c r="H34" s="3">
        <v>-3.8601934999999997E-2</v>
      </c>
      <c r="I34" s="3">
        <v>0.10088623000000001</v>
      </c>
      <c r="J34" s="3">
        <v>2.9075146E-2</v>
      </c>
      <c r="K34" s="3">
        <v>0.11562347000000001</v>
      </c>
      <c r="L34" s="3">
        <v>0.11982691000000001</v>
      </c>
      <c r="M34" s="3">
        <v>8.4885009999999997E-2</v>
      </c>
      <c r="N34" s="3">
        <v>0.1368258</v>
      </c>
      <c r="O34" s="3">
        <v>4.6538709999999997E-2</v>
      </c>
      <c r="P34" s="3">
        <v>1.0381579E-2</v>
      </c>
      <c r="Q34" s="3">
        <v>-7.8474283000000006E-3</v>
      </c>
      <c r="R34" s="3">
        <v>1.2696147E-2</v>
      </c>
      <c r="S34" s="3">
        <v>1.4623404E-3</v>
      </c>
      <c r="T34" s="3">
        <v>3.2177924999999996E-2</v>
      </c>
      <c r="U34" s="3">
        <v>5.5890560000000006E-2</v>
      </c>
      <c r="V34" s="3">
        <v>3.5842895999999999E-2</v>
      </c>
      <c r="W34" s="3">
        <v>-1.4594734E-2</v>
      </c>
      <c r="X34" s="3">
        <v>4.5797586000000001E-2</v>
      </c>
      <c r="Y34" s="3">
        <v>1.1880159E-2</v>
      </c>
      <c r="Z34" s="3">
        <v>3.2099962000000003E-2</v>
      </c>
      <c r="AA34" s="3">
        <v>5.1380990000000001E-2</v>
      </c>
      <c r="AB34" s="3">
        <v>-1.2199044000000001E-2</v>
      </c>
      <c r="AC34" s="3">
        <v>1.3584374999999999E-2</v>
      </c>
      <c r="AD34" s="3">
        <v>0.12461794</v>
      </c>
      <c r="AE34" s="3">
        <v>7.5194120000000003E-2</v>
      </c>
      <c r="AF34" s="3">
        <v>1.2048244E-2</v>
      </c>
      <c r="AG34" s="3">
        <v>3.4502149000000003E-2</v>
      </c>
      <c r="AH34" s="3">
        <v>3.6313533999999996E-3</v>
      </c>
      <c r="AI34" s="3">
        <v>3.7071824000000003E-2</v>
      </c>
      <c r="AJ34" s="3"/>
      <c r="AK34" s="3"/>
      <c r="AL34" s="3"/>
    </row>
    <row r="35" spans="1:38" x14ac:dyDescent="0.3">
      <c r="A35" s="2">
        <v>45121</v>
      </c>
      <c r="B35" s="3">
        <v>-1.4141737999999999E-2</v>
      </c>
      <c r="C35" s="3">
        <v>4.7375559999999997E-2</v>
      </c>
      <c r="D35" s="3">
        <v>1.7233967999999999E-2</v>
      </c>
      <c r="E35" s="3">
        <v>5.0233603000000002E-2</v>
      </c>
      <c r="F35" s="3">
        <v>5.2767754E-2</v>
      </c>
      <c r="G35" s="3">
        <v>3.1914829999999998E-2</v>
      </c>
      <c r="H35" s="3">
        <v>3.5872220000000003E-2</v>
      </c>
      <c r="I35" s="3">
        <v>5.1599740000000003E-3</v>
      </c>
      <c r="J35" s="3">
        <v>-2.9640793999999998E-3</v>
      </c>
      <c r="K35" s="3">
        <v>1.0529399E-2</v>
      </c>
      <c r="L35" s="3">
        <v>-2.165854E-3</v>
      </c>
      <c r="M35" s="3">
        <v>3.5502909999999997E-3</v>
      </c>
      <c r="N35" s="3">
        <v>6.4224123999999994E-2</v>
      </c>
      <c r="O35" s="3">
        <v>2.6199818E-2</v>
      </c>
      <c r="P35" s="3">
        <v>-2.0990790000000002E-2</v>
      </c>
      <c r="Q35" s="3">
        <v>-8.8348985000000005E-3</v>
      </c>
      <c r="R35" s="3">
        <v>-2.6593684999999999E-2</v>
      </c>
      <c r="S35" s="3">
        <v>6.7553760000000004E-2</v>
      </c>
      <c r="T35" s="3">
        <v>3.3653854999999996E-2</v>
      </c>
      <c r="U35" s="3">
        <v>7.0068599999999995E-2</v>
      </c>
      <c r="V35" s="3">
        <v>1.1450409999999999E-2</v>
      </c>
      <c r="W35" s="3">
        <v>4.2161226000000003E-2</v>
      </c>
      <c r="X35" s="3">
        <v>-1.2859106000000001E-3</v>
      </c>
      <c r="Y35" s="3">
        <v>1.4684796E-2</v>
      </c>
      <c r="Z35" s="3">
        <v>1.0377050000000001E-2</v>
      </c>
      <c r="AA35" s="3">
        <v>-1.0776579E-2</v>
      </c>
      <c r="AB35" s="3">
        <v>1.8506526999999998E-2</v>
      </c>
      <c r="AC35" s="3">
        <v>-7.2793960000000005E-3</v>
      </c>
      <c r="AD35" s="3">
        <v>3.1692624000000003E-2</v>
      </c>
      <c r="AE35" s="3">
        <v>2.2345662000000002E-2</v>
      </c>
      <c r="AF35" s="3">
        <v>2.9511569999999997E-2</v>
      </c>
      <c r="AG35" s="3">
        <v>4.7364829999999997E-2</v>
      </c>
      <c r="AH35" s="3">
        <v>9.4628334000000005E-3</v>
      </c>
      <c r="AI35" s="3">
        <v>4.8664092999999999E-2</v>
      </c>
      <c r="AJ35" s="3"/>
      <c r="AK35" s="3"/>
      <c r="AL35" s="3"/>
    </row>
    <row r="36" spans="1:38" x14ac:dyDescent="0.3">
      <c r="A36" s="2">
        <v>45154</v>
      </c>
      <c r="B36" s="3">
        <v>-4.6576022999999994E-2</v>
      </c>
      <c r="C36" s="3">
        <v>-6.7686320000000008E-2</v>
      </c>
      <c r="D36" s="3">
        <v>-3.6001682E-2</v>
      </c>
      <c r="E36" s="3">
        <v>-7.3044120000000004E-2</v>
      </c>
      <c r="F36" s="3">
        <v>-5.208844E-2</v>
      </c>
      <c r="G36" s="3">
        <v>-2.7537227000000001E-2</v>
      </c>
      <c r="H36" s="3">
        <v>6.6413880000000007E-3</v>
      </c>
      <c r="I36" s="3">
        <v>-7.5975359999999992E-2</v>
      </c>
      <c r="J36" s="3">
        <v>-2.6286960000000002E-2</v>
      </c>
      <c r="K36" s="3">
        <v>-9.5564180000000012E-2</v>
      </c>
      <c r="L36" s="3">
        <v>-5.3643409999999996E-2</v>
      </c>
      <c r="M36" s="3">
        <v>-7.7830257E-2</v>
      </c>
      <c r="N36" s="3">
        <v>-5.7135524999999993E-2</v>
      </c>
      <c r="O36" s="3">
        <v>-2.0334363000000001E-2</v>
      </c>
      <c r="P36" s="3">
        <v>-5.7890233999999999E-2</v>
      </c>
      <c r="Q36" s="3">
        <v>1.8941521999999999E-2</v>
      </c>
      <c r="R36" s="3">
        <v>1.0803938000000001E-3</v>
      </c>
      <c r="S36" s="3">
        <v>0.13966120000000001</v>
      </c>
      <c r="T36" s="3">
        <v>-1.9933581000000002E-3</v>
      </c>
      <c r="U36" s="3">
        <v>8.825624E-2</v>
      </c>
      <c r="V36" s="3">
        <v>-4.8820734000000005E-2</v>
      </c>
      <c r="W36" s="3">
        <v>-9.5247449999999997E-2</v>
      </c>
      <c r="X36" s="3">
        <v>-7.1673813000000003E-2</v>
      </c>
      <c r="Y36" s="3">
        <v>-3.8308800000000004E-2</v>
      </c>
      <c r="Z36" s="3">
        <v>-5.2036943000000002E-2</v>
      </c>
      <c r="AA36" s="3">
        <v>-4.8061550000000001E-2</v>
      </c>
      <c r="AB36" s="3">
        <v>-3.6763191000000001E-2</v>
      </c>
      <c r="AC36" s="3">
        <v>-3.2080650000000002E-2</v>
      </c>
      <c r="AD36" s="3">
        <v>-4.3606699999999998E-2</v>
      </c>
      <c r="AE36" s="3">
        <v>-2.145654E-2</v>
      </c>
      <c r="AF36" s="3">
        <v>-5.2004040000000001E-2</v>
      </c>
      <c r="AG36" s="3">
        <v>-7.2046100000000002E-2</v>
      </c>
      <c r="AH36" s="3">
        <v>-8.2988739999999991E-2</v>
      </c>
      <c r="AI36" s="3">
        <v>-4.8225699999999996E-2</v>
      </c>
      <c r="AJ36" s="3"/>
      <c r="AK36" s="3"/>
      <c r="AL36" s="3"/>
    </row>
    <row r="37" spans="1:38" x14ac:dyDescent="0.3">
      <c r="A37" s="2">
        <v>45184</v>
      </c>
      <c r="B37" s="3">
        <v>-1.8156350000000002E-2</v>
      </c>
      <c r="C37" s="3">
        <v>-4.9214659999999993E-2</v>
      </c>
      <c r="D37" s="3">
        <v>4.3940544E-4</v>
      </c>
      <c r="E37" s="3">
        <v>-3.4400045999999997E-2</v>
      </c>
      <c r="F37" s="3">
        <v>-7.9834165999999998E-2</v>
      </c>
      <c r="G37" s="3">
        <v>3.4643412000000002E-3</v>
      </c>
      <c r="H37" s="3">
        <v>-2.3562311999999999E-3</v>
      </c>
      <c r="I37" s="3">
        <v>2.2666693000000002E-2</v>
      </c>
      <c r="J37" s="3">
        <v>-3.7281035999999997E-2</v>
      </c>
      <c r="K37" s="3">
        <v>3.8841367000000002E-2</v>
      </c>
      <c r="L37" s="3">
        <v>5.7011724E-2</v>
      </c>
      <c r="M37" s="3">
        <v>-1.3299167000000001E-2</v>
      </c>
      <c r="N37" s="3">
        <v>-4.6739043999999993E-2</v>
      </c>
      <c r="O37" s="3">
        <v>4.0590405000000003E-2</v>
      </c>
      <c r="P37" s="3">
        <v>6.3723325999999999E-3</v>
      </c>
      <c r="Q37" s="3">
        <v>-3.7725568000000001E-2</v>
      </c>
      <c r="R37" s="3">
        <v>1.4787197E-2</v>
      </c>
      <c r="S37" s="3">
        <v>5.1598430000000001E-2</v>
      </c>
      <c r="T37" s="3">
        <v>1.0652422999999999E-2</v>
      </c>
      <c r="U37" s="3">
        <v>-2.2236763999999999E-2</v>
      </c>
      <c r="V37" s="3">
        <v>-1.6117096000000001E-2</v>
      </c>
      <c r="W37" s="3">
        <v>-4.2978050000000004E-2</v>
      </c>
      <c r="X37" s="3">
        <v>2.820158E-2</v>
      </c>
      <c r="Y37" s="3">
        <v>4.0719986E-2</v>
      </c>
      <c r="Z37" s="3">
        <v>-1.3001084000000001E-2</v>
      </c>
      <c r="AA37" s="3">
        <v>6.0080886E-2</v>
      </c>
      <c r="AB37" s="3">
        <v>0</v>
      </c>
      <c r="AC37" s="3">
        <v>2.5568246999999999E-2</v>
      </c>
      <c r="AD37" s="3">
        <v>2.2811294000000003E-2</v>
      </c>
      <c r="AE37" s="3">
        <v>1.2085199E-2</v>
      </c>
      <c r="AF37" s="3">
        <v>-5.8870316000000002E-3</v>
      </c>
      <c r="AG37" s="3">
        <v>-6.2350692999999999E-2</v>
      </c>
      <c r="AH37" s="3">
        <v>-1.202637E-2</v>
      </c>
      <c r="AI37" s="3">
        <v>6.6921710000000002E-3</v>
      </c>
      <c r="AJ37" s="3"/>
      <c r="AK37" s="3"/>
      <c r="AL37" s="3"/>
    </row>
    <row r="38" spans="1:38" x14ac:dyDescent="0.3">
      <c r="A38" s="2">
        <v>45215</v>
      </c>
      <c r="B38" s="3">
        <v>-1.8890499999999998E-2</v>
      </c>
      <c r="C38" s="3">
        <v>-8.1497779999999992E-2</v>
      </c>
      <c r="D38" s="3">
        <v>-4.3917418E-2</v>
      </c>
      <c r="E38" s="3">
        <v>2.1955252000000001E-2</v>
      </c>
      <c r="F38" s="3">
        <v>8.5070499999999993E-2</v>
      </c>
      <c r="G38" s="3">
        <v>-7.2174669999999996E-2</v>
      </c>
      <c r="H38" s="3">
        <v>-1.6532838000000001E-2</v>
      </c>
      <c r="I38" s="3">
        <v>-6.0842633E-3</v>
      </c>
      <c r="J38" s="3">
        <v>-6.743449E-2</v>
      </c>
      <c r="K38" s="3">
        <v>-6.3846645000000007E-2</v>
      </c>
      <c r="L38" s="3">
        <v>-4.6187161999999997E-2</v>
      </c>
      <c r="M38" s="3">
        <v>1.5033603E-2</v>
      </c>
      <c r="N38" s="3">
        <v>-6.1573624999999993E-2</v>
      </c>
      <c r="O38" s="3">
        <v>-7.9787373999999998E-3</v>
      </c>
      <c r="P38" s="3">
        <v>-2.10312E-2</v>
      </c>
      <c r="Q38" s="3">
        <v>-2.6136398000000002E-2</v>
      </c>
      <c r="R38" s="3">
        <v>-7.4525174999999999E-2</v>
      </c>
      <c r="S38" s="3">
        <v>-2.3199974999999998E-2</v>
      </c>
      <c r="T38" s="3">
        <v>-6.3899874999999995E-2</v>
      </c>
      <c r="U38" s="3">
        <v>-9.6989930000000002E-2</v>
      </c>
      <c r="V38" s="3">
        <v>-4.9647209999999997E-2</v>
      </c>
      <c r="W38" s="3">
        <v>-7.2578790000000001E-3</v>
      </c>
      <c r="X38" s="3">
        <v>-3.3722997000000005E-2</v>
      </c>
      <c r="Y38" s="3">
        <v>-4.7349094999999994E-2</v>
      </c>
      <c r="Z38" s="3">
        <v>-5.0859870000000001E-2</v>
      </c>
      <c r="AA38" s="3">
        <v>-5.1119269999999994E-2</v>
      </c>
      <c r="AB38" s="3">
        <v>-3.1805216999999997E-2</v>
      </c>
      <c r="AC38" s="3">
        <v>-1.5081644E-2</v>
      </c>
      <c r="AD38" s="3">
        <v>-2.3360848000000003E-3</v>
      </c>
      <c r="AE38" s="3">
        <v>-1.6532420999999999E-2</v>
      </c>
      <c r="AF38" s="3">
        <v>-5.625844E-2</v>
      </c>
      <c r="AG38" s="3">
        <v>-3.4267544999999996E-2</v>
      </c>
      <c r="AH38" s="3">
        <v>2.5867224000000001E-2</v>
      </c>
      <c r="AI38" s="3">
        <v>-3.5770833000000002E-2</v>
      </c>
      <c r="AJ38" s="3"/>
      <c r="AK38" s="3"/>
      <c r="AL38" s="3"/>
    </row>
    <row r="39" spans="1:38" x14ac:dyDescent="0.3">
      <c r="A39" s="2">
        <v>45246</v>
      </c>
      <c r="B39" s="3">
        <v>-8.6556672999999994E-3</v>
      </c>
      <c r="C39" s="3">
        <v>3.3173441999999997E-2</v>
      </c>
      <c r="D39" s="3">
        <v>-7.8089240000000001E-3</v>
      </c>
      <c r="E39" s="3">
        <v>2.0266771000000002E-3</v>
      </c>
      <c r="F39" s="3">
        <v>0.11111105</v>
      </c>
      <c r="G39" s="3">
        <v>3.4918307999999995E-2</v>
      </c>
      <c r="H39" s="3">
        <v>2.9298782000000002E-2</v>
      </c>
      <c r="I39" s="3">
        <v>3.7166475999999997E-2</v>
      </c>
      <c r="J39" s="3">
        <v>0.10291743</v>
      </c>
      <c r="K39" s="3">
        <v>6.244707E-2</v>
      </c>
      <c r="L39" s="3">
        <v>9.4247580000000011E-2</v>
      </c>
      <c r="M39" s="3">
        <v>2.7834534999999997E-2</v>
      </c>
      <c r="N39" s="3">
        <v>0.10115433</v>
      </c>
      <c r="O39" s="3">
        <v>4.9151181999999996E-3</v>
      </c>
      <c r="P39" s="3">
        <v>-1.3860464000000001E-3</v>
      </c>
      <c r="Q39" s="3">
        <v>1.8086432999999999E-2</v>
      </c>
      <c r="R39" s="3">
        <v>-8.2474349999999991E-3</v>
      </c>
      <c r="S39" s="3">
        <v>-5.4873110000000003E-2</v>
      </c>
      <c r="T39" s="3">
        <v>4.8557280000000001E-2</v>
      </c>
      <c r="U39" s="3">
        <v>-1.4815329999999999E-3</v>
      </c>
      <c r="V39" s="3">
        <v>4.7467589999999997E-2</v>
      </c>
      <c r="W39" s="3">
        <v>1.0738015E-2</v>
      </c>
      <c r="X39" s="3">
        <v>2.280128E-2</v>
      </c>
      <c r="Y39" s="3">
        <v>1.4583349000000001E-2</v>
      </c>
      <c r="Z39" s="3">
        <v>6.5150260000000002E-2</v>
      </c>
      <c r="AA39" s="3">
        <v>2.71039E-2</v>
      </c>
      <c r="AB39" s="3">
        <v>-6.7961216000000002E-4</v>
      </c>
      <c r="AC39" s="3">
        <v>-1.1874974E-2</v>
      </c>
      <c r="AD39" s="3">
        <v>4.4774174999999999E-2</v>
      </c>
      <c r="AE39" s="3">
        <v>3.2542943999999997E-2</v>
      </c>
      <c r="AF39" s="3">
        <v>5.0770044E-2</v>
      </c>
      <c r="AG39" s="3">
        <v>9.8403930000000001E-2</v>
      </c>
      <c r="AH39" s="3">
        <v>3.0258060000000003E-2</v>
      </c>
      <c r="AI39" s="3">
        <v>5.4826020000000003E-2</v>
      </c>
      <c r="AJ39" s="3"/>
      <c r="AK39" s="3"/>
      <c r="AL39" s="3"/>
    </row>
    <row r="40" spans="1:38" x14ac:dyDescent="0.3">
      <c r="A40" s="2">
        <v>45275</v>
      </c>
      <c r="B40" s="3">
        <v>-3.8391292E-2</v>
      </c>
      <c r="C40" s="3">
        <v>0.1056093</v>
      </c>
      <c r="D40" s="3">
        <v>1.3888836E-2</v>
      </c>
      <c r="E40" s="3">
        <v>4.0453076000000004E-2</v>
      </c>
      <c r="F40" s="3">
        <v>6.1214924000000004E-2</v>
      </c>
      <c r="G40" s="3">
        <v>0.11263168</v>
      </c>
      <c r="H40" s="3">
        <v>-3.7330985E-3</v>
      </c>
      <c r="I40" s="3">
        <v>4.3423295000000001E-2</v>
      </c>
      <c r="J40" s="3">
        <v>9.8831539999999996E-2</v>
      </c>
      <c r="K40" s="3">
        <v>1.8477201000000002E-2</v>
      </c>
      <c r="L40" s="3">
        <v>2.7324080000000001E-2</v>
      </c>
      <c r="M40" s="3">
        <v>3.9254665000000001E-2</v>
      </c>
      <c r="N40" s="3">
        <v>2.4278640000000001E-2</v>
      </c>
      <c r="O40" s="3">
        <v>7.3810577000000002E-2</v>
      </c>
      <c r="P40" s="3">
        <v>-4.6958089999999994E-2</v>
      </c>
      <c r="Q40" s="3">
        <v>-1.3753652999999999E-2</v>
      </c>
      <c r="R40" s="3">
        <v>-1.7176032000000001E-2</v>
      </c>
      <c r="S40" s="3">
        <v>1.1265159E-2</v>
      </c>
      <c r="T40" s="3">
        <v>-2.2818743999999998E-2</v>
      </c>
      <c r="U40" s="3">
        <v>-2.5222479999999999E-2</v>
      </c>
      <c r="V40" s="3">
        <v>4.8354386999999999E-2</v>
      </c>
      <c r="W40" s="3">
        <v>6.9846272000000001E-2</v>
      </c>
      <c r="X40" s="3">
        <v>8.4167480000000003E-2</v>
      </c>
      <c r="Y40" s="3">
        <v>5.4561496000000001E-2</v>
      </c>
      <c r="Z40" s="3">
        <v>5.9355854999999999E-2</v>
      </c>
      <c r="AA40" s="3">
        <v>2.8994917999999998E-2</v>
      </c>
      <c r="AB40" s="3">
        <v>6.1210630000000002E-2</v>
      </c>
      <c r="AC40" s="3">
        <v>3.9531826999999999E-2</v>
      </c>
      <c r="AD40" s="3">
        <v>5.0239680000000002E-2</v>
      </c>
      <c r="AE40" s="3">
        <v>4.6656250000000003E-2</v>
      </c>
      <c r="AF40" s="3">
        <v>5.7546140000000003E-2</v>
      </c>
      <c r="AG40" s="3">
        <v>7.2342989999999996E-2</v>
      </c>
      <c r="AH40" s="3">
        <v>0.13417792000000001</v>
      </c>
      <c r="AI40" s="3">
        <v>4.6062827000000001E-2</v>
      </c>
      <c r="AJ40" s="3"/>
      <c r="AK40" s="3"/>
      <c r="AL40" s="3"/>
    </row>
    <row r="41" spans="1:38" x14ac:dyDescent="0.3">
      <c r="A41" s="2">
        <v>45307</v>
      </c>
      <c r="B41" s="3">
        <v>-3.0808031999999999E-2</v>
      </c>
      <c r="C41" s="3">
        <v>-9.5688929999999991E-2</v>
      </c>
      <c r="D41" s="3">
        <v>3.2480835999999999E-2</v>
      </c>
      <c r="E41" s="3">
        <v>3.2907604999999999E-2</v>
      </c>
      <c r="F41" s="3">
        <v>-5.4611387000000004E-2</v>
      </c>
      <c r="G41" s="3">
        <v>1.2991547999999999E-2</v>
      </c>
      <c r="H41" s="3">
        <v>7.1883200000000006E-3</v>
      </c>
      <c r="I41" s="3">
        <v>-2.3039877E-2</v>
      </c>
      <c r="J41" s="3">
        <v>-3.3906102E-2</v>
      </c>
      <c r="K41" s="3">
        <v>-5.3284406999999999E-2</v>
      </c>
      <c r="L41" s="3">
        <v>1.6963481999999999E-3</v>
      </c>
      <c r="M41" s="3">
        <v>-8.02229E-2</v>
      </c>
      <c r="N41" s="3">
        <v>4.3890953000000003E-2</v>
      </c>
      <c r="O41" s="3">
        <v>2.2774339000000001E-2</v>
      </c>
      <c r="P41" s="3">
        <v>-6.3036975999999995E-2</v>
      </c>
      <c r="Q41" s="3">
        <v>3.7187814999999999E-2</v>
      </c>
      <c r="R41" s="3">
        <v>7.6849460000000007E-3</v>
      </c>
      <c r="S41" s="3">
        <v>-1.8554925999999999E-2</v>
      </c>
      <c r="T41" s="3">
        <v>3.4874200000000001E-2</v>
      </c>
      <c r="U41" s="3">
        <v>2.310574E-2</v>
      </c>
      <c r="V41" s="3">
        <v>3.7498832000000003E-2</v>
      </c>
      <c r="W41" s="3">
        <v>7.6535940000000005E-3</v>
      </c>
      <c r="X41" s="3">
        <v>-1.0661423000000001E-2</v>
      </c>
      <c r="Y41" s="3">
        <v>1.4189123999999999E-2</v>
      </c>
      <c r="Z41" s="3">
        <v>-2.0447552000000001E-2</v>
      </c>
      <c r="AA41" s="3">
        <v>5.8562994E-2</v>
      </c>
      <c r="AB41" s="3">
        <v>9.1860294000000002E-3</v>
      </c>
      <c r="AC41" s="3">
        <v>-2.4995208000000001E-3</v>
      </c>
      <c r="AD41" s="3">
        <v>1.2849330999999999E-2</v>
      </c>
      <c r="AE41" s="3">
        <v>1.1931895999999999E-2</v>
      </c>
      <c r="AF41" s="3">
        <v>-2.6555119999999998E-2</v>
      </c>
      <c r="AG41" s="3">
        <v>-3.1879662999999996E-2</v>
      </c>
      <c r="AH41" s="3">
        <v>-4.7624769999999997E-2</v>
      </c>
      <c r="AI41" s="3">
        <v>4.1801929999999996E-3</v>
      </c>
      <c r="AJ41" s="3"/>
      <c r="AK41" s="3"/>
      <c r="AL41" s="3"/>
    </row>
    <row r="42" spans="1:38" x14ac:dyDescent="0.3">
      <c r="A42" s="2">
        <v>45338</v>
      </c>
      <c r="B42" s="3">
        <v>3.6779761000000001E-2</v>
      </c>
      <c r="C42" s="3">
        <v>-3.8940907E-3</v>
      </c>
      <c r="D42" s="3">
        <v>1.3820767000000001E-2</v>
      </c>
      <c r="E42" s="3">
        <v>4.5161366000000001E-2</v>
      </c>
      <c r="F42" s="3">
        <v>8.4851264999999995E-2</v>
      </c>
      <c r="G42" s="3">
        <v>4.4672249999999997E-2</v>
      </c>
      <c r="H42" s="3">
        <v>1.2778043999999999E-2</v>
      </c>
      <c r="I42" s="3">
        <v>7.4358939999999998E-2</v>
      </c>
      <c r="J42" s="3">
        <v>4.4706700000000002E-2</v>
      </c>
      <c r="K42" s="3">
        <v>8.8150499999999993E-2</v>
      </c>
      <c r="L42" s="3">
        <v>-9.8683833999999998E-3</v>
      </c>
      <c r="M42" s="3">
        <v>1.7368436000000001E-2</v>
      </c>
      <c r="N42" s="3">
        <v>5.1329254999999997E-2</v>
      </c>
      <c r="O42" s="3">
        <v>3.6437272999999999E-2</v>
      </c>
      <c r="P42" s="3">
        <v>3.0278920000000001E-2</v>
      </c>
      <c r="Q42" s="3">
        <v>-1.6134440999999999E-2</v>
      </c>
      <c r="R42" s="3">
        <v>-1.102215E-2</v>
      </c>
      <c r="S42" s="3">
        <v>0.13029408000000001</v>
      </c>
      <c r="T42" s="3">
        <v>-2.6720165999999999E-3</v>
      </c>
      <c r="U42" s="3">
        <v>3.2941221999999999E-2</v>
      </c>
      <c r="V42" s="3">
        <v>5.0943374999999999E-2</v>
      </c>
      <c r="W42" s="3">
        <v>-2.3330510000000002E-2</v>
      </c>
      <c r="X42" s="3">
        <v>2.7272701E-2</v>
      </c>
      <c r="Y42" s="3">
        <v>1.9738674000000001E-2</v>
      </c>
      <c r="Z42" s="3">
        <v>2.9298902000000002E-2</v>
      </c>
      <c r="AA42" s="3">
        <v>2.5629282E-2</v>
      </c>
      <c r="AB42" s="3">
        <v>-1.2066126E-2</v>
      </c>
      <c r="AC42" s="3">
        <v>1.9656777E-2</v>
      </c>
      <c r="AD42" s="3">
        <v>5.1401734000000004E-2</v>
      </c>
      <c r="AE42" s="3">
        <v>5.1755069999999993E-2</v>
      </c>
      <c r="AF42" s="3">
        <v>3.7420391999999997E-2</v>
      </c>
      <c r="AG42" s="3">
        <v>0.10186481</v>
      </c>
      <c r="AH42" s="3">
        <v>4.752791E-2</v>
      </c>
      <c r="AI42" s="3">
        <v>3.2103180000000002E-2</v>
      </c>
      <c r="AJ42" s="3"/>
      <c r="AK42" s="3"/>
      <c r="AL42" s="3"/>
    </row>
    <row r="43" spans="1:38" x14ac:dyDescent="0.3">
      <c r="A43" s="2">
        <v>45366</v>
      </c>
      <c r="B43" s="3">
        <v>4.8876642999999997E-2</v>
      </c>
      <c r="C43" s="3">
        <v>6.2939762999999996E-2</v>
      </c>
      <c r="D43" s="3">
        <v>-1.3192892E-3</v>
      </c>
      <c r="E43" s="3">
        <v>-5.8097840000000001E-3</v>
      </c>
      <c r="F43" s="3">
        <v>1.9885181999999998E-2</v>
      </c>
      <c r="G43" s="3">
        <v>0.11696792</v>
      </c>
      <c r="H43" s="3">
        <v>3.3177614000000001E-2</v>
      </c>
      <c r="I43" s="3">
        <v>4.8383594000000002E-2</v>
      </c>
      <c r="J43" s="3">
        <v>-5.2006839999999997E-3</v>
      </c>
      <c r="K43" s="3">
        <v>2.1810174000000002E-2</v>
      </c>
      <c r="L43" s="3">
        <v>-3.0806422000000003E-2</v>
      </c>
      <c r="M43" s="3">
        <v>-8.794606E-3</v>
      </c>
      <c r="N43" s="3">
        <v>9.2639923000000009E-3</v>
      </c>
      <c r="O43" s="3">
        <v>-1.3281226E-2</v>
      </c>
      <c r="P43" s="3">
        <v>3.2482505000000002E-2</v>
      </c>
      <c r="Q43" s="3">
        <v>2.3915289999999999E-2</v>
      </c>
      <c r="R43" s="3">
        <v>-1.6587973E-4</v>
      </c>
      <c r="S43" s="3">
        <v>-8.8732780000000011E-2</v>
      </c>
      <c r="T43" s="3">
        <v>-1.8754244E-2</v>
      </c>
      <c r="U43" s="3">
        <v>2.6575565000000002E-2</v>
      </c>
      <c r="V43" s="3">
        <v>-1.5708804000000001E-3</v>
      </c>
      <c r="W43" s="3">
        <v>-1.1615217000000001E-2</v>
      </c>
      <c r="X43" s="3">
        <v>1.2642264E-2</v>
      </c>
      <c r="Y43" s="3">
        <v>2.8625965E-2</v>
      </c>
      <c r="Z43" s="3">
        <v>5.6252120000000003E-2</v>
      </c>
      <c r="AA43" s="3">
        <v>2.8685570000000001E-2</v>
      </c>
      <c r="AB43" s="3">
        <v>3.4068941999999998E-2</v>
      </c>
      <c r="AC43" s="3">
        <v>2.2643805000000003E-2</v>
      </c>
      <c r="AD43" s="3">
        <v>7.7804326999999993E-3</v>
      </c>
      <c r="AE43" s="3">
        <v>2.3853182999999997E-2</v>
      </c>
      <c r="AF43" s="3">
        <v>6.3443303000000006E-2</v>
      </c>
      <c r="AG43" s="3">
        <v>1.8616437999999999E-2</v>
      </c>
      <c r="AH43" s="3">
        <v>6.8057420000000007E-2</v>
      </c>
      <c r="AI43" s="3">
        <v>8.2267399999999991E-2</v>
      </c>
      <c r="AJ43" s="3"/>
      <c r="AK43" s="3"/>
      <c r="AL43" s="3"/>
    </row>
    <row r="44" spans="1:38" x14ac:dyDescent="0.3">
      <c r="A44" s="2">
        <v>45398</v>
      </c>
      <c r="B44" s="3">
        <v>-2.6681721000000002E-2</v>
      </c>
      <c r="C44" s="3">
        <v>-5.4431859999999999E-2</v>
      </c>
      <c r="D44" s="3">
        <v>-8.1902209999999989E-2</v>
      </c>
      <c r="E44" s="3">
        <v>-8.9846549999999997E-2</v>
      </c>
      <c r="F44" s="3">
        <v>-3.0329347000000003E-2</v>
      </c>
      <c r="G44" s="3">
        <v>1.0215044E-3</v>
      </c>
      <c r="H44" s="3">
        <v>-2.8946220000000002E-2</v>
      </c>
      <c r="I44" s="3">
        <v>-3.6009908E-2</v>
      </c>
      <c r="J44" s="3">
        <v>-3.1067847999999999E-2</v>
      </c>
      <c r="K44" s="3">
        <v>-6.5558729999999996E-2</v>
      </c>
      <c r="L44" s="3">
        <v>-6.2636320000000009E-2</v>
      </c>
      <c r="M44" s="3">
        <v>2.6106833999999998E-4</v>
      </c>
      <c r="N44" s="3">
        <v>-6.0282825999999998E-2</v>
      </c>
      <c r="O44" s="3">
        <v>1.2470365000000001E-2</v>
      </c>
      <c r="P44" s="3">
        <v>-2.6966214000000002E-2</v>
      </c>
      <c r="Q44" s="3">
        <v>-2.9029071000000004E-2</v>
      </c>
      <c r="R44" s="3">
        <v>7.4601173000000002E-3</v>
      </c>
      <c r="S44" s="3">
        <v>8.3095309999999992E-2</v>
      </c>
      <c r="T44" s="3">
        <v>-1.023829E-3</v>
      </c>
      <c r="U44" s="3">
        <v>-8.2100629999999994E-2</v>
      </c>
      <c r="V44" s="3">
        <v>-2.1577954E-2</v>
      </c>
      <c r="W44" s="3">
        <v>-2.5055350000000001E-2</v>
      </c>
      <c r="X44" s="3">
        <v>-3.2875596999999999E-2</v>
      </c>
      <c r="Y44" s="3">
        <v>-2.9419600000000001E-2</v>
      </c>
      <c r="Z44" s="3">
        <v>-3.7536084999999997E-2</v>
      </c>
      <c r="AA44" s="3">
        <v>-2.5298297000000001E-2</v>
      </c>
      <c r="AB44" s="3">
        <v>-6.4649819999999997E-2</v>
      </c>
      <c r="AC44" s="3">
        <v>-6.2836409999999995E-3</v>
      </c>
      <c r="AD44" s="3">
        <v>-5.1966906000000005E-3</v>
      </c>
      <c r="AE44" s="3">
        <v>-1.2357056E-2</v>
      </c>
      <c r="AF44" s="3">
        <v>-5.0517139999999995E-2</v>
      </c>
      <c r="AG44" s="3">
        <v>2.2844075999999998E-3</v>
      </c>
      <c r="AH44" s="3">
        <v>-6.3476505000000003E-2</v>
      </c>
      <c r="AI44" s="3">
        <v>-4.1095853000000002E-2</v>
      </c>
      <c r="AJ44" s="3"/>
      <c r="AK44" s="3"/>
      <c r="AL44" s="3"/>
    </row>
    <row r="45" spans="1:38" x14ac:dyDescent="0.3">
      <c r="A45" s="2">
        <v>45428</v>
      </c>
      <c r="B45" s="3">
        <v>4.3243289999999997E-2</v>
      </c>
      <c r="C45" s="3">
        <v>0.12757683</v>
      </c>
      <c r="D45" s="3">
        <v>8.1534386E-3</v>
      </c>
      <c r="E45" s="3">
        <v>3.9727091999999999E-2</v>
      </c>
      <c r="F45" s="3">
        <v>0.14655947999999999</v>
      </c>
      <c r="G45" s="3">
        <v>9.8461739999999992E-2</v>
      </c>
      <c r="H45" s="3">
        <v>7.7317239999999995E-2</v>
      </c>
      <c r="I45" s="3">
        <v>9.124088000000001E-2</v>
      </c>
      <c r="J45" s="3">
        <v>5.8887004999999999E-2</v>
      </c>
      <c r="K45" s="3">
        <v>8.2884670000000008E-2</v>
      </c>
      <c r="L45" s="3">
        <v>5.3856372999999999E-2</v>
      </c>
      <c r="M45" s="3">
        <v>0.14009905</v>
      </c>
      <c r="N45" s="3">
        <v>0.12486803</v>
      </c>
      <c r="O45" s="3">
        <v>2.6979446000000001E-2</v>
      </c>
      <c r="P45" s="3">
        <v>0.20939181999999998</v>
      </c>
      <c r="Q45" s="3">
        <v>-4.5818685999999996E-3</v>
      </c>
      <c r="R45" s="3">
        <v>-1.3363122999999999E-2</v>
      </c>
      <c r="S45" s="3">
        <v>0.10097540000000001</v>
      </c>
      <c r="T45" s="3">
        <v>-2.1523774000000002E-2</v>
      </c>
      <c r="U45" s="3">
        <v>3.5455345999999999E-2</v>
      </c>
      <c r="V45" s="3">
        <v>-2.6878000000000003E-2</v>
      </c>
      <c r="W45" s="3">
        <v>3.5706162E-2</v>
      </c>
      <c r="X45" s="3">
        <v>8.1325289999999995E-2</v>
      </c>
      <c r="Y45" s="3">
        <v>4.587662E-2</v>
      </c>
      <c r="Z45" s="3">
        <v>7.8333260000000002E-2</v>
      </c>
      <c r="AA45" s="3">
        <v>6.7836046000000006E-3</v>
      </c>
      <c r="AB45" s="3">
        <v>8.1524129999999986E-2</v>
      </c>
      <c r="AC45" s="3">
        <v>0.10388433</v>
      </c>
      <c r="AD45" s="3">
        <v>4.8434258000000001E-2</v>
      </c>
      <c r="AE45" s="3">
        <v>4.9967290000000004E-2</v>
      </c>
      <c r="AF45" s="3">
        <v>6.9419740000000008E-2</v>
      </c>
      <c r="AG45" s="3">
        <v>6.6721915999999992E-2</v>
      </c>
      <c r="AH45" s="3">
        <v>7.1428537E-2</v>
      </c>
      <c r="AI45" s="3">
        <v>9.8319290000000004E-2</v>
      </c>
      <c r="AJ45" s="3"/>
      <c r="AK45" s="3"/>
      <c r="AL45" s="3"/>
    </row>
    <row r="46" spans="1:38" x14ac:dyDescent="0.3">
      <c r="A46" s="2">
        <v>45457</v>
      </c>
      <c r="B46" s="3">
        <v>-3.2661915E-2</v>
      </c>
      <c r="C46" s="3">
        <v>-6.7852916999999999E-2</v>
      </c>
      <c r="D46" s="3">
        <v>-0.10125232000000001</v>
      </c>
      <c r="E46" s="3">
        <v>-5.9720516000000001E-2</v>
      </c>
      <c r="F46" s="3">
        <v>-9.5174789999999995E-2</v>
      </c>
      <c r="G46" s="3">
        <v>-5.1793756000000003E-2</v>
      </c>
      <c r="H46" s="3">
        <v>-4.1888951999999998E-3</v>
      </c>
      <c r="I46" s="3">
        <v>4.5052050000000003E-2</v>
      </c>
      <c r="J46" s="3">
        <v>-0.18362093000000002</v>
      </c>
      <c r="K46" s="3">
        <v>-2.7874112000000003E-2</v>
      </c>
      <c r="L46" s="3">
        <v>-0.11150418999999999</v>
      </c>
      <c r="M46" s="3">
        <v>-3.9850354000000004E-2</v>
      </c>
      <c r="N46" s="3">
        <v>-7.2048783000000005E-2</v>
      </c>
      <c r="O46" s="3">
        <v>5.0256968000000006E-2</v>
      </c>
      <c r="P46" s="3">
        <v>-8.0844459999999993E-2</v>
      </c>
      <c r="Q46" s="3">
        <v>-1.2645185000000001E-2</v>
      </c>
      <c r="R46" s="3">
        <v>-5.1650467000000005E-2</v>
      </c>
      <c r="S46" s="3">
        <v>-3.1380056999999999E-3</v>
      </c>
      <c r="T46" s="3">
        <v>-3.0307173999999999E-2</v>
      </c>
      <c r="U46" s="3">
        <v>-1.1673211999999999E-2</v>
      </c>
      <c r="V46" s="3">
        <v>-3.6765753999999998E-2</v>
      </c>
      <c r="W46" s="3">
        <v>1.1271477E-2</v>
      </c>
      <c r="X46" s="3">
        <v>-2.2705197E-2</v>
      </c>
      <c r="Y46" s="3">
        <v>-3.6919713E-2</v>
      </c>
      <c r="Z46" s="3">
        <v>-4.9452009999999998E-2</v>
      </c>
      <c r="AA46" s="3">
        <v>-9.3496440000000007E-3</v>
      </c>
      <c r="AB46" s="3">
        <v>1.9931674E-2</v>
      </c>
      <c r="AC46" s="3">
        <v>-2.9087304999999997E-2</v>
      </c>
      <c r="AD46" s="3">
        <v>6.0201764000000005E-2</v>
      </c>
      <c r="AE46" s="3">
        <v>2.6650786000000003E-2</v>
      </c>
      <c r="AF46" s="3">
        <v>-8.7309949999999997E-2</v>
      </c>
      <c r="AG46" s="3">
        <v>-9.9344254000000003E-3</v>
      </c>
      <c r="AH46" s="3">
        <v>-5.148232E-3</v>
      </c>
      <c r="AI46" s="3">
        <v>-7.768506E-2</v>
      </c>
      <c r="AJ46" s="3"/>
      <c r="AK46" s="3"/>
      <c r="AL46" s="3"/>
    </row>
    <row r="47" spans="1:38" x14ac:dyDescent="0.3">
      <c r="A47" s="2">
        <v>45489</v>
      </c>
      <c r="B47" s="3">
        <v>-1.2663066000000001E-2</v>
      </c>
      <c r="C47" s="3">
        <v>4.024291E-2</v>
      </c>
      <c r="D47" s="3">
        <v>0.10027397</v>
      </c>
      <c r="E47" s="3">
        <v>5.4999947999999993E-2</v>
      </c>
      <c r="F47" s="3">
        <v>8.1175919999999999E-2</v>
      </c>
      <c r="G47" s="3">
        <v>6.0476780000000001E-2</v>
      </c>
      <c r="H47" s="3">
        <v>2.8231144E-2</v>
      </c>
      <c r="I47" s="3">
        <v>6.4947247999999999E-2</v>
      </c>
      <c r="J47" s="3">
        <v>9.6385590000000007E-2</v>
      </c>
      <c r="K47" s="3">
        <v>5.7501673999999996E-2</v>
      </c>
      <c r="L47" s="3">
        <v>7.0407032999999994E-2</v>
      </c>
      <c r="M47" s="3">
        <v>9.1019039999999996E-2</v>
      </c>
      <c r="N47" s="3">
        <v>6.9798470000000001E-2</v>
      </c>
      <c r="O47" s="3">
        <v>3.9695501000000001E-2</v>
      </c>
      <c r="P47" s="3">
        <v>-1.6229749E-3</v>
      </c>
      <c r="Q47" s="3">
        <v>5.9792639999999994E-2</v>
      </c>
      <c r="R47" s="3">
        <v>1.1289239E-2</v>
      </c>
      <c r="S47" s="3">
        <v>6.1284064999999999E-2</v>
      </c>
      <c r="T47" s="3">
        <v>5.6886196E-2</v>
      </c>
      <c r="U47" s="3">
        <v>-2.8346420000000001E-2</v>
      </c>
      <c r="V47" s="3">
        <v>4.6517369999999995E-2</v>
      </c>
      <c r="W47" s="3">
        <v>2.2906542000000002E-2</v>
      </c>
      <c r="X47" s="3">
        <v>6.2266469999999997E-2</v>
      </c>
      <c r="Y47" s="3">
        <v>6.8144440000000001E-2</v>
      </c>
      <c r="Z47" s="3">
        <v>5.3982020000000006E-2</v>
      </c>
      <c r="AA47" s="3">
        <v>7.1056247000000003E-2</v>
      </c>
      <c r="AB47" s="3">
        <v>1.5993357E-2</v>
      </c>
      <c r="AC47" s="3">
        <v>2.6067019E-2</v>
      </c>
      <c r="AD47" s="3">
        <v>3.7453650999999998E-2</v>
      </c>
      <c r="AE47" s="3">
        <v>4.4041275999999997E-2</v>
      </c>
      <c r="AF47" s="3">
        <v>3.6387799999999998E-2</v>
      </c>
      <c r="AG47" s="3">
        <v>3.7500024E-2</v>
      </c>
      <c r="AH47" s="3">
        <v>2.4105310000000001E-2</v>
      </c>
      <c r="AI47" s="3">
        <v>7.0558189999999993E-2</v>
      </c>
      <c r="AJ47" s="3"/>
      <c r="AK47" s="3"/>
      <c r="AL47" s="3"/>
    </row>
    <row r="48" spans="1:38" x14ac:dyDescent="0.3">
      <c r="A48" s="2">
        <v>45520</v>
      </c>
      <c r="B48" s="3">
        <v>-2.4873674000000002E-2</v>
      </c>
      <c r="C48" s="3">
        <v>-4.7080279999999995E-2</v>
      </c>
      <c r="D48" s="3">
        <v>6.1254980000000001E-2</v>
      </c>
      <c r="E48" s="3">
        <v>6.0821532999999997E-2</v>
      </c>
      <c r="F48" s="3">
        <v>1.2176037000000001E-3</v>
      </c>
      <c r="G48" s="3">
        <v>-4.9928960000000001E-2</v>
      </c>
      <c r="H48" s="3">
        <v>4.6761036000000006E-2</v>
      </c>
      <c r="I48" s="3">
        <v>-4.9142656E-2</v>
      </c>
      <c r="J48" s="3">
        <v>-6.0357569999999999E-2</v>
      </c>
      <c r="K48" s="3">
        <v>-3.9425491999999999E-2</v>
      </c>
      <c r="L48" s="3">
        <v>3.5971164999999999E-2</v>
      </c>
      <c r="M48" s="3">
        <v>4.0603519999999997E-2</v>
      </c>
      <c r="N48" s="3">
        <v>-3.5569667999999998E-3</v>
      </c>
      <c r="O48" s="3">
        <v>-1.7259419000000002E-2</v>
      </c>
      <c r="P48" s="3">
        <v>-1.0682821E-2</v>
      </c>
      <c r="Q48" s="3">
        <v>1.6695379999999999E-2</v>
      </c>
      <c r="R48" s="3">
        <v>-1.3857484E-2</v>
      </c>
      <c r="S48" s="3">
        <v>-0.13153065</v>
      </c>
      <c r="T48" s="3">
        <v>2.7620434999999999E-2</v>
      </c>
      <c r="U48" s="3">
        <v>-1.5397131E-2</v>
      </c>
      <c r="V48" s="3">
        <v>-1.1884927999999999E-2</v>
      </c>
      <c r="W48" s="3">
        <v>2.9304743000000001E-2</v>
      </c>
      <c r="X48" s="3">
        <v>-2.5009750999999997E-2</v>
      </c>
      <c r="Y48" s="3">
        <v>6.149173E-3</v>
      </c>
      <c r="Z48" s="3">
        <v>-7.2715879999999998E-3</v>
      </c>
      <c r="AA48" s="3">
        <v>-3.5187720999999998E-2</v>
      </c>
      <c r="AB48" s="3">
        <v>2.4419784999999999E-2</v>
      </c>
      <c r="AC48" s="3">
        <v>1.8704653000000002E-2</v>
      </c>
      <c r="AD48" s="3">
        <v>-4.2934300000000002E-2</v>
      </c>
      <c r="AE48" s="3">
        <v>-1.8677175000000001E-2</v>
      </c>
      <c r="AF48" s="3">
        <v>-5.6381820000000003E-3</v>
      </c>
      <c r="AG48" s="3">
        <v>-4.7427772999999999E-2</v>
      </c>
      <c r="AH48" s="3">
        <v>-2.3052692E-2</v>
      </c>
      <c r="AI48" s="3">
        <v>-1.5087366E-2</v>
      </c>
      <c r="AJ48" s="3"/>
      <c r="AK48" s="3"/>
      <c r="AL48" s="3"/>
    </row>
    <row r="49" spans="1:38" x14ac:dyDescent="0.3">
      <c r="A49" s="2">
        <v>45551</v>
      </c>
      <c r="B49" s="3">
        <v>-4.5834960000000001E-2</v>
      </c>
      <c r="C49" s="3">
        <v>-1.5320181999999999E-3</v>
      </c>
      <c r="D49" s="3">
        <v>5.2088260000000004E-2</v>
      </c>
      <c r="E49" s="3">
        <v>6.2918779999999994E-2</v>
      </c>
      <c r="F49" s="3">
        <v>-3.080666E-2</v>
      </c>
      <c r="G49" s="3">
        <v>1.2789488E-2</v>
      </c>
      <c r="H49" s="3">
        <v>6.76229E-2</v>
      </c>
      <c r="I49" s="3">
        <v>-2.2680820000000001E-2</v>
      </c>
      <c r="J49" s="3">
        <v>-4.7652300000000002E-2</v>
      </c>
      <c r="K49" s="3">
        <v>-3.0820905999999999E-2</v>
      </c>
      <c r="L49" s="3">
        <v>-7.9364776999999997E-3</v>
      </c>
      <c r="M49" s="3">
        <v>-2.7718543999999999E-3</v>
      </c>
      <c r="N49" s="3">
        <v>-3.6883354000000001E-4</v>
      </c>
      <c r="O49" s="3">
        <v>3.1222343E-2</v>
      </c>
      <c r="P49" s="3">
        <v>-3.5211264999999999E-2</v>
      </c>
      <c r="Q49" s="3">
        <v>3.057766E-2</v>
      </c>
      <c r="R49" s="3">
        <v>0.10171151</v>
      </c>
      <c r="S49" s="3">
        <v>-4.3535649999999995E-2</v>
      </c>
      <c r="T49" s="3">
        <v>3.9972424999999999E-2</v>
      </c>
      <c r="U49" s="3">
        <v>4.9383639999999998E-3</v>
      </c>
      <c r="V49" s="3">
        <v>-7.6978800000000007E-3</v>
      </c>
      <c r="W49" s="3">
        <v>3.2003403E-2</v>
      </c>
      <c r="X49" s="3">
        <v>5.6112169999999996E-2</v>
      </c>
      <c r="Y49" s="3">
        <v>3.8961052999999995E-2</v>
      </c>
      <c r="Z49" s="3">
        <v>3.8216472000000001E-2</v>
      </c>
      <c r="AA49" s="3">
        <v>1.6866087999999998E-2</v>
      </c>
      <c r="AB49" s="3">
        <v>1.6154527999999998E-2</v>
      </c>
      <c r="AC49" s="3">
        <v>2.2197843000000002E-2</v>
      </c>
      <c r="AD49" s="3">
        <v>-3.7682056000000004E-3</v>
      </c>
      <c r="AE49" s="3">
        <v>1.5388608E-2</v>
      </c>
      <c r="AF49" s="3">
        <v>1.6752600999999999E-2</v>
      </c>
      <c r="AG49" s="3">
        <v>-1.0038137000000001E-2</v>
      </c>
      <c r="AH49" s="3">
        <v>3.8251400000000005E-2</v>
      </c>
      <c r="AI49" s="3">
        <v>3.3324479999999997E-2</v>
      </c>
      <c r="AJ49" s="3"/>
      <c r="AK49" s="3"/>
      <c r="AL49" s="3"/>
    </row>
    <row r="50" spans="1:38" x14ac:dyDescent="0.3">
      <c r="A50" s="2">
        <v>45581</v>
      </c>
      <c r="B50" s="3">
        <v>0.19632411999999999</v>
      </c>
      <c r="C50" s="3">
        <v>8.4388255999999998E-3</v>
      </c>
      <c r="D50" s="3">
        <v>-9.8126529999999993E-3</v>
      </c>
      <c r="E50" s="3">
        <v>1.0858178000000001E-2</v>
      </c>
      <c r="F50" s="3">
        <v>-8.7829229999999998E-3</v>
      </c>
      <c r="G50" s="3">
        <v>6.7244529999999997E-2</v>
      </c>
      <c r="H50" s="3">
        <v>-1.3435661999999999E-2</v>
      </c>
      <c r="I50" s="3">
        <v>5.0789475000000001E-2</v>
      </c>
      <c r="J50" s="3">
        <v>-2.2360741999999999E-2</v>
      </c>
      <c r="K50" s="3">
        <v>-1.0233045000000001E-2</v>
      </c>
      <c r="L50" s="3">
        <v>-5.1666616999999998E-2</v>
      </c>
      <c r="M50" s="3">
        <v>6.307459E-2</v>
      </c>
      <c r="N50" s="3">
        <v>-1.8769503E-2</v>
      </c>
      <c r="O50" s="3">
        <v>-1.8579065999999998E-2</v>
      </c>
      <c r="P50" s="3">
        <v>0.20924579999999998</v>
      </c>
      <c r="Q50" s="3">
        <v>2.5274633999999997E-2</v>
      </c>
      <c r="R50" s="3">
        <v>3.4468054999999997E-2</v>
      </c>
      <c r="S50" s="3">
        <v>-6.5655229999999995E-2</v>
      </c>
      <c r="T50" s="3">
        <v>-5.9642196E-3</v>
      </c>
      <c r="U50" s="3">
        <v>1.0647058000000001E-2</v>
      </c>
      <c r="V50" s="3">
        <v>1.8666624999999999E-2</v>
      </c>
      <c r="W50" s="3">
        <v>-2.7184844E-2</v>
      </c>
      <c r="X50" s="3">
        <v>4.1744709999999999E-3</v>
      </c>
      <c r="Y50" s="3">
        <v>2.6225447999999998E-2</v>
      </c>
      <c r="Z50" s="3">
        <v>1.4724015999999999E-2</v>
      </c>
      <c r="AA50" s="3">
        <v>-5.8123469999999998E-3</v>
      </c>
      <c r="AB50" s="3">
        <v>-1.0275364E-2</v>
      </c>
      <c r="AC50" s="3">
        <v>-1.3136684999999999E-2</v>
      </c>
      <c r="AD50" s="3">
        <v>3.8792014E-2</v>
      </c>
      <c r="AE50" s="3">
        <v>3.7752509999999996E-2</v>
      </c>
      <c r="AF50" s="3">
        <v>-1.6983569E-2</v>
      </c>
      <c r="AG50" s="3">
        <v>-3.1839369999999999E-2</v>
      </c>
      <c r="AH50" s="3">
        <v>-1.9377947E-2</v>
      </c>
      <c r="AI50" s="3">
        <v>1.8205642999999999E-3</v>
      </c>
      <c r="AJ50" s="3"/>
      <c r="AK50" s="3"/>
      <c r="AL50" s="3"/>
    </row>
    <row r="51" spans="1:38" x14ac:dyDescent="0.3">
      <c r="A51" s="2">
        <v>45611</v>
      </c>
      <c r="B51" s="3">
        <v>1.9553065000000001E-2</v>
      </c>
      <c r="C51" s="3">
        <v>-5.0209284E-2</v>
      </c>
      <c r="D51" s="3">
        <v>-0.10045052</v>
      </c>
      <c r="E51" s="3">
        <v>-0.11954266000000001</v>
      </c>
      <c r="F51" s="3">
        <v>-8.2911380000000007E-2</v>
      </c>
      <c r="G51" s="3">
        <v>-2.4091005000000002E-2</v>
      </c>
      <c r="H51" s="3">
        <v>-6.0311317000000003E-2</v>
      </c>
      <c r="I51" s="3">
        <v>-3.4757435000000003E-2</v>
      </c>
      <c r="J51" s="3">
        <v>-5.3618309999999995E-2</v>
      </c>
      <c r="K51" s="3">
        <v>-0.10609192000000001</v>
      </c>
      <c r="L51" s="3">
        <v>-4.0421843999999998E-2</v>
      </c>
      <c r="M51" s="3">
        <v>-6.6773949999999999E-2</v>
      </c>
      <c r="N51" s="3">
        <v>-5.1584187000000004E-2</v>
      </c>
      <c r="O51" s="3">
        <v>-7.0639789999999994E-2</v>
      </c>
      <c r="P51" s="3">
        <v>-4.6680092999999999E-2</v>
      </c>
      <c r="Q51" s="3">
        <v>-1.9292653E-2</v>
      </c>
      <c r="R51" s="3">
        <v>-2.8538524999999999E-2</v>
      </c>
      <c r="S51" s="3">
        <v>3.7496328000000002E-2</v>
      </c>
      <c r="T51" s="3">
        <v>2.1333337000000001E-2</v>
      </c>
      <c r="U51" s="3">
        <v>-7.6175093999999999E-2</v>
      </c>
      <c r="V51" s="3">
        <v>-3.046167E-2</v>
      </c>
      <c r="W51" s="3">
        <v>-2.7737557999999999E-2</v>
      </c>
      <c r="X51" s="3">
        <v>-3.3635676000000003E-2</v>
      </c>
      <c r="Y51" s="3">
        <v>-3.5824776000000003E-3</v>
      </c>
      <c r="Z51" s="3">
        <v>-4.534465E-2</v>
      </c>
      <c r="AA51" s="3">
        <v>-3.7644386000000002E-2</v>
      </c>
      <c r="AB51" s="3">
        <v>-7.6003970000000004E-2</v>
      </c>
      <c r="AC51" s="3">
        <v>-6.3026369999999998E-2</v>
      </c>
      <c r="AD51" s="3">
        <v>1.1529564999999999E-2</v>
      </c>
      <c r="AE51" s="3">
        <v>5.9248210000000003E-3</v>
      </c>
      <c r="AF51" s="3">
        <v>-6.4466239999999994E-2</v>
      </c>
      <c r="AG51" s="3">
        <v>-6.2840405000000002E-2</v>
      </c>
      <c r="AH51" s="3">
        <v>-6.6845600000000005E-2</v>
      </c>
      <c r="AI51" s="3">
        <v>-5.0882635000000002E-2</v>
      </c>
      <c r="AJ51" s="3"/>
      <c r="AK51" s="3"/>
      <c r="AL51" s="3"/>
    </row>
    <row r="52" spans="1:38" x14ac:dyDescent="0.3">
      <c r="A52" s="2">
        <v>45642</v>
      </c>
      <c r="B52" s="3">
        <v>-1.7123282E-2</v>
      </c>
      <c r="C52" s="3">
        <v>2.4829865E-2</v>
      </c>
      <c r="D52" s="3">
        <v>-1.0014951000000001E-2</v>
      </c>
      <c r="E52" s="3">
        <v>4.7225951999999996E-3</v>
      </c>
      <c r="F52" s="3">
        <v>4.6238780000000007E-2</v>
      </c>
      <c r="G52" s="3">
        <v>2.5404692000000001E-3</v>
      </c>
      <c r="H52" s="3">
        <v>2.4844765999999997E-2</v>
      </c>
      <c r="I52" s="3">
        <v>2.1380305000000002E-2</v>
      </c>
      <c r="J52" s="3">
        <v>1.8621205999999998E-2</v>
      </c>
      <c r="K52" s="3">
        <v>-1.1031984999999999E-2</v>
      </c>
      <c r="L52" s="3">
        <v>-9.5238029999999987E-2</v>
      </c>
      <c r="M52" s="3">
        <v>5.5387974E-2</v>
      </c>
      <c r="N52" s="3">
        <v>4.8861622999999993E-2</v>
      </c>
      <c r="O52" s="3">
        <v>4.7717809999999999E-2</v>
      </c>
      <c r="P52" s="3">
        <v>2.3217201000000002E-3</v>
      </c>
      <c r="Q52" s="3">
        <v>0</v>
      </c>
      <c r="R52" s="3">
        <v>-1.5880764000000002E-2</v>
      </c>
      <c r="S52" s="3">
        <v>5.4923177000000004E-2</v>
      </c>
      <c r="T52" s="3">
        <v>8.6814639999999998E-2</v>
      </c>
      <c r="U52" s="3">
        <v>3.7719370000000002E-2</v>
      </c>
      <c r="V52" s="3">
        <v>3.4118771999999999E-2</v>
      </c>
      <c r="W52" s="3">
        <v>-1.5328944000000001E-2</v>
      </c>
      <c r="X52" s="3">
        <v>-1.6425490000000001E-2</v>
      </c>
      <c r="Y52" s="3">
        <v>1.9174814000000001E-3</v>
      </c>
      <c r="Z52" s="3">
        <v>4.5281770000000006E-2</v>
      </c>
      <c r="AA52" s="3">
        <v>2.5040745999999999E-2</v>
      </c>
      <c r="AB52" s="3">
        <v>-1.6959309999999999E-3</v>
      </c>
      <c r="AC52" s="3">
        <v>2.7254223999999997E-2</v>
      </c>
      <c r="AD52" s="3">
        <v>8.3774680000000004E-2</v>
      </c>
      <c r="AE52" s="3">
        <v>3.5919666000000003E-2</v>
      </c>
      <c r="AF52" s="3">
        <v>8.8202952999999994E-3</v>
      </c>
      <c r="AG52" s="3">
        <v>3.2856464000000002E-2</v>
      </c>
      <c r="AH52" s="3">
        <v>2.0653605000000002E-2</v>
      </c>
      <c r="AI52" s="3">
        <v>2.4890542000000002E-2</v>
      </c>
      <c r="AJ52" s="3"/>
      <c r="AK52" s="3"/>
      <c r="AL52" s="3"/>
    </row>
    <row r="53" spans="1:38" x14ac:dyDescent="0.3">
      <c r="A53" s="2">
        <v>45673</v>
      </c>
      <c r="B53" s="3">
        <v>-4.0329813999999999E-2</v>
      </c>
      <c r="C53" s="3">
        <v>5.7625769999999996E-4</v>
      </c>
      <c r="D53" s="3">
        <v>-5.6755659999999999E-2</v>
      </c>
      <c r="E53" s="3">
        <v>-2.8833090999999998E-2</v>
      </c>
      <c r="F53" s="3">
        <v>-2.612114E-3</v>
      </c>
      <c r="G53" s="3">
        <v>-9.9248289999999996E-3</v>
      </c>
      <c r="H53" s="3">
        <v>-4.4211625999999997E-2</v>
      </c>
      <c r="I53" s="3">
        <v>-1.4343320999999999E-2</v>
      </c>
      <c r="J53" s="3">
        <v>-4.8820914999999993E-2</v>
      </c>
      <c r="K53" s="3">
        <v>5.0673484999999999E-3</v>
      </c>
      <c r="L53" s="3">
        <v>-1.0797322E-2</v>
      </c>
      <c r="M53" s="3">
        <v>-9.5935819999999991E-2</v>
      </c>
      <c r="N53" s="3">
        <v>1.5710472999999999E-2</v>
      </c>
      <c r="O53" s="3">
        <v>-7.4282465000000006E-2</v>
      </c>
      <c r="P53" s="3">
        <v>-2.854365E-2</v>
      </c>
      <c r="Q53" s="3">
        <v>-1.4586984999999998E-2</v>
      </c>
      <c r="R53" s="3">
        <v>-4.7305050000000001E-2</v>
      </c>
      <c r="S53" s="3">
        <v>-2.7200281999999999E-2</v>
      </c>
      <c r="T53" s="3">
        <v>1.0767101999999999E-2</v>
      </c>
      <c r="U53" s="3">
        <v>-4.5646667000000002E-2</v>
      </c>
      <c r="V53" s="3">
        <v>1.070404E-2</v>
      </c>
      <c r="W53" s="3">
        <v>-1.3792217000000001E-2</v>
      </c>
      <c r="X53" s="3">
        <v>-1.6359209999999999E-2</v>
      </c>
      <c r="Y53" s="3">
        <v>-2.0278573000000001E-2</v>
      </c>
      <c r="Z53" s="3">
        <v>-5.4528120000000005E-3</v>
      </c>
      <c r="AA53" s="3">
        <v>-3.3208787000000003E-2</v>
      </c>
      <c r="AB53" s="3">
        <v>4.247427E-4</v>
      </c>
      <c r="AC53" s="3">
        <v>-1.2148976000000001E-2</v>
      </c>
      <c r="AD53" s="3">
        <v>-4.5098963000000006E-2</v>
      </c>
      <c r="AE53" s="3">
        <v>-2.1725476000000001E-2</v>
      </c>
      <c r="AF53" s="3">
        <v>2.0417809999999998E-2</v>
      </c>
      <c r="AG53" s="3">
        <v>1.4719963E-3</v>
      </c>
      <c r="AH53" s="3">
        <v>-2.8176308000000001E-3</v>
      </c>
      <c r="AI53" s="3">
        <v>1.4509797E-2</v>
      </c>
      <c r="AJ53" s="3"/>
      <c r="AK53" s="3"/>
      <c r="AL53" s="3"/>
    </row>
    <row r="54" spans="1:38" x14ac:dyDescent="0.3">
      <c r="A54" s="2">
        <v>45702</v>
      </c>
      <c r="B54" s="3">
        <v>5.9369087000000001E-2</v>
      </c>
      <c r="C54" s="3">
        <v>0.14224135999999998</v>
      </c>
      <c r="D54" s="3">
        <v>-3.7581742000000001E-2</v>
      </c>
      <c r="E54" s="3">
        <v>-1.1798143000000001E-2</v>
      </c>
      <c r="F54" s="3">
        <v>0.18048560999999999</v>
      </c>
      <c r="G54" s="3">
        <v>3.7546039000000003E-2</v>
      </c>
      <c r="H54" s="3">
        <v>5.2110314000000005E-2</v>
      </c>
      <c r="I54" s="3">
        <v>1.4813422999999999E-2</v>
      </c>
      <c r="J54" s="3">
        <v>0.11118137</v>
      </c>
      <c r="K54" s="3">
        <v>3.9237259999999996E-2</v>
      </c>
      <c r="L54" s="3">
        <v>0.12836969000000001</v>
      </c>
      <c r="M54" s="3">
        <v>9.9452730000000003E-2</v>
      </c>
      <c r="N54" s="3">
        <v>7.5182676000000004E-2</v>
      </c>
      <c r="O54" s="3">
        <v>-2.8599381E-2</v>
      </c>
      <c r="P54" s="3">
        <v>0.18065369000000001</v>
      </c>
      <c r="Q54" s="3">
        <v>1.2957692E-2</v>
      </c>
      <c r="R54" s="3">
        <v>-5.9487286E-2</v>
      </c>
      <c r="S54" s="3">
        <v>-1.9209324999999999E-2</v>
      </c>
      <c r="T54" s="3">
        <v>4.4616340000000004E-2</v>
      </c>
      <c r="U54" s="3">
        <v>1.6829014E-2</v>
      </c>
      <c r="V54" s="3">
        <v>1.7476678000000002E-2</v>
      </c>
      <c r="W54" s="3">
        <v>1.4663458000000001E-2</v>
      </c>
      <c r="X54" s="3">
        <v>4.6855689999999998E-2</v>
      </c>
      <c r="Y54" s="3">
        <v>4.3553590000000003E-2</v>
      </c>
      <c r="Z54" s="3">
        <v>0.10935104000000001</v>
      </c>
      <c r="AA54" s="3">
        <v>5.3454876000000005E-2</v>
      </c>
      <c r="AB54" s="3">
        <v>9.1275689999999993E-2</v>
      </c>
      <c r="AC54" s="3">
        <v>6.6219330000000007E-2</v>
      </c>
      <c r="AD54" s="3">
        <v>4.8861739999999994E-2</v>
      </c>
      <c r="AE54" s="3">
        <v>3.0525327000000001E-2</v>
      </c>
      <c r="AF54" s="3">
        <v>8.6862679999999998E-2</v>
      </c>
      <c r="AG54" s="3">
        <v>6.6695690000000002E-2</v>
      </c>
      <c r="AH54" s="3">
        <v>0.12792194000000001</v>
      </c>
      <c r="AI54" s="3">
        <v>8.4134689999999998E-2</v>
      </c>
      <c r="AJ54" s="3"/>
      <c r="AK54" s="3"/>
      <c r="AL54" s="3"/>
    </row>
    <row r="55" spans="1:38" x14ac:dyDescent="0.3">
      <c r="A55" s="2">
        <v>45730</v>
      </c>
      <c r="B55" s="3">
        <v>2.7670739999999999E-2</v>
      </c>
      <c r="C55" s="3">
        <v>3.1217812999999997E-2</v>
      </c>
      <c r="D55" s="3">
        <v>-6.2252400000000006E-2</v>
      </c>
      <c r="E55" s="3">
        <v>6.1547875000000002E-2</v>
      </c>
      <c r="F55" s="3">
        <v>0.10593712</v>
      </c>
      <c r="G55" s="3">
        <v>2.5780558999999998E-2</v>
      </c>
      <c r="H55" s="3">
        <v>-4.9938679999999999E-2</v>
      </c>
      <c r="I55" s="3">
        <v>-4.7014236000000001E-2</v>
      </c>
      <c r="J55" s="3">
        <v>-5.8856606000000002E-3</v>
      </c>
      <c r="K55" s="3">
        <v>-9.5272064E-3</v>
      </c>
      <c r="L55" s="3">
        <v>-2.0098626999999997E-2</v>
      </c>
      <c r="M55" s="3">
        <v>1.7095922999999999E-2</v>
      </c>
      <c r="N55" s="3">
        <v>0.11693453999999999</v>
      </c>
      <c r="O55" s="3">
        <v>-1.3712466000000001E-2</v>
      </c>
      <c r="P55" s="3">
        <v>7.3138833E-2</v>
      </c>
      <c r="Q55" s="3">
        <v>7.7865123999999999E-3</v>
      </c>
      <c r="R55" s="3">
        <v>-7.7305200000000004E-2</v>
      </c>
      <c r="S55" s="3">
        <v>8.8277099999999997E-2</v>
      </c>
      <c r="T55" s="3">
        <v>-3.3599079000000004E-2</v>
      </c>
      <c r="U55" s="3">
        <v>0.10278749</v>
      </c>
      <c r="V55" s="3">
        <v>-4.7529399999999999E-2</v>
      </c>
      <c r="W55" s="3">
        <v>-7.0505739999999997E-2</v>
      </c>
      <c r="X55" s="3">
        <v>-7.7345849999999994E-2</v>
      </c>
      <c r="Y55" s="3">
        <v>-4.8849820000000002E-2</v>
      </c>
      <c r="Z55" s="3">
        <v>6.0406446000000003E-2</v>
      </c>
      <c r="AA55" s="3">
        <v>1.4127134999999999E-2</v>
      </c>
      <c r="AB55" s="3">
        <v>2.2952794999999998E-2</v>
      </c>
      <c r="AC55" s="3">
        <v>3.1737327999999995E-2</v>
      </c>
      <c r="AD55" s="3">
        <v>-0.10868722</v>
      </c>
      <c r="AE55" s="3">
        <v>-7.6906679999999991E-2</v>
      </c>
      <c r="AF55" s="3">
        <v>2.4820090000000003E-2</v>
      </c>
      <c r="AG55" s="3">
        <v>-5.3126216000000002E-3</v>
      </c>
      <c r="AH55" s="3">
        <v>1.4575243E-2</v>
      </c>
      <c r="AI55" s="3">
        <v>6.0113310000000003E-2</v>
      </c>
      <c r="AJ55" s="3"/>
      <c r="AK55" s="3"/>
      <c r="AL55" s="3"/>
    </row>
    <row r="56" spans="1:38" x14ac:dyDescent="0.3">
      <c r="A56" s="2">
        <v>45763</v>
      </c>
      <c r="B56" s="3">
        <v>-8.2481269999999995E-2</v>
      </c>
      <c r="C56" s="3">
        <v>-2.0958066000000001E-2</v>
      </c>
      <c r="D56" s="3">
        <v>-3.8623988999999997E-2</v>
      </c>
      <c r="E56" s="3">
        <v>-2.0748495999999998E-2</v>
      </c>
      <c r="F56" s="3">
        <v>-2.6666699999999998E-2</v>
      </c>
      <c r="G56" s="3">
        <v>-4.3570995E-4</v>
      </c>
      <c r="H56" s="3">
        <v>-3.3175289999999996E-2</v>
      </c>
      <c r="I56" s="3">
        <v>-0.10503280999999999</v>
      </c>
      <c r="J56" s="3">
        <v>1.2605071000000001E-2</v>
      </c>
      <c r="K56" s="3">
        <v>-3.7050187999999998E-2</v>
      </c>
      <c r="L56" s="3">
        <v>-4.0634629999999998E-2</v>
      </c>
      <c r="M56" s="3">
        <v>9.1489553000000008E-3</v>
      </c>
      <c r="N56" s="3">
        <v>-1.2513101E-2</v>
      </c>
      <c r="O56" s="3">
        <v>4.5389533000000003E-2</v>
      </c>
      <c r="P56" s="3">
        <v>-0.14310616500000001</v>
      </c>
      <c r="Q56" s="3">
        <v>-1.8763780000000001E-2</v>
      </c>
      <c r="R56" s="3">
        <v>-2.9699385000000002E-2</v>
      </c>
      <c r="S56" s="3">
        <v>-0.18596767</v>
      </c>
      <c r="T56" s="3">
        <v>-1.7088950000000002E-2</v>
      </c>
      <c r="U56" s="3">
        <v>-9.1627180000000003E-2</v>
      </c>
      <c r="V56" s="3">
        <v>-1.0869503000000001E-2</v>
      </c>
      <c r="W56" s="3">
        <v>1.3663053999999999E-2</v>
      </c>
      <c r="X56" s="3">
        <v>-3.4042597000000004E-3</v>
      </c>
      <c r="Y56" s="3">
        <v>1.7950654E-2</v>
      </c>
      <c r="Z56" s="3">
        <v>-3.6250590999999999E-2</v>
      </c>
      <c r="AA56" s="3">
        <v>-5.0746260000000001E-2</v>
      </c>
      <c r="AB56" s="3">
        <v>-2.4719536E-2</v>
      </c>
      <c r="AC56" s="3">
        <v>-3.0761063000000002E-2</v>
      </c>
      <c r="AD56" s="3">
        <v>-7.2618302999999995E-2</v>
      </c>
      <c r="AE56" s="3">
        <v>-6.3200234999999994E-2</v>
      </c>
      <c r="AF56" s="3">
        <v>-5.643016E-2</v>
      </c>
      <c r="AG56" s="3">
        <v>-4.971242E-2</v>
      </c>
      <c r="AH56" s="3">
        <v>-7.8114450000000002E-2</v>
      </c>
      <c r="AI56" s="3">
        <v>-2.9514313E-2</v>
      </c>
      <c r="AJ56" s="3"/>
      <c r="AK56" s="3"/>
      <c r="AL56" s="3"/>
    </row>
    <row r="57" spans="1:38" x14ac:dyDescent="0.3">
      <c r="A57" s="2">
        <v>45793</v>
      </c>
      <c r="B57" s="3">
        <v>4.903412E-2</v>
      </c>
      <c r="C57" s="3">
        <v>0.10805297</v>
      </c>
      <c r="D57" s="3">
        <v>0.15442550999999999</v>
      </c>
      <c r="E57" s="3">
        <v>9.6633669999999991E-2</v>
      </c>
      <c r="F57" s="3">
        <v>9.3006499999999992E-2</v>
      </c>
      <c r="G57" s="3">
        <v>2.8116940999999999E-2</v>
      </c>
      <c r="H57" s="3">
        <v>0.108288765</v>
      </c>
      <c r="I57" s="3">
        <v>0.20048893000000001</v>
      </c>
      <c r="J57" s="3">
        <v>0.1224066</v>
      </c>
      <c r="K57" s="3">
        <v>8.7495329999999996E-2</v>
      </c>
      <c r="L57" s="3">
        <v>0.12948762999999999</v>
      </c>
      <c r="M57" s="3">
        <v>8.0328940000000001E-2</v>
      </c>
      <c r="N57" s="3">
        <v>0.10876453</v>
      </c>
      <c r="O57" s="3">
        <v>6.9039701999999994E-2</v>
      </c>
      <c r="P57" s="3">
        <v>0.10699749</v>
      </c>
      <c r="Q57" s="3">
        <v>6.1867236999999999E-2</v>
      </c>
      <c r="R57" s="3">
        <v>4.9934149999999997E-2</v>
      </c>
      <c r="S57" s="3">
        <v>3.9090037000000001E-2</v>
      </c>
      <c r="T57" s="3">
        <v>0.10791361000000001</v>
      </c>
      <c r="U57" s="3">
        <v>0.10869562000000001</v>
      </c>
      <c r="V57" s="3">
        <v>3.746152E-3</v>
      </c>
      <c r="W57" s="3">
        <v>5.5310249999999998E-2</v>
      </c>
      <c r="X57" s="3">
        <v>8.7532040000000005E-2</v>
      </c>
      <c r="Y57" s="3">
        <v>7.4944854000000005E-2</v>
      </c>
      <c r="Z57" s="3">
        <v>9.7528100000000006E-2</v>
      </c>
      <c r="AA57" s="3">
        <v>8.5504650000000015E-2</v>
      </c>
      <c r="AB57" s="3">
        <v>6.0830593000000002E-2</v>
      </c>
      <c r="AC57" s="3">
        <v>6.4295530000000004E-2</v>
      </c>
      <c r="AD57" s="3">
        <v>0.1740961</v>
      </c>
      <c r="AE57" s="3">
        <v>0.13038849999999999</v>
      </c>
      <c r="AF57" s="3">
        <v>8.4445590000000001E-2</v>
      </c>
      <c r="AG57" s="3">
        <v>0.12818849999999998</v>
      </c>
      <c r="AH57" s="3">
        <v>0.11054301000000001</v>
      </c>
      <c r="AI57" s="3">
        <v>0.12188697</v>
      </c>
      <c r="AJ57" s="3"/>
      <c r="AK57" s="3"/>
      <c r="AL57" s="3"/>
    </row>
    <row r="58" spans="1:38" x14ac:dyDescent="0.3">
      <c r="A58" s="2">
        <v>45824</v>
      </c>
      <c r="B58" s="3">
        <v>-2.8038025000000003E-4</v>
      </c>
      <c r="C58" s="3">
        <v>-2.5380134999999998E-2</v>
      </c>
      <c r="D58" s="3">
        <v>5.6927204000000002E-3</v>
      </c>
      <c r="E58" s="3">
        <v>-5.0681830000000002E-4</v>
      </c>
      <c r="F58" s="3">
        <v>-1.4094830000000001E-2</v>
      </c>
      <c r="G58" s="3">
        <v>9.059238E-2</v>
      </c>
      <c r="H58" s="3">
        <v>-1.7372429000000002E-2</v>
      </c>
      <c r="I58" s="3">
        <v>4.5361995999999995E-2</v>
      </c>
      <c r="J58" s="3">
        <v>2.3412585E-2</v>
      </c>
      <c r="K58" s="3">
        <v>0.15989112999999999</v>
      </c>
      <c r="L58" s="3">
        <v>2.947104E-2</v>
      </c>
      <c r="M58" s="3">
        <v>4.7340274000000002E-2</v>
      </c>
      <c r="N58" s="3">
        <v>6.2666655000000002E-2</v>
      </c>
      <c r="O58" s="3">
        <v>-1.8294454E-3</v>
      </c>
      <c r="P58" s="3">
        <v>2.0682811999999998E-2</v>
      </c>
      <c r="Q58" s="3">
        <v>-2.1245479999999997E-2</v>
      </c>
      <c r="R58" s="3">
        <v>-6.7972956000000001E-2</v>
      </c>
      <c r="S58" s="3">
        <v>-4.1128874000000003E-2</v>
      </c>
      <c r="T58" s="3">
        <v>-1.7533422E-2</v>
      </c>
      <c r="U58" s="3">
        <v>3.9999962E-2</v>
      </c>
      <c r="V58" s="3">
        <v>-5.1670369999999993E-2</v>
      </c>
      <c r="W58" s="3">
        <v>2.1917342999999999E-2</v>
      </c>
      <c r="X58" s="3">
        <v>3.9942741000000004E-2</v>
      </c>
      <c r="Y58" s="3">
        <v>4.9576880000000004E-2</v>
      </c>
      <c r="Z58" s="3">
        <v>2.3483871999999999E-2</v>
      </c>
      <c r="AA58" s="3">
        <v>1.7259955E-2</v>
      </c>
      <c r="AB58" s="3">
        <v>7.0445539999999997E-3</v>
      </c>
      <c r="AC58" s="3">
        <v>3.935814E-2</v>
      </c>
      <c r="AD58" s="3">
        <v>2.4505734000000001E-2</v>
      </c>
      <c r="AE58" s="3">
        <v>1.4271259000000001E-2</v>
      </c>
      <c r="AF58" s="3">
        <v>2.1641254000000002E-2</v>
      </c>
      <c r="AG58" s="3">
        <v>3.0630229999999998E-2</v>
      </c>
      <c r="AH58" s="3">
        <v>6.8068503999999998E-3</v>
      </c>
      <c r="AI58" s="3">
        <v>2.5220989999999999E-2</v>
      </c>
      <c r="AJ58" s="3"/>
      <c r="AK58" s="3"/>
      <c r="AL58" s="3"/>
    </row>
    <row r="59" spans="1:38" x14ac:dyDescent="0.3">
      <c r="A59" s="2">
        <v>45854</v>
      </c>
      <c r="B59" s="3">
        <v>4.0540576000000002E-2</v>
      </c>
      <c r="C59" s="3">
        <v>-4.3072996000000002E-2</v>
      </c>
      <c r="D59" s="3">
        <v>-1.7212629E-2</v>
      </c>
      <c r="E59" s="3">
        <v>-3.6563097999999995E-2</v>
      </c>
      <c r="F59" s="3">
        <v>8.8155269999999994E-2</v>
      </c>
      <c r="G59" s="3">
        <v>6.1221119999999999E-3</v>
      </c>
      <c r="H59" s="3">
        <v>-9.1935395999999999E-3</v>
      </c>
      <c r="I59" s="3">
        <v>4.4633390000000002E-2</v>
      </c>
      <c r="J59" s="3">
        <v>-8.3583590000000003E-4</v>
      </c>
      <c r="K59" s="3">
        <v>7.1711419999999998E-2</v>
      </c>
      <c r="L59" s="3">
        <v>-2.6139139999999998E-2</v>
      </c>
      <c r="M59" s="3">
        <v>7.3529480000000006E-3</v>
      </c>
      <c r="N59" s="3">
        <v>0.10633492</v>
      </c>
      <c r="O59" s="3">
        <v>1.3013124000000001E-2</v>
      </c>
      <c r="P59" s="3">
        <v>2.7267814000000001E-2</v>
      </c>
      <c r="Q59" s="3">
        <v>4.0675999999999997E-2</v>
      </c>
      <c r="R59" s="3">
        <v>3.8708329999999999E-2</v>
      </c>
      <c r="S59" s="3">
        <v>6.1051250000000001E-2</v>
      </c>
      <c r="T59" s="3">
        <v>0.13097954000000001</v>
      </c>
      <c r="U59" s="3">
        <v>0.1621418</v>
      </c>
      <c r="V59" s="3">
        <v>1.6542076999999999E-2</v>
      </c>
      <c r="W59" s="3">
        <v>-8.9188814000000002E-3</v>
      </c>
      <c r="X59" s="3">
        <v>3.8329363E-3</v>
      </c>
      <c r="Y59" s="3">
        <v>1.5515803999999999E-2</v>
      </c>
      <c r="Z59" s="3">
        <v>2.5528789E-2</v>
      </c>
      <c r="AA59" s="3">
        <v>-1.5447795E-2</v>
      </c>
      <c r="AB59" s="3">
        <v>1.4506221E-2</v>
      </c>
      <c r="AC59" s="3">
        <v>5.8051350000000003E-3</v>
      </c>
      <c r="AD59" s="3">
        <v>4.4207454000000007E-2</v>
      </c>
      <c r="AE59" s="3">
        <v>3.8809656999999997E-2</v>
      </c>
      <c r="AF59" s="3">
        <v>1.2556313999999999E-2</v>
      </c>
      <c r="AG59" s="3">
        <v>7.3473454000000001E-3</v>
      </c>
      <c r="AH59" s="3">
        <v>-6.2346459999999999E-3</v>
      </c>
      <c r="AI59" s="3">
        <v>1.1650084999999999E-2</v>
      </c>
      <c r="AJ59" s="3"/>
      <c r="AK59" s="3"/>
      <c r="AL59" s="3"/>
    </row>
    <row r="60" spans="1:38" x14ac:dyDescent="0.3">
      <c r="A60" s="2">
        <v>45884</v>
      </c>
      <c r="B60" s="3">
        <v>5.8441520000000004E-2</v>
      </c>
      <c r="C60" s="3">
        <v>8.8343980000000003E-2</v>
      </c>
      <c r="D60" s="3">
        <v>4.5197725000000001E-2</v>
      </c>
      <c r="E60" s="3">
        <v>1.5180110999999999E-3</v>
      </c>
      <c r="F60" s="3">
        <v>4.6293496999999996E-2</v>
      </c>
      <c r="G60" s="3">
        <v>8.7238900000000008E-2</v>
      </c>
      <c r="H60" s="3">
        <v>5.3563951999999998E-2</v>
      </c>
      <c r="I60" s="3">
        <v>2.4415016000000001E-2</v>
      </c>
      <c r="J60" s="3">
        <v>2.6267410000000001E-2</v>
      </c>
      <c r="K60" s="3">
        <v>4.2419433999999999E-3</v>
      </c>
      <c r="L60" s="3">
        <v>2.2850990000000002E-2</v>
      </c>
      <c r="M60" s="3">
        <v>7.8420279999999995E-2</v>
      </c>
      <c r="N60" s="3">
        <v>0.10016453</v>
      </c>
      <c r="O60" s="3">
        <v>-4.6318109999999996E-2</v>
      </c>
      <c r="P60" s="3">
        <v>5.6096315000000001E-2</v>
      </c>
      <c r="Q60" s="3">
        <v>9.3775030000000009E-2</v>
      </c>
      <c r="R60" s="3">
        <v>8.7929729999999998E-2</v>
      </c>
      <c r="S60" s="3">
        <v>5.3538560000000006E-2</v>
      </c>
      <c r="T60" s="3">
        <v>2.265811E-3</v>
      </c>
      <c r="U60" s="3">
        <v>0.14925373</v>
      </c>
      <c r="V60" s="3">
        <v>-1.4435649E-2</v>
      </c>
      <c r="W60" s="3">
        <v>2.7216673000000002E-3</v>
      </c>
      <c r="X60" s="3">
        <v>2.4436830999999999E-2</v>
      </c>
      <c r="Y60" s="3">
        <v>1.7215371E-2</v>
      </c>
      <c r="Z60" s="3">
        <v>9.4832179999999999E-3</v>
      </c>
      <c r="AA60" s="3">
        <v>0.11288536</v>
      </c>
      <c r="AB60" s="3">
        <v>-9.166001999999999E-4</v>
      </c>
      <c r="AC60" s="3">
        <v>3.5633682999999999E-2</v>
      </c>
      <c r="AD60" s="3">
        <v>3.5977720999999997E-2</v>
      </c>
      <c r="AE60" s="3">
        <v>3.0790448000000002E-2</v>
      </c>
      <c r="AF60" s="3">
        <v>2.6906848000000001E-2</v>
      </c>
      <c r="AG60" s="3">
        <v>-5.797684E-3</v>
      </c>
      <c r="AH60" s="3">
        <v>4.4364809999999998E-2</v>
      </c>
      <c r="AI60" s="3">
        <v>8.4380260000000012E-2</v>
      </c>
      <c r="AJ60" s="3"/>
      <c r="AK60" s="3"/>
      <c r="AL60" s="3"/>
    </row>
    <row r="61" spans="1:38" x14ac:dyDescent="0.3">
      <c r="A61" s="2">
        <v>45916</v>
      </c>
      <c r="B61" s="3">
        <v>9.0410119999999997E-2</v>
      </c>
      <c r="C61" s="3">
        <v>4.197526E-2</v>
      </c>
      <c r="D61" s="3">
        <v>-3.5135090000000001E-2</v>
      </c>
      <c r="E61" s="3">
        <v>-6.4418315999999996E-3</v>
      </c>
      <c r="F61" s="3">
        <v>-2.8101741999999999E-2</v>
      </c>
      <c r="G61" s="3">
        <v>0.10966896999999999</v>
      </c>
      <c r="H61" s="3">
        <v>2.2418021999999999E-2</v>
      </c>
      <c r="I61" s="3">
        <v>4.7997354999999998E-2</v>
      </c>
      <c r="J61" s="3">
        <v>8.9012150000000012E-2</v>
      </c>
      <c r="K61" s="3">
        <v>9.9468589999999996E-2</v>
      </c>
      <c r="L61" s="3">
        <v>8.8297840000000002E-2</v>
      </c>
      <c r="M61" s="3">
        <v>5.8660150000000001E-2</v>
      </c>
      <c r="N61" s="3">
        <v>-3.1693875999999996E-2</v>
      </c>
      <c r="O61" s="3">
        <v>2.2007227000000001E-2</v>
      </c>
      <c r="P61" s="3">
        <v>8.679627999999999E-2</v>
      </c>
      <c r="Q61" s="3">
        <v>-3.7487864000000003E-2</v>
      </c>
      <c r="R61" s="3">
        <v>3.8724065000000002E-2</v>
      </c>
      <c r="S61" s="3">
        <v>1.6939163E-2</v>
      </c>
      <c r="T61" s="3">
        <v>-2.9389620000000002E-2</v>
      </c>
      <c r="U61" s="3">
        <v>1.9762874E-2</v>
      </c>
      <c r="V61" s="3">
        <v>-1.7310202E-2</v>
      </c>
      <c r="W61" s="3">
        <v>2.9253244000000001E-2</v>
      </c>
      <c r="X61" s="3">
        <v>2.0499468E-2</v>
      </c>
      <c r="Y61" s="3">
        <v>5.9445740000000004E-2</v>
      </c>
      <c r="Z61" s="3">
        <v>-3.358382E-2</v>
      </c>
      <c r="AA61" s="3">
        <v>1.4971852000000001E-2</v>
      </c>
      <c r="AB61" s="3">
        <v>1.7981647999999999E-2</v>
      </c>
      <c r="AC61" s="3">
        <v>1.5022993E-2</v>
      </c>
      <c r="AD61" s="3">
        <v>2.3971915E-2</v>
      </c>
      <c r="AE61" s="3">
        <v>2.5736690000000003E-2</v>
      </c>
      <c r="AF61" s="3">
        <v>-1.5949010999999999E-3</v>
      </c>
      <c r="AG61" s="3">
        <v>4.7968388000000001E-2</v>
      </c>
      <c r="AH61" s="3">
        <v>1.8236399E-2</v>
      </c>
      <c r="AI61" s="3">
        <v>6.9512130000000004E-3</v>
      </c>
      <c r="AJ61" s="3"/>
      <c r="AK61" s="3"/>
      <c r="AL61" s="3"/>
    </row>
    <row r="62" spans="1:38" x14ac:dyDescent="0.3">
      <c r="A62" s="2">
        <v>45946</v>
      </c>
      <c r="B62" s="3">
        <v>7.4030160000000001E-3</v>
      </c>
      <c r="C62" s="3">
        <v>-1.066339E-2</v>
      </c>
      <c r="D62" s="3">
        <v>-2.7450979E-2</v>
      </c>
      <c r="E62" s="3">
        <v>-3.0511021999999999E-2</v>
      </c>
      <c r="F62" s="3">
        <v>9.8432299999999997E-3</v>
      </c>
      <c r="G62" s="3">
        <v>0.11455679000000001</v>
      </c>
      <c r="H62" s="3">
        <v>1.5661716000000001E-3</v>
      </c>
      <c r="I62" s="3">
        <v>2.9216646999999998E-2</v>
      </c>
      <c r="J62" s="3">
        <v>3.7424564E-3</v>
      </c>
      <c r="K62" s="3">
        <v>8.9106450000000004E-2</v>
      </c>
      <c r="L62" s="3">
        <v>-4.7246694999999998E-2</v>
      </c>
      <c r="M62" s="3">
        <v>0.10377048999999999</v>
      </c>
      <c r="N62" s="3">
        <v>-1.3895273E-2</v>
      </c>
      <c r="O62" s="3">
        <v>3.6197899999999999E-3</v>
      </c>
      <c r="P62" s="3">
        <v>-2.2509992E-2</v>
      </c>
      <c r="Q62" s="3">
        <v>-3.2089114000000002E-2</v>
      </c>
      <c r="R62" s="3">
        <v>-1.2788653000000001E-2</v>
      </c>
      <c r="S62" s="3">
        <v>-7.1223439999999999E-2</v>
      </c>
      <c r="T62" s="3">
        <v>7.763982E-3</v>
      </c>
      <c r="U62" s="3">
        <v>8.7486149999999985E-2</v>
      </c>
      <c r="V62" s="3">
        <v>0.10514903</v>
      </c>
      <c r="W62" s="3">
        <v>-3.4036337999999999E-2</v>
      </c>
      <c r="X62" s="3">
        <v>-1.4974415000000001E-2</v>
      </c>
      <c r="Y62" s="3">
        <v>1.0782719000000001E-2</v>
      </c>
      <c r="Z62" s="3">
        <v>1.0692596E-2</v>
      </c>
      <c r="AA62" s="3">
        <v>2.4585724000000002E-3</v>
      </c>
      <c r="AB62" s="3">
        <v>3.5868763999999997E-2</v>
      </c>
      <c r="AC62" s="3">
        <v>2.3872851999999999E-3</v>
      </c>
      <c r="AD62" s="3">
        <v>1.6071915999999999E-2</v>
      </c>
      <c r="AE62" s="3">
        <v>3.7312508E-3</v>
      </c>
      <c r="AF62" s="3">
        <v>3.035152E-2</v>
      </c>
      <c r="AG62" s="3">
        <v>4.9901365999999996E-2</v>
      </c>
      <c r="AH62" s="3">
        <v>7.1638819999999999E-3</v>
      </c>
      <c r="AI62" s="3">
        <v>-2.4352848999999999E-2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7.4030160000000001E-3</v>
      </c>
      <c r="C67" s="3">
        <f t="shared" ref="C67:AI67" si="2">C62</f>
        <v>-1.066339E-2</v>
      </c>
      <c r="D67" s="3">
        <f t="shared" si="2"/>
        <v>-2.7450979E-2</v>
      </c>
      <c r="E67" s="3">
        <f t="shared" si="2"/>
        <v>-3.0511021999999999E-2</v>
      </c>
      <c r="F67" s="3">
        <f t="shared" si="2"/>
        <v>9.8432299999999997E-3</v>
      </c>
      <c r="G67" s="3">
        <f t="shared" si="2"/>
        <v>0.11455679000000001</v>
      </c>
      <c r="H67" s="3">
        <f t="shared" si="2"/>
        <v>1.5661716000000001E-3</v>
      </c>
      <c r="I67" s="3">
        <f t="shared" si="2"/>
        <v>2.9216646999999998E-2</v>
      </c>
      <c r="J67" s="3">
        <f t="shared" si="2"/>
        <v>3.7424564E-3</v>
      </c>
      <c r="K67" s="3">
        <f t="shared" si="2"/>
        <v>8.9106450000000004E-2</v>
      </c>
      <c r="L67" s="3">
        <f t="shared" si="2"/>
        <v>-4.7246694999999998E-2</v>
      </c>
      <c r="M67" s="3">
        <f t="shared" si="2"/>
        <v>0.10377048999999999</v>
      </c>
      <c r="N67" s="3">
        <f t="shared" si="2"/>
        <v>-1.3895273E-2</v>
      </c>
      <c r="O67" s="3">
        <f t="shared" si="2"/>
        <v>3.6197899999999999E-3</v>
      </c>
      <c r="P67" s="3">
        <f t="shared" si="2"/>
        <v>-2.2509992E-2</v>
      </c>
      <c r="Q67" s="3">
        <f t="shared" si="2"/>
        <v>-3.2089114000000002E-2</v>
      </c>
      <c r="R67" s="3">
        <f t="shared" si="2"/>
        <v>-1.2788653000000001E-2</v>
      </c>
      <c r="S67" s="3">
        <f t="shared" si="2"/>
        <v>-7.1223439999999999E-2</v>
      </c>
      <c r="T67" s="3">
        <f t="shared" si="2"/>
        <v>7.763982E-3</v>
      </c>
      <c r="U67" s="3">
        <f t="shared" si="2"/>
        <v>8.7486149999999985E-2</v>
      </c>
      <c r="V67" s="3">
        <f t="shared" si="2"/>
        <v>0.10514903</v>
      </c>
      <c r="W67" s="3">
        <f t="shared" si="2"/>
        <v>-3.4036337999999999E-2</v>
      </c>
      <c r="X67" s="3">
        <f t="shared" si="2"/>
        <v>-1.4974415000000001E-2</v>
      </c>
      <c r="Y67" s="3">
        <f t="shared" si="2"/>
        <v>1.0782719000000001E-2</v>
      </c>
      <c r="Z67" s="3">
        <f t="shared" si="2"/>
        <v>1.0692596E-2</v>
      </c>
      <c r="AA67" s="3">
        <f t="shared" si="2"/>
        <v>2.4585724000000002E-3</v>
      </c>
      <c r="AB67" s="3">
        <f t="shared" si="2"/>
        <v>3.5868763999999997E-2</v>
      </c>
      <c r="AC67" s="3">
        <f t="shared" si="2"/>
        <v>2.3872851999999999E-3</v>
      </c>
      <c r="AD67" s="3">
        <f t="shared" si="2"/>
        <v>1.6071915999999999E-2</v>
      </c>
      <c r="AE67" s="3">
        <f t="shared" si="2"/>
        <v>3.7312508E-3</v>
      </c>
      <c r="AF67" s="3">
        <f t="shared" si="2"/>
        <v>3.035152E-2</v>
      </c>
      <c r="AG67" s="3">
        <f t="shared" si="2"/>
        <v>4.9901365999999996E-2</v>
      </c>
      <c r="AH67" s="3">
        <f t="shared" si="2"/>
        <v>7.1638819999999999E-3</v>
      </c>
      <c r="AI67" s="3">
        <f t="shared" si="2"/>
        <v>-2.4352848999999999E-2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2.0728290319672136E-3</v>
      </c>
      <c r="C68" s="4">
        <f t="shared" si="3"/>
        <v>1.0720295006557372E-2</v>
      </c>
      <c r="D68" s="4">
        <f t="shared" si="3"/>
        <v>3.4093380859016439E-3</v>
      </c>
      <c r="E68" s="4">
        <f t="shared" si="3"/>
        <v>2.4338515836065566E-3</v>
      </c>
      <c r="F68" s="4">
        <f t="shared" si="3"/>
        <v>1.7271592588524582E-2</v>
      </c>
      <c r="G68" s="4">
        <f t="shared" si="3"/>
        <v>1.9100558190983608E-2</v>
      </c>
      <c r="H68" s="4">
        <f t="shared" si="3"/>
        <v>3.4208025196721314E-3</v>
      </c>
      <c r="I68" s="4">
        <f t="shared" si="3"/>
        <v>1.3728866426229511E-2</v>
      </c>
      <c r="J68" s="4">
        <f t="shared" si="3"/>
        <v>1.5482576929508201E-2</v>
      </c>
      <c r="K68" s="4">
        <f t="shared" si="3"/>
        <v>8.3884131596721322E-3</v>
      </c>
      <c r="L68" s="4">
        <f t="shared" si="3"/>
        <v>8.1327484836065563E-3</v>
      </c>
      <c r="M68" s="4">
        <f t="shared" si="3"/>
        <v>1.5169768423114752E-2</v>
      </c>
      <c r="N68" s="4">
        <f t="shared" si="3"/>
        <v>2.3304633458360653E-2</v>
      </c>
      <c r="O68" s="4">
        <f t="shared" si="3"/>
        <v>9.5155728426229522E-3</v>
      </c>
      <c r="P68" s="4">
        <f t="shared" si="3"/>
        <v>2.0047885704918022E-3</v>
      </c>
      <c r="Q68" s="4">
        <f t="shared" si="3"/>
        <v>5.0502076245901644E-3</v>
      </c>
      <c r="R68" s="4">
        <f t="shared" si="3"/>
        <v>8.1062308327868799E-4</v>
      </c>
      <c r="S68" s="4">
        <f t="shared" si="3"/>
        <v>1.4042190896721318E-2</v>
      </c>
      <c r="T68" s="4">
        <f t="shared" si="3"/>
        <v>1.3720550199180325E-2</v>
      </c>
      <c r="U68" s="4">
        <f t="shared" si="3"/>
        <v>7.8465945819672141E-3</v>
      </c>
      <c r="V68" s="4">
        <f t="shared" si="3"/>
        <v>8.1189646075409856E-3</v>
      </c>
      <c r="W68" s="4">
        <f t="shared" si="3"/>
        <v>-1.3416644598360655E-3</v>
      </c>
      <c r="X68" s="4">
        <f t="shared" si="3"/>
        <v>9.04466968688525E-3</v>
      </c>
      <c r="Y68" s="4">
        <f t="shared" si="3"/>
        <v>1.2659230055737707E-2</v>
      </c>
      <c r="Z68" s="4">
        <f t="shared" si="3"/>
        <v>9.1098331960655747E-3</v>
      </c>
      <c r="AA68" s="4">
        <f t="shared" si="3"/>
        <v>7.7140410377049187E-3</v>
      </c>
      <c r="AB68" s="4">
        <f t="shared" si="3"/>
        <v>7.5934186383606527E-3</v>
      </c>
      <c r="AC68" s="4">
        <f t="shared" si="3"/>
        <v>1.1734307529508197E-2</v>
      </c>
      <c r="AD68" s="4">
        <f t="shared" si="3"/>
        <v>1.5227471208196716E-2</v>
      </c>
      <c r="AE68" s="4">
        <f t="shared" si="3"/>
        <v>1.3240239745245904E-2</v>
      </c>
      <c r="AF68" s="4">
        <f t="shared" si="3"/>
        <v>1.1106262372131146E-2</v>
      </c>
      <c r="AG68" s="4">
        <f t="shared" si="3"/>
        <v>1.1787824944262296E-2</v>
      </c>
      <c r="AH68" s="4">
        <f t="shared" si="3"/>
        <v>9.0510210273770514E-3</v>
      </c>
      <c r="AI68" s="4">
        <f t="shared" si="3"/>
        <v>1.6180111339344258E-2</v>
      </c>
    </row>
    <row r="69" spans="1:38" x14ac:dyDescent="0.3">
      <c r="A69" t="s">
        <v>21</v>
      </c>
      <c r="B69" s="4">
        <f t="shared" ref="B69:AI69" si="4">STDEV(B40:B62)</f>
        <v>5.8665911458671734E-2</v>
      </c>
      <c r="C69" s="4">
        <f t="shared" si="4"/>
        <v>6.5713912651381851E-2</v>
      </c>
      <c r="D69" s="4">
        <f t="shared" si="4"/>
        <v>6.1463184068817178E-2</v>
      </c>
      <c r="E69" s="4">
        <f t="shared" si="4"/>
        <v>5.2009934632942588E-2</v>
      </c>
      <c r="F69" s="4">
        <f t="shared" si="4"/>
        <v>7.1160278959472606E-2</v>
      </c>
      <c r="G69" s="4">
        <f t="shared" si="4"/>
        <v>5.2919792201633009E-2</v>
      </c>
      <c r="H69" s="4">
        <f t="shared" si="4"/>
        <v>4.3014066548406137E-2</v>
      </c>
      <c r="I69" s="4">
        <f t="shared" si="4"/>
        <v>6.1603007655828504E-2</v>
      </c>
      <c r="J69" s="4">
        <f t="shared" si="4"/>
        <v>6.978807612184916E-2</v>
      </c>
      <c r="K69" s="4">
        <f t="shared" si="4"/>
        <v>6.4566100167477963E-2</v>
      </c>
      <c r="L69" s="4">
        <f t="shared" si="4"/>
        <v>6.3322505990010186E-2</v>
      </c>
      <c r="M69" s="4">
        <f t="shared" si="4"/>
        <v>6.0671228950243197E-2</v>
      </c>
      <c r="N69" s="4">
        <f t="shared" si="4"/>
        <v>5.9184644721773476E-2</v>
      </c>
      <c r="O69" s="4">
        <f t="shared" si="4"/>
        <v>4.0221180167305561E-2</v>
      </c>
      <c r="P69" s="4">
        <f t="shared" si="4"/>
        <v>8.9821445618994591E-2</v>
      </c>
      <c r="Q69" s="4">
        <f t="shared" si="4"/>
        <v>3.4111516433368572E-2</v>
      </c>
      <c r="R69" s="4">
        <f t="shared" si="4"/>
        <v>4.6090631758207518E-2</v>
      </c>
      <c r="S69" s="4">
        <f t="shared" si="4"/>
        <v>7.7663943395143278E-2</v>
      </c>
      <c r="T69" s="4">
        <f t="shared" si="4"/>
        <v>4.5065195741837955E-2</v>
      </c>
      <c r="U69" s="4">
        <f t="shared" si="4"/>
        <v>6.7670689370661161E-2</v>
      </c>
      <c r="V69" s="4">
        <f t="shared" si="4"/>
        <v>3.7215165560119008E-2</v>
      </c>
      <c r="W69" s="4">
        <f t="shared" si="4"/>
        <v>3.2092671726234846E-2</v>
      </c>
      <c r="X69" s="4">
        <f t="shared" si="4"/>
        <v>4.2905634839535758E-2</v>
      </c>
      <c r="Y69" s="4">
        <f t="shared" si="4"/>
        <v>3.2979578957216232E-2</v>
      </c>
      <c r="Z69" s="4">
        <f t="shared" si="4"/>
        <v>4.5640736360373621E-2</v>
      </c>
      <c r="AA69" s="4">
        <f t="shared" si="4"/>
        <v>4.1239558269620114E-2</v>
      </c>
      <c r="AB69" s="4">
        <f t="shared" si="4"/>
        <v>3.9232254454853933E-2</v>
      </c>
      <c r="AC69" s="4">
        <f t="shared" si="4"/>
        <v>3.5590074411565933E-2</v>
      </c>
      <c r="AD69" s="4">
        <f t="shared" si="4"/>
        <v>5.6119448922780743E-2</v>
      </c>
      <c r="AE69" s="4">
        <f t="shared" si="4"/>
        <v>4.1431898483450615E-2</v>
      </c>
      <c r="AF69" s="4">
        <f t="shared" si="4"/>
        <v>4.6782053759859624E-2</v>
      </c>
      <c r="AG69" s="4">
        <f t="shared" si="4"/>
        <v>4.9189656072359679E-2</v>
      </c>
      <c r="AH69" s="4">
        <f t="shared" si="4"/>
        <v>5.7918120145961316E-2</v>
      </c>
      <c r="AI69" s="4">
        <f t="shared" si="4"/>
        <v>5.1434901291206106E-2</v>
      </c>
    </row>
    <row r="70" spans="1:38" x14ac:dyDescent="0.3">
      <c r="A70" t="s">
        <v>36</v>
      </c>
      <c r="B70" s="3">
        <f>B69*2</f>
        <v>0.11733182291734347</v>
      </c>
      <c r="C70" s="3">
        <f t="shared" ref="C70:AI70" si="5">C69*2</f>
        <v>0.1314278253027637</v>
      </c>
      <c r="D70" s="3">
        <f t="shared" si="5"/>
        <v>0.12292636813763436</v>
      </c>
      <c r="E70" s="3">
        <f t="shared" si="5"/>
        <v>0.10401986926588518</v>
      </c>
      <c r="F70" s="3">
        <f t="shared" si="5"/>
        <v>0.14232055791894521</v>
      </c>
      <c r="G70" s="3">
        <f t="shared" si="5"/>
        <v>0.10583958440326602</v>
      </c>
      <c r="H70" s="3">
        <f t="shared" si="5"/>
        <v>8.6028133096812273E-2</v>
      </c>
      <c r="I70" s="3">
        <f t="shared" si="5"/>
        <v>0.12320601531165701</v>
      </c>
      <c r="J70" s="3">
        <f t="shared" si="5"/>
        <v>0.13957615224369832</v>
      </c>
      <c r="K70" s="3">
        <f t="shared" si="5"/>
        <v>0.12913220033495593</v>
      </c>
      <c r="L70" s="3">
        <f t="shared" si="5"/>
        <v>0.12664501198002037</v>
      </c>
      <c r="M70" s="3">
        <f t="shared" si="5"/>
        <v>0.12134245790048639</v>
      </c>
      <c r="N70" s="3">
        <f t="shared" si="5"/>
        <v>0.11836928944354695</v>
      </c>
      <c r="O70" s="3">
        <f t="shared" si="5"/>
        <v>8.0442360334611121E-2</v>
      </c>
      <c r="P70" s="3">
        <f t="shared" si="5"/>
        <v>0.17964289123798918</v>
      </c>
      <c r="Q70" s="3">
        <f t="shared" si="5"/>
        <v>6.8223032866737143E-2</v>
      </c>
      <c r="R70" s="3">
        <f t="shared" si="5"/>
        <v>9.2181263516415035E-2</v>
      </c>
      <c r="S70" s="3">
        <f t="shared" si="5"/>
        <v>0.15532788679028656</v>
      </c>
      <c r="T70" s="3">
        <f t="shared" si="5"/>
        <v>9.0130391483675909E-2</v>
      </c>
      <c r="U70" s="3">
        <f t="shared" si="5"/>
        <v>0.13534137874132232</v>
      </c>
      <c r="V70" s="3">
        <f t="shared" si="5"/>
        <v>7.4430331120238016E-2</v>
      </c>
      <c r="W70" s="3">
        <f t="shared" si="5"/>
        <v>6.4185343452469693E-2</v>
      </c>
      <c r="X70" s="3">
        <f t="shared" si="5"/>
        <v>8.5811269679071517E-2</v>
      </c>
      <c r="Y70" s="3">
        <f t="shared" si="5"/>
        <v>6.5959157914432465E-2</v>
      </c>
      <c r="Z70" s="3">
        <f t="shared" si="5"/>
        <v>9.1281472720747242E-2</v>
      </c>
      <c r="AA70" s="3">
        <f t="shared" si="5"/>
        <v>8.2479116539240227E-2</v>
      </c>
      <c r="AB70" s="3">
        <f t="shared" si="5"/>
        <v>7.8464508909707867E-2</v>
      </c>
      <c r="AC70" s="3">
        <f t="shared" si="5"/>
        <v>7.1180148823131867E-2</v>
      </c>
      <c r="AD70" s="3">
        <f t="shared" si="5"/>
        <v>0.11223889784556149</v>
      </c>
      <c r="AE70" s="3">
        <f t="shared" si="5"/>
        <v>8.2863796966901229E-2</v>
      </c>
      <c r="AF70" s="3">
        <f t="shared" si="5"/>
        <v>9.3564107519719247E-2</v>
      </c>
      <c r="AG70" s="3">
        <f t="shared" si="5"/>
        <v>9.8379312144719358E-2</v>
      </c>
      <c r="AH70" s="3">
        <f t="shared" si="5"/>
        <v>0.11583624029192263</v>
      </c>
      <c r="AI70" s="3">
        <f t="shared" si="5"/>
        <v>0.10286980258241221</v>
      </c>
    </row>
    <row r="71" spans="1:38" x14ac:dyDescent="0.3">
      <c r="A71" t="s">
        <v>79</v>
      </c>
      <c r="B71">
        <f>PRICE_DATA!B2</f>
        <v>34.020000000000003</v>
      </c>
      <c r="C71">
        <f>PRICE_DATA!C2</f>
        <v>33.4</v>
      </c>
      <c r="D71">
        <f>PRICE_DATA!D2</f>
        <v>17.36</v>
      </c>
      <c r="E71">
        <f>PRICE_DATA!E2</f>
        <v>25.42</v>
      </c>
      <c r="F71">
        <f>PRICE_DATA!F2</f>
        <v>32.83</v>
      </c>
      <c r="G71">
        <f>PRICE_DATA!G2</f>
        <v>64.55</v>
      </c>
      <c r="H71">
        <f>PRICE_DATA!H2</f>
        <v>25.58</v>
      </c>
      <c r="I71">
        <f>PRICE_DATA!I2</f>
        <v>65.17</v>
      </c>
      <c r="J71">
        <f>PRICE_DATA!J2</f>
        <v>67.05</v>
      </c>
      <c r="K71">
        <f>PRICE_DATA!K2</f>
        <v>87.88</v>
      </c>
      <c r="L71">
        <f>PRICE_DATA!L2</f>
        <v>29.24</v>
      </c>
      <c r="M71">
        <f>PRICE_DATA!M2</f>
        <v>67.33</v>
      </c>
      <c r="N71">
        <f>PRICE_DATA!N2</f>
        <v>63.87</v>
      </c>
      <c r="O71">
        <f>PRICE_DATA!O2</f>
        <v>54.064999999999998</v>
      </c>
      <c r="P71">
        <f>PRICE_DATA!P2</f>
        <v>63.4</v>
      </c>
      <c r="Q71">
        <f>PRICE_DATA!Q2</f>
        <v>19.1356</v>
      </c>
      <c r="R71">
        <f>PRICE_DATA!R2</f>
        <v>1291.46</v>
      </c>
      <c r="S71">
        <f>PRICE_DATA!S2</f>
        <v>32.340000000000003</v>
      </c>
      <c r="T71">
        <f>PRICE_DATA!T2</f>
        <v>19.47</v>
      </c>
      <c r="U71">
        <f>PRICE_DATA!U2</f>
        <v>19.64</v>
      </c>
      <c r="V71">
        <f>PRICE_DATA!V2</f>
        <v>40.78</v>
      </c>
      <c r="W71">
        <f>PRICE_DATA!W2</f>
        <v>45.42</v>
      </c>
      <c r="X71">
        <f>PRICE_DATA!X2</f>
        <v>26.97</v>
      </c>
      <c r="Y71">
        <f>PRICE_DATA!Y2</f>
        <v>50.62</v>
      </c>
      <c r="Z71">
        <f>PRICE_DATA!Z2</f>
        <v>41.59</v>
      </c>
      <c r="AA71">
        <f>PRICE_DATA!AA2</f>
        <v>81.55</v>
      </c>
      <c r="AB71">
        <f>PRICE_DATA!AB2</f>
        <v>57.47</v>
      </c>
      <c r="AC71">
        <f>PRICE_DATA!AC2</f>
        <v>41.99</v>
      </c>
      <c r="AD71">
        <f>PRICE_DATA!AD2</f>
        <v>599.99</v>
      </c>
      <c r="AE71">
        <f>PRICE_DATA!AE2</f>
        <v>660.64</v>
      </c>
      <c r="AF71">
        <f>PRICE_DATA!AF2</f>
        <v>45.15</v>
      </c>
      <c r="AG71">
        <f>PRICE_DATA!AG2</f>
        <v>58.49</v>
      </c>
      <c r="AH71">
        <f>PRICE_DATA!AH2</f>
        <v>47.8</v>
      </c>
      <c r="AI71">
        <f>PRICE_DATA!AI2</f>
        <v>50.88</v>
      </c>
    </row>
    <row r="72" spans="1:38" x14ac:dyDescent="0.3">
      <c r="A72" t="s">
        <v>80</v>
      </c>
      <c r="B72" s="7">
        <f>PRICE_DATA!B204</f>
        <v>29.340827363184079</v>
      </c>
      <c r="C72" s="7">
        <f>PRICE_DATA!C204</f>
        <v>30.454626865671653</v>
      </c>
      <c r="D72" s="7">
        <f>PRICE_DATA!D204</f>
        <v>17.58487562189055</v>
      </c>
      <c r="E72" s="7">
        <f>PRICE_DATA!E204</f>
        <v>25.885921393034813</v>
      </c>
      <c r="F72" s="7">
        <f>PRICE_DATA!F204</f>
        <v>29.2407328358209</v>
      </c>
      <c r="G72" s="7">
        <f>PRICE_DATA!G204</f>
        <v>47.596075124378068</v>
      </c>
      <c r="H72" s="7">
        <f>PRICE_DATA!H204</f>
        <v>24.205174129353239</v>
      </c>
      <c r="I72" s="7">
        <f>PRICE_DATA!I204</f>
        <v>54.924776119402999</v>
      </c>
      <c r="J72" s="7">
        <f>PRICE_DATA!J204</f>
        <v>57.340547263681614</v>
      </c>
      <c r="K72" s="7">
        <f>PRICE_DATA!K204</f>
        <v>64.529900497512386</v>
      </c>
      <c r="L72" s="7">
        <f>PRICE_DATA!L204</f>
        <v>26.984825870646766</v>
      </c>
      <c r="M72" s="7">
        <f>PRICE_DATA!M204</f>
        <v>51.714079601990029</v>
      </c>
      <c r="N72" s="7">
        <f>PRICE_DATA!N204</f>
        <v>53.522513930348325</v>
      </c>
      <c r="O72" s="7">
        <f>PRICE_DATA!O204</f>
        <v>52.497288557213942</v>
      </c>
      <c r="P72" s="7">
        <f>PRICE_DATA!P204</f>
        <v>55.412860696517413</v>
      </c>
      <c r="Q72" s="7">
        <f>PRICE_DATA!Q204</f>
        <v>18.672628855721396</v>
      </c>
      <c r="R72" s="7">
        <f>PRICE_DATA!R204</f>
        <v>1229.5810945273631</v>
      </c>
      <c r="S72" s="7">
        <f>PRICE_DATA!S204</f>
        <v>33.626267661691529</v>
      </c>
      <c r="T72" s="7">
        <f>PRICE_DATA!T204</f>
        <v>18.195222885572132</v>
      </c>
      <c r="U72" s="7">
        <f>PRICE_DATA!U204</f>
        <v>14.096666666666664</v>
      </c>
      <c r="V72" s="7">
        <f>PRICE_DATA!V204</f>
        <v>39.588308457711449</v>
      </c>
      <c r="W72" s="7">
        <f>PRICE_DATA!W204</f>
        <v>44.772168159203986</v>
      </c>
      <c r="X72" s="7">
        <f>PRICE_DATA!X204</f>
        <v>25.407363184079607</v>
      </c>
      <c r="Y72" s="7">
        <f>PRICE_DATA!Y204</f>
        <v>44.466666666666654</v>
      </c>
      <c r="Z72" s="7">
        <f>PRICE_DATA!Z204</f>
        <v>39.302835820895531</v>
      </c>
      <c r="AA72" s="7">
        <f>PRICE_DATA!AA204</f>
        <v>72.935970149253734</v>
      </c>
      <c r="AB72" s="7">
        <f>PRICE_DATA!AB204</f>
        <v>53.041343283582094</v>
      </c>
      <c r="AC72" s="7">
        <f>PRICE_DATA!AC204</f>
        <v>38.711144278606959</v>
      </c>
      <c r="AD72" s="7">
        <f>PRICE_DATA!AD204</f>
        <v>531.12104477611933</v>
      </c>
      <c r="AE72" s="7">
        <f>PRICE_DATA!AE204</f>
        <v>604.47393034825905</v>
      </c>
      <c r="AF72" s="7">
        <f>PRICE_DATA!AF204</f>
        <v>41.36771144278606</v>
      </c>
      <c r="AG72" s="7">
        <f>PRICE_DATA!AG204</f>
        <v>51.004111442786041</v>
      </c>
      <c r="AH72" s="7">
        <f>PRICE_DATA!AH204</f>
        <v>44.19298507462684</v>
      </c>
      <c r="AI72" s="7">
        <f>PRICE_DATA!AI204</f>
        <v>45.475920398009976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1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45946</v>
      </c>
      <c r="B2" cm="1">
        <f t="array" ref="B2:B202">_xll.FDS(B1,"FG_PRICE(0,-200D)")</f>
        <v>34.020000000000003</v>
      </c>
      <c r="C2" cm="1">
        <f t="array" ref="C2:C202">_xll.FDS(C1,"FG_PRICE(0,-200D)")</f>
        <v>33.4</v>
      </c>
      <c r="D2" cm="1">
        <f t="array" ref="D2:D202">_xll.FDS(D1,"FG_PRICE(0,-200D)")</f>
        <v>17.36</v>
      </c>
      <c r="E2" cm="1">
        <f t="array" ref="E2:E202">_xll.FDS(E1,"FG_PRICE(0,-200D)")</f>
        <v>25.42</v>
      </c>
      <c r="F2" cm="1">
        <f t="array" ref="F2:F202">_xll.FDS(F1,"FG_PRICE(0,-200D)")</f>
        <v>32.83</v>
      </c>
      <c r="G2" cm="1">
        <f t="array" ref="G2:G202">_xll.FDS(G1,"FG_PRICE(0,-200D)")</f>
        <v>64.55</v>
      </c>
      <c r="H2" cm="1">
        <f t="array" ref="H2:H202">_xll.FDS(H1,"FG_PRICE(0,-200D)")</f>
        <v>25.58</v>
      </c>
      <c r="I2" cm="1">
        <f t="array" ref="I2:I202">_xll.FDS(I1,"FG_PRICE(0,-200D)")</f>
        <v>65.17</v>
      </c>
      <c r="J2" cm="1">
        <f t="array" ref="J2:J202">_xll.FDS(J1,"FG_PRICE(0,-200D)")</f>
        <v>67.05</v>
      </c>
      <c r="K2" cm="1">
        <f t="array" ref="K2:K202">_xll.FDS(K1,"FG_PRICE(0,-200D)")</f>
        <v>87.88</v>
      </c>
      <c r="L2" cm="1">
        <f t="array" ref="L2:L202">_xll.FDS(L1,"FG_PRICE(0,-200D)")</f>
        <v>29.24</v>
      </c>
      <c r="M2" cm="1">
        <f t="array" ref="M2:M202">_xll.FDS(M1,"FG_PRICE(0,-200D)")</f>
        <v>67.33</v>
      </c>
      <c r="N2" cm="1">
        <f t="array" ref="N2:N202">_xll.FDS(N1,"FG_PRICE(0,-200D)")</f>
        <v>63.87</v>
      </c>
      <c r="O2" cm="1">
        <f t="array" ref="O2:O202">_xll.FDS(O1,"FG_PRICE(0,-200D)")</f>
        <v>54.064999999999998</v>
      </c>
      <c r="P2" cm="1">
        <f t="array" ref="P2:P202">_xll.FDS(P1,"FG_PRICE(0,-200D)")</f>
        <v>63.4</v>
      </c>
      <c r="Q2" cm="1">
        <f t="array" ref="Q2:Q202">_xll.FDS(Q1,"FG_PRICE(0,-200D)")</f>
        <v>19.1356</v>
      </c>
      <c r="R2" cm="1">
        <f t="array" ref="R2:R202">_xll.FDS(R1,"FG_PRICE(0,-200D)")</f>
        <v>1291.46</v>
      </c>
      <c r="S2" cm="1">
        <f t="array" ref="S2:S202">_xll.FDS(S1,"FG_PRICE(0,-200D)")</f>
        <v>32.340000000000003</v>
      </c>
      <c r="T2" cm="1">
        <f t="array" ref="T2:T202">_xll.FDS(T1,"FG_PRICE(0,-200D)")</f>
        <v>19.47</v>
      </c>
      <c r="U2" cm="1">
        <f t="array" ref="U2:U202">_xll.FDS(U1,"FG_PRICE(0,-200D)")</f>
        <v>19.64</v>
      </c>
      <c r="V2" cm="1">
        <f t="array" ref="V2:V202">_xll.FDS(V1,"FG_PRICE(0,-200D)")</f>
        <v>40.78</v>
      </c>
      <c r="W2" cm="1">
        <f t="array" ref="W2:W202">_xll.FDS(W1,"FG_PRICE(0,-200D)")</f>
        <v>45.42</v>
      </c>
      <c r="X2" cm="1">
        <f t="array" ref="X2:X202">_xll.FDS(X1,"FG_PRICE(0,-200D)")</f>
        <v>26.97</v>
      </c>
      <c r="Y2" cm="1">
        <f t="array" ref="Y2:Y202">_xll.FDS(Y1,"FG_PRICE(0,-200D)")</f>
        <v>50.62</v>
      </c>
      <c r="Z2" cm="1">
        <f t="array" ref="Z2:Z202">_xll.FDS(Z1,"FG_PRICE(0,-200D)")</f>
        <v>41.59</v>
      </c>
      <c r="AA2" cm="1">
        <f t="array" ref="AA2:AA202">_xll.FDS(AA1,"FG_PRICE(0,-200D)")</f>
        <v>81.55</v>
      </c>
      <c r="AB2" cm="1">
        <f t="array" ref="AB2:AB202">_xll.FDS(AB1,"FG_PRICE(0,-200D)")</f>
        <v>57.47</v>
      </c>
      <c r="AC2" cm="1">
        <f t="array" ref="AC2:AC202">_xll.FDS(AC1,"FG_PRICE(0,-200D)")</f>
        <v>41.99</v>
      </c>
      <c r="AD2" cm="1">
        <f t="array" ref="AD2:AD202">_xll.FDS(AD1,"FG_PRICE(0,-200D)")</f>
        <v>599.99</v>
      </c>
      <c r="AE2" cm="1">
        <f t="array" ref="AE2:AE202">_xll.FDS(AE1,"FG_PRICE(0,-200D)")</f>
        <v>660.64</v>
      </c>
      <c r="AF2" cm="1">
        <f t="array" ref="AF2:AF202">_xll.FDS(AF1,"FG_PRICE(0,-200D)")</f>
        <v>45.15</v>
      </c>
      <c r="AG2" cm="1">
        <f t="array" ref="AG2:AG202">_xll.FDS(AG1,"FG_PRICE(0,-200D)")</f>
        <v>58.49</v>
      </c>
      <c r="AH2" cm="1">
        <f t="array" ref="AH2:AH202">_xll.FDS(AH1,"FG_PRICE(0,-200D)")</f>
        <v>47.8</v>
      </c>
      <c r="AI2" cm="1">
        <f t="array" ref="AI2:AI202">_xll.FDS(AI1,"FG_PRICE(0,-200D)")</f>
        <v>50.88</v>
      </c>
    </row>
    <row r="3" spans="1:35" x14ac:dyDescent="0.3">
      <c r="A3" s="2">
        <v>45945</v>
      </c>
      <c r="B3">
        <v>33.99</v>
      </c>
      <c r="C3">
        <v>33.409999999999997</v>
      </c>
      <c r="D3">
        <v>17.21</v>
      </c>
      <c r="E3">
        <v>25.44</v>
      </c>
      <c r="F3">
        <v>32.9</v>
      </c>
      <c r="G3">
        <v>64.099999999999994</v>
      </c>
      <c r="H3">
        <v>25.66</v>
      </c>
      <c r="I3">
        <v>64.989999999999995</v>
      </c>
      <c r="J3">
        <v>65.87</v>
      </c>
      <c r="K3">
        <v>85.17</v>
      </c>
      <c r="L3">
        <v>29.32</v>
      </c>
      <c r="M3">
        <v>66.03</v>
      </c>
      <c r="N3">
        <v>64.67</v>
      </c>
      <c r="O3">
        <v>53.76</v>
      </c>
      <c r="P3">
        <v>63.25</v>
      </c>
      <c r="Q3">
        <v>19.070699999999999</v>
      </c>
      <c r="R3">
        <v>1286.69</v>
      </c>
      <c r="S3">
        <v>32.56</v>
      </c>
      <c r="T3">
        <v>19.47</v>
      </c>
      <c r="U3">
        <v>19.420000000000002</v>
      </c>
      <c r="V3">
        <v>40.89</v>
      </c>
      <c r="W3">
        <v>45.14</v>
      </c>
      <c r="X3">
        <v>26.89</v>
      </c>
      <c r="Y3">
        <v>50.96</v>
      </c>
      <c r="Z3">
        <v>41.53</v>
      </c>
      <c r="AA3">
        <v>81.290000000000006</v>
      </c>
      <c r="AB3">
        <v>56.64</v>
      </c>
      <c r="AC3">
        <v>42.02</v>
      </c>
      <c r="AD3">
        <v>602.22</v>
      </c>
      <c r="AE3">
        <v>665.17</v>
      </c>
      <c r="AF3">
        <v>44.42</v>
      </c>
      <c r="AG3">
        <v>58.27</v>
      </c>
      <c r="AH3">
        <v>47.58</v>
      </c>
      <c r="AI3">
        <v>50.47</v>
      </c>
    </row>
    <row r="4" spans="1:35" x14ac:dyDescent="0.3">
      <c r="A4" s="2">
        <v>45944</v>
      </c>
      <c r="B4">
        <v>33.549999999999997</v>
      </c>
      <c r="C4">
        <v>32.799999999999997</v>
      </c>
      <c r="D4">
        <v>17.22</v>
      </c>
      <c r="E4">
        <v>25.45</v>
      </c>
      <c r="F4">
        <v>32.22</v>
      </c>
      <c r="G4">
        <v>63.3</v>
      </c>
      <c r="H4">
        <v>25.72</v>
      </c>
      <c r="I4">
        <v>63.7</v>
      </c>
      <c r="J4">
        <v>64.84</v>
      </c>
      <c r="K4">
        <v>82.69</v>
      </c>
      <c r="L4">
        <v>29.1</v>
      </c>
      <c r="M4">
        <v>65.31</v>
      </c>
      <c r="N4">
        <v>64.83</v>
      </c>
      <c r="O4">
        <v>52.78</v>
      </c>
      <c r="P4">
        <v>62.58</v>
      </c>
      <c r="Q4">
        <v>19.204999999999998</v>
      </c>
      <c r="R4">
        <v>1266.3800000000001</v>
      </c>
      <c r="S4">
        <v>32.35</v>
      </c>
      <c r="T4">
        <v>19.57</v>
      </c>
      <c r="U4">
        <v>19.690000000000001</v>
      </c>
      <c r="V4">
        <v>40.75</v>
      </c>
      <c r="W4">
        <v>45.066499999999998</v>
      </c>
      <c r="X4">
        <v>26.7</v>
      </c>
      <c r="Y4">
        <v>50.53</v>
      </c>
      <c r="Z4">
        <v>41.67</v>
      </c>
      <c r="AA4">
        <v>80.040000000000006</v>
      </c>
      <c r="AB4">
        <v>56.33</v>
      </c>
      <c r="AC4">
        <v>42.06</v>
      </c>
      <c r="AD4">
        <v>598</v>
      </c>
      <c r="AE4">
        <v>662.23</v>
      </c>
      <c r="AF4">
        <v>44.13</v>
      </c>
      <c r="AG4">
        <v>57.76</v>
      </c>
      <c r="AH4">
        <v>47.45</v>
      </c>
      <c r="AI4">
        <v>50.79</v>
      </c>
    </row>
    <row r="5" spans="1:35" x14ac:dyDescent="0.3">
      <c r="A5" s="2">
        <v>45943</v>
      </c>
      <c r="B5">
        <v>33.94</v>
      </c>
      <c r="C5">
        <v>32.119999999999997</v>
      </c>
      <c r="D5">
        <v>17.57</v>
      </c>
      <c r="E5">
        <v>25.3</v>
      </c>
      <c r="F5">
        <v>32.409999999999997</v>
      </c>
      <c r="G5">
        <v>63.41</v>
      </c>
      <c r="H5">
        <v>25.71</v>
      </c>
      <c r="I5">
        <v>64.56</v>
      </c>
      <c r="J5">
        <v>65.47</v>
      </c>
      <c r="K5">
        <v>83.62</v>
      </c>
      <c r="L5">
        <v>29.18</v>
      </c>
      <c r="M5">
        <v>66.010000000000005</v>
      </c>
      <c r="N5">
        <v>65.61</v>
      </c>
      <c r="O5">
        <v>52.97</v>
      </c>
      <c r="P5">
        <v>63.3</v>
      </c>
      <c r="Q5">
        <v>19.254999999999999</v>
      </c>
      <c r="R5">
        <v>1286.98</v>
      </c>
      <c r="S5">
        <v>33.04</v>
      </c>
      <c r="T5">
        <v>19.16</v>
      </c>
      <c r="U5">
        <v>19.59</v>
      </c>
      <c r="V5">
        <v>40.69</v>
      </c>
      <c r="W5">
        <v>45.45</v>
      </c>
      <c r="X5">
        <v>26.66</v>
      </c>
      <c r="Y5">
        <v>50.59</v>
      </c>
      <c r="Z5">
        <v>41.78</v>
      </c>
      <c r="AA5">
        <v>79.290000000000006</v>
      </c>
      <c r="AB5">
        <v>56.08</v>
      </c>
      <c r="AC5">
        <v>41.99</v>
      </c>
      <c r="AD5">
        <v>602.01</v>
      </c>
      <c r="AE5">
        <v>663.04</v>
      </c>
      <c r="AF5">
        <v>43.35</v>
      </c>
      <c r="AG5">
        <v>57.75</v>
      </c>
      <c r="AH5">
        <v>47.32</v>
      </c>
      <c r="AI5">
        <v>50.5</v>
      </c>
    </row>
    <row r="6" spans="1:35" x14ac:dyDescent="0.3">
      <c r="A6" s="2">
        <v>45940</v>
      </c>
      <c r="B6">
        <v>32.92</v>
      </c>
      <c r="C6">
        <v>31.5</v>
      </c>
      <c r="D6">
        <v>17.309999999999999</v>
      </c>
      <c r="E6">
        <v>24.87</v>
      </c>
      <c r="F6">
        <v>31.78</v>
      </c>
      <c r="G6">
        <v>60.91</v>
      </c>
      <c r="H6">
        <v>25.33</v>
      </c>
      <c r="I6">
        <v>61.62</v>
      </c>
      <c r="J6">
        <v>64.39</v>
      </c>
      <c r="K6">
        <v>80.72</v>
      </c>
      <c r="L6">
        <v>28.79</v>
      </c>
      <c r="M6">
        <v>63.32</v>
      </c>
      <c r="N6">
        <v>65.45</v>
      </c>
      <c r="O6">
        <v>52.77</v>
      </c>
      <c r="P6">
        <v>61.39</v>
      </c>
      <c r="Q6">
        <v>19.23</v>
      </c>
      <c r="R6">
        <v>1313.99</v>
      </c>
      <c r="S6">
        <v>32.840000000000003</v>
      </c>
      <c r="T6">
        <v>19</v>
      </c>
      <c r="U6">
        <v>18.98</v>
      </c>
      <c r="V6">
        <v>39.81</v>
      </c>
      <c r="W6">
        <v>45.805</v>
      </c>
      <c r="X6">
        <v>26.44</v>
      </c>
      <c r="Y6">
        <v>49.86</v>
      </c>
      <c r="Z6">
        <v>41.52</v>
      </c>
      <c r="AA6">
        <v>78.36</v>
      </c>
      <c r="AB6">
        <v>56.1</v>
      </c>
      <c r="AC6">
        <v>41.73</v>
      </c>
      <c r="AD6">
        <v>589.5</v>
      </c>
      <c r="AE6">
        <v>653.02</v>
      </c>
      <c r="AF6">
        <v>43.29</v>
      </c>
      <c r="AG6">
        <v>56.64</v>
      </c>
      <c r="AH6">
        <v>46.92</v>
      </c>
      <c r="AI6">
        <v>50.31</v>
      </c>
    </row>
    <row r="7" spans="1:35" x14ac:dyDescent="0.3">
      <c r="A7" s="2">
        <v>45939</v>
      </c>
      <c r="B7">
        <v>34.44</v>
      </c>
      <c r="C7">
        <v>32.520000000000003</v>
      </c>
      <c r="D7">
        <v>17.649999999999999</v>
      </c>
      <c r="E7">
        <v>25.2</v>
      </c>
      <c r="F7">
        <v>32.28</v>
      </c>
      <c r="G7">
        <v>62.65</v>
      </c>
      <c r="H7">
        <v>25.98</v>
      </c>
      <c r="I7">
        <v>64.83</v>
      </c>
      <c r="J7">
        <v>65.42</v>
      </c>
      <c r="K7">
        <v>83.43</v>
      </c>
      <c r="L7">
        <v>29.67</v>
      </c>
      <c r="M7">
        <v>65.06</v>
      </c>
      <c r="N7">
        <v>65.7</v>
      </c>
      <c r="O7">
        <v>52.81</v>
      </c>
      <c r="P7">
        <v>65.12</v>
      </c>
      <c r="Q7">
        <v>19.329999999999998</v>
      </c>
      <c r="R7">
        <v>1304.92</v>
      </c>
      <c r="S7">
        <v>33.369999999999997</v>
      </c>
      <c r="T7">
        <v>19.25</v>
      </c>
      <c r="U7">
        <v>18.75</v>
      </c>
      <c r="V7">
        <v>40.68</v>
      </c>
      <c r="W7">
        <v>46.575000000000003</v>
      </c>
      <c r="X7">
        <v>26.92</v>
      </c>
      <c r="Y7">
        <v>50.53</v>
      </c>
      <c r="Z7">
        <v>42.09</v>
      </c>
      <c r="AA7">
        <v>81.55</v>
      </c>
      <c r="AB7">
        <v>56.36</v>
      </c>
      <c r="AC7">
        <v>42.07</v>
      </c>
      <c r="AD7">
        <v>610.70000000000005</v>
      </c>
      <c r="AE7">
        <v>671.16</v>
      </c>
      <c r="AF7">
        <v>43.89</v>
      </c>
      <c r="AG7">
        <v>57.89</v>
      </c>
      <c r="AH7">
        <v>47.2</v>
      </c>
      <c r="AI7">
        <v>51.13</v>
      </c>
    </row>
    <row r="8" spans="1:35" x14ac:dyDescent="0.3">
      <c r="A8" s="2">
        <v>45938</v>
      </c>
      <c r="B8">
        <v>34.21</v>
      </c>
      <c r="C8">
        <v>32.79</v>
      </c>
      <c r="D8">
        <v>17.45</v>
      </c>
      <c r="E8">
        <v>25.67</v>
      </c>
      <c r="F8">
        <v>32.619999999999997</v>
      </c>
      <c r="G8">
        <v>63.53</v>
      </c>
      <c r="H8">
        <v>26.02</v>
      </c>
      <c r="I8">
        <v>65.650000000000006</v>
      </c>
      <c r="J8">
        <v>65.73</v>
      </c>
      <c r="K8">
        <v>84.19</v>
      </c>
      <c r="L8">
        <v>29.87</v>
      </c>
      <c r="M8">
        <v>66.8</v>
      </c>
      <c r="N8">
        <v>65.62</v>
      </c>
      <c r="O8">
        <v>52.63</v>
      </c>
      <c r="P8">
        <v>66.13</v>
      </c>
      <c r="Q8">
        <v>19.309999999999999</v>
      </c>
      <c r="R8">
        <v>1305.24</v>
      </c>
      <c r="S8">
        <v>33.615000000000002</v>
      </c>
      <c r="T8">
        <v>19.29</v>
      </c>
      <c r="U8">
        <v>18.43</v>
      </c>
      <c r="V8">
        <v>40.549999999999997</v>
      </c>
      <c r="W8">
        <v>47.094999999999999</v>
      </c>
      <c r="X8">
        <v>27.23</v>
      </c>
      <c r="Y8">
        <v>51.14</v>
      </c>
      <c r="Z8">
        <v>42.34</v>
      </c>
      <c r="AA8">
        <v>81.75</v>
      </c>
      <c r="AB8">
        <v>56.83</v>
      </c>
      <c r="AC8">
        <v>42.68</v>
      </c>
      <c r="AD8">
        <v>611.44000000000005</v>
      </c>
      <c r="AE8">
        <v>673.11</v>
      </c>
      <c r="AF8">
        <v>44.3</v>
      </c>
      <c r="AG8">
        <v>58.41</v>
      </c>
      <c r="AH8">
        <v>47.88</v>
      </c>
      <c r="AI8">
        <v>52.29</v>
      </c>
    </row>
    <row r="9" spans="1:35" x14ac:dyDescent="0.3">
      <c r="A9" s="2">
        <v>45937</v>
      </c>
      <c r="B9">
        <v>34.26</v>
      </c>
      <c r="C9">
        <v>32.270000000000003</v>
      </c>
      <c r="D9">
        <v>17.43</v>
      </c>
      <c r="E9">
        <v>25.36</v>
      </c>
      <c r="F9">
        <v>32.58</v>
      </c>
      <c r="G9">
        <v>61.87</v>
      </c>
      <c r="H9">
        <v>25.99</v>
      </c>
      <c r="I9">
        <v>64.81</v>
      </c>
      <c r="J9">
        <v>65.040000000000006</v>
      </c>
      <c r="K9">
        <v>83.35</v>
      </c>
      <c r="L9">
        <v>29.68</v>
      </c>
      <c r="M9">
        <v>64.790000000000006</v>
      </c>
      <c r="N9">
        <v>65.33</v>
      </c>
      <c r="O9">
        <v>52.88</v>
      </c>
      <c r="P9">
        <v>65.81</v>
      </c>
      <c r="Q9">
        <v>19.260000000000002</v>
      </c>
      <c r="R9">
        <v>1285.6400000000001</v>
      </c>
      <c r="S9">
        <v>33.69</v>
      </c>
      <c r="T9">
        <v>19.13</v>
      </c>
      <c r="U9">
        <v>18.23</v>
      </c>
      <c r="V9">
        <v>40.590000000000003</v>
      </c>
      <c r="W9">
        <v>47.05</v>
      </c>
      <c r="X9">
        <v>27.14</v>
      </c>
      <c r="Y9">
        <v>50.94</v>
      </c>
      <c r="Z9">
        <v>42.07</v>
      </c>
      <c r="AA9">
        <v>81.96</v>
      </c>
      <c r="AB9">
        <v>56.55</v>
      </c>
      <c r="AC9">
        <v>42.45</v>
      </c>
      <c r="AD9">
        <v>604.51</v>
      </c>
      <c r="AE9">
        <v>669.12</v>
      </c>
      <c r="AF9">
        <v>43.79</v>
      </c>
      <c r="AG9">
        <v>58.56</v>
      </c>
      <c r="AH9">
        <v>47.82</v>
      </c>
      <c r="AI9">
        <v>51.94</v>
      </c>
    </row>
    <row r="10" spans="1:35" x14ac:dyDescent="0.3">
      <c r="A10" s="2">
        <v>45936</v>
      </c>
      <c r="B10">
        <v>34.369999999999997</v>
      </c>
      <c r="C10">
        <v>32.049999999999997</v>
      </c>
      <c r="D10">
        <v>17.420000000000002</v>
      </c>
      <c r="E10">
        <v>25.1</v>
      </c>
      <c r="F10">
        <v>32.51</v>
      </c>
      <c r="G10">
        <v>62.71</v>
      </c>
      <c r="H10">
        <v>26.09</v>
      </c>
      <c r="I10">
        <v>65.03</v>
      </c>
      <c r="J10">
        <v>65.44</v>
      </c>
      <c r="K10">
        <v>84.78</v>
      </c>
      <c r="L10">
        <v>30.31</v>
      </c>
      <c r="M10">
        <v>65.319999999999993</v>
      </c>
      <c r="N10">
        <v>65.38</v>
      </c>
      <c r="O10">
        <v>52.76</v>
      </c>
      <c r="P10">
        <v>66.64</v>
      </c>
      <c r="Q10">
        <v>19.215</v>
      </c>
      <c r="R10">
        <v>1293.6099999999999</v>
      </c>
      <c r="S10">
        <v>33.47</v>
      </c>
      <c r="T10">
        <v>19.04</v>
      </c>
      <c r="U10">
        <v>18.434999999999999</v>
      </c>
      <c r="V10">
        <v>40.770000000000003</v>
      </c>
      <c r="W10">
        <v>47.134999999999998</v>
      </c>
      <c r="X10">
        <v>27.36</v>
      </c>
      <c r="Y10">
        <v>51.3</v>
      </c>
      <c r="Z10">
        <v>42.42</v>
      </c>
      <c r="AA10">
        <v>83.27</v>
      </c>
      <c r="AB10">
        <v>56.72</v>
      </c>
      <c r="AC10">
        <v>42.58</v>
      </c>
      <c r="AD10">
        <v>607.71</v>
      </c>
      <c r="AE10">
        <v>671.61</v>
      </c>
      <c r="AF10">
        <v>44.19</v>
      </c>
      <c r="AG10">
        <v>59.68</v>
      </c>
      <c r="AH10">
        <v>48.26</v>
      </c>
      <c r="AI10">
        <v>52.26</v>
      </c>
    </row>
    <row r="11" spans="1:35" x14ac:dyDescent="0.3">
      <c r="A11" s="2">
        <v>45933</v>
      </c>
      <c r="B11">
        <v>34.39</v>
      </c>
      <c r="C11">
        <v>32.32</v>
      </c>
      <c r="D11">
        <v>17.43</v>
      </c>
      <c r="E11">
        <v>25.59</v>
      </c>
      <c r="F11">
        <v>32.92</v>
      </c>
      <c r="G11">
        <v>62.31</v>
      </c>
      <c r="H11">
        <v>26.2</v>
      </c>
      <c r="I11">
        <v>64.64</v>
      </c>
      <c r="J11">
        <v>66.81</v>
      </c>
      <c r="K11">
        <v>83.85</v>
      </c>
      <c r="L11">
        <v>30.33</v>
      </c>
      <c r="M11">
        <v>65.06</v>
      </c>
      <c r="N11">
        <v>66.17</v>
      </c>
      <c r="O11">
        <v>52.45</v>
      </c>
      <c r="P11">
        <v>66.55</v>
      </c>
      <c r="Q11">
        <v>19.295000000000002</v>
      </c>
      <c r="R11">
        <v>1288.29</v>
      </c>
      <c r="S11">
        <v>33.74</v>
      </c>
      <c r="T11">
        <v>19.11</v>
      </c>
      <c r="U11">
        <v>17.53</v>
      </c>
      <c r="V11">
        <v>40.49</v>
      </c>
      <c r="W11">
        <v>47.188299999999998</v>
      </c>
      <c r="X11">
        <v>27.43</v>
      </c>
      <c r="Y11">
        <v>51.24</v>
      </c>
      <c r="Z11">
        <v>42.43</v>
      </c>
      <c r="AA11">
        <v>81.78</v>
      </c>
      <c r="AB11">
        <v>56.66</v>
      </c>
      <c r="AC11">
        <v>42.64</v>
      </c>
      <c r="AD11">
        <v>603.17999999999995</v>
      </c>
      <c r="AE11">
        <v>669.21</v>
      </c>
      <c r="AF11">
        <v>44.91</v>
      </c>
      <c r="AG11">
        <v>59.62</v>
      </c>
      <c r="AH11">
        <v>48.2</v>
      </c>
      <c r="AI11">
        <v>52.61</v>
      </c>
    </row>
    <row r="12" spans="1:35" x14ac:dyDescent="0.3">
      <c r="A12" s="2">
        <v>45932</v>
      </c>
      <c r="B12">
        <v>34.5182</v>
      </c>
      <c r="C12">
        <v>32.4</v>
      </c>
      <c r="D12">
        <v>17.440000000000001</v>
      </c>
      <c r="E12">
        <v>25.22</v>
      </c>
      <c r="F12">
        <v>32.81</v>
      </c>
      <c r="G12">
        <v>61.33</v>
      </c>
      <c r="H12">
        <v>26.27</v>
      </c>
      <c r="I12">
        <v>64</v>
      </c>
      <c r="J12">
        <v>66.900000000000006</v>
      </c>
      <c r="K12">
        <v>83.53</v>
      </c>
      <c r="L12">
        <v>30.24</v>
      </c>
      <c r="M12">
        <v>64.209999999999994</v>
      </c>
      <c r="N12">
        <v>65.25</v>
      </c>
      <c r="O12">
        <v>52.3</v>
      </c>
      <c r="P12">
        <v>66.989999999999995</v>
      </c>
      <c r="Q12">
        <v>19.274999999999999</v>
      </c>
      <c r="R12">
        <v>1275.03</v>
      </c>
      <c r="S12">
        <v>34.450000000000003</v>
      </c>
      <c r="T12">
        <v>19.079999999999998</v>
      </c>
      <c r="U12">
        <v>17.515000000000001</v>
      </c>
      <c r="V12">
        <v>40.479999999999997</v>
      </c>
      <c r="W12">
        <v>46.68</v>
      </c>
      <c r="X12">
        <v>27.18</v>
      </c>
      <c r="Y12">
        <v>50.59</v>
      </c>
      <c r="Z12">
        <v>42.47</v>
      </c>
      <c r="AA12">
        <v>80.150000000000006</v>
      </c>
      <c r="AB12">
        <v>56.25</v>
      </c>
      <c r="AC12">
        <v>42.26</v>
      </c>
      <c r="AD12">
        <v>605.73</v>
      </c>
      <c r="AE12">
        <v>669.22</v>
      </c>
      <c r="AF12">
        <v>44.77</v>
      </c>
      <c r="AG12">
        <v>59.51</v>
      </c>
      <c r="AH12">
        <v>47.94</v>
      </c>
      <c r="AI12">
        <v>52.33</v>
      </c>
    </row>
    <row r="13" spans="1:35" x14ac:dyDescent="0.3">
      <c r="A13" s="2">
        <v>45931</v>
      </c>
      <c r="B13">
        <v>34.369500000000002</v>
      </c>
      <c r="C13">
        <v>32.71</v>
      </c>
      <c r="D13">
        <v>17.46</v>
      </c>
      <c r="E13">
        <v>25.2</v>
      </c>
      <c r="F13">
        <v>32.6</v>
      </c>
      <c r="G13">
        <v>61.05</v>
      </c>
      <c r="H13">
        <v>26.21</v>
      </c>
      <c r="I13">
        <v>64.14</v>
      </c>
      <c r="J13">
        <v>66.78</v>
      </c>
      <c r="K13">
        <v>81.89</v>
      </c>
      <c r="L13">
        <v>30.58</v>
      </c>
      <c r="M13">
        <v>64.75</v>
      </c>
      <c r="N13">
        <v>65.56</v>
      </c>
      <c r="O13">
        <v>52.39</v>
      </c>
      <c r="P13">
        <v>66.25</v>
      </c>
      <c r="Q13">
        <v>19.39</v>
      </c>
      <c r="R13">
        <v>1274.17</v>
      </c>
      <c r="S13">
        <v>34.96</v>
      </c>
      <c r="T13">
        <v>18.989999999999998</v>
      </c>
      <c r="U13">
        <v>18.04</v>
      </c>
      <c r="V13">
        <v>40.25</v>
      </c>
      <c r="W13">
        <v>46.711599999999997</v>
      </c>
      <c r="X13">
        <v>27.15</v>
      </c>
      <c r="Y13">
        <v>50.57</v>
      </c>
      <c r="Z13">
        <v>42.13</v>
      </c>
      <c r="AA13">
        <v>80.209999999999994</v>
      </c>
      <c r="AB13">
        <v>55.94</v>
      </c>
      <c r="AC13">
        <v>42.5</v>
      </c>
      <c r="AD13">
        <v>603.25</v>
      </c>
      <c r="AE13">
        <v>668.45</v>
      </c>
      <c r="AF13">
        <v>44.49</v>
      </c>
      <c r="AG13">
        <v>58.84</v>
      </c>
      <c r="AH13">
        <v>47.61</v>
      </c>
      <c r="AI13">
        <v>52.41</v>
      </c>
    </row>
    <row r="14" spans="1:35" x14ac:dyDescent="0.3">
      <c r="A14" s="2">
        <v>45930</v>
      </c>
      <c r="B14">
        <v>34.340000000000003</v>
      </c>
      <c r="C14">
        <v>32.96</v>
      </c>
      <c r="D14">
        <v>17.55</v>
      </c>
      <c r="E14">
        <v>24.84</v>
      </c>
      <c r="F14">
        <v>32.200000000000003</v>
      </c>
      <c r="G14">
        <v>61.5</v>
      </c>
      <c r="H14">
        <v>25.92</v>
      </c>
      <c r="I14">
        <v>63.62</v>
      </c>
      <c r="J14">
        <v>68.209999999999994</v>
      </c>
      <c r="K14">
        <v>80.099999999999994</v>
      </c>
      <c r="L14">
        <v>31</v>
      </c>
      <c r="M14">
        <v>64.099999999999994</v>
      </c>
      <c r="N14">
        <v>64.400000000000006</v>
      </c>
      <c r="O14">
        <v>52.06</v>
      </c>
      <c r="P14">
        <v>65.849999999999994</v>
      </c>
      <c r="Q14">
        <v>19.53</v>
      </c>
      <c r="R14">
        <v>1288.07</v>
      </c>
      <c r="S14">
        <v>34.229999999999997</v>
      </c>
      <c r="T14">
        <v>18.89</v>
      </c>
      <c r="U14">
        <v>17.84</v>
      </c>
      <c r="V14">
        <v>40.58</v>
      </c>
      <c r="W14">
        <v>45.933399999999999</v>
      </c>
      <c r="X14">
        <v>27</v>
      </c>
      <c r="Y14">
        <v>50.55</v>
      </c>
      <c r="Z14">
        <v>41.61</v>
      </c>
      <c r="AA14">
        <v>80.209999999999994</v>
      </c>
      <c r="AB14">
        <v>55.24</v>
      </c>
      <c r="AC14">
        <v>41.97</v>
      </c>
      <c r="AD14">
        <v>600.37</v>
      </c>
      <c r="AE14">
        <v>666.18</v>
      </c>
      <c r="AF14">
        <v>43.93</v>
      </c>
      <c r="AG14">
        <v>58.01</v>
      </c>
      <c r="AH14">
        <v>47.2</v>
      </c>
      <c r="AI14">
        <v>51.95</v>
      </c>
    </row>
    <row r="15" spans="1:35" x14ac:dyDescent="0.3">
      <c r="A15" s="2">
        <v>45929</v>
      </c>
      <c r="B15">
        <v>34.200000000000003</v>
      </c>
      <c r="C15">
        <v>32.85</v>
      </c>
      <c r="D15">
        <v>17.690000000000001</v>
      </c>
      <c r="E15">
        <v>25.04</v>
      </c>
      <c r="F15">
        <v>32.11</v>
      </c>
      <c r="G15">
        <v>60.803600000000003</v>
      </c>
      <c r="H15">
        <v>25.78</v>
      </c>
      <c r="I15">
        <v>63.08</v>
      </c>
      <c r="J15">
        <v>67.459999999999994</v>
      </c>
      <c r="K15">
        <v>80.239999999999995</v>
      </c>
      <c r="L15">
        <v>30.99</v>
      </c>
      <c r="M15">
        <v>63.42</v>
      </c>
      <c r="N15">
        <v>64.27</v>
      </c>
      <c r="O15">
        <v>52.16</v>
      </c>
      <c r="P15">
        <v>65.53</v>
      </c>
      <c r="Q15">
        <v>19.425000000000001</v>
      </c>
      <c r="R15">
        <v>1278.74</v>
      </c>
      <c r="S15">
        <v>34.57</v>
      </c>
      <c r="T15">
        <v>18.82</v>
      </c>
      <c r="U15">
        <v>17.690000000000001</v>
      </c>
      <c r="V15">
        <v>40.15</v>
      </c>
      <c r="W15">
        <v>45.484999999999999</v>
      </c>
      <c r="X15">
        <v>26.98</v>
      </c>
      <c r="Y15">
        <v>50.46</v>
      </c>
      <c r="Z15">
        <v>41.31</v>
      </c>
      <c r="AA15">
        <v>80.510000000000005</v>
      </c>
      <c r="AB15">
        <v>54.57</v>
      </c>
      <c r="AC15">
        <v>41.63</v>
      </c>
      <c r="AD15">
        <v>598.73</v>
      </c>
      <c r="AE15">
        <v>663.68</v>
      </c>
      <c r="AF15">
        <v>43.78</v>
      </c>
      <c r="AG15">
        <v>57.67</v>
      </c>
      <c r="AH15">
        <v>47.22</v>
      </c>
      <c r="AI15">
        <v>51.5</v>
      </c>
    </row>
    <row r="16" spans="1:35" x14ac:dyDescent="0.3">
      <c r="A16" s="2">
        <v>45926</v>
      </c>
      <c r="B16">
        <v>33.54</v>
      </c>
      <c r="C16">
        <v>33.17</v>
      </c>
      <c r="D16">
        <v>17.600000000000001</v>
      </c>
      <c r="E16">
        <v>25.12</v>
      </c>
      <c r="F16">
        <v>32.17</v>
      </c>
      <c r="G16">
        <v>59.3</v>
      </c>
      <c r="H16">
        <v>25.73</v>
      </c>
      <c r="I16">
        <v>62.74</v>
      </c>
      <c r="J16">
        <v>67.14</v>
      </c>
      <c r="K16">
        <v>78.87</v>
      </c>
      <c r="L16">
        <v>30.73</v>
      </c>
      <c r="M16">
        <v>63.3</v>
      </c>
      <c r="N16">
        <v>63.82</v>
      </c>
      <c r="O16">
        <v>52.25</v>
      </c>
      <c r="P16">
        <v>64.319999999999993</v>
      </c>
      <c r="Q16">
        <v>19.420000000000002</v>
      </c>
      <c r="R16">
        <v>1288.26</v>
      </c>
      <c r="S16">
        <v>34.770000000000003</v>
      </c>
      <c r="T16">
        <v>18.98</v>
      </c>
      <c r="U16">
        <v>17.55</v>
      </c>
      <c r="V16">
        <v>39.950000000000003</v>
      </c>
      <c r="W16">
        <v>45.365000000000002</v>
      </c>
      <c r="X16">
        <v>26.67</v>
      </c>
      <c r="Y16">
        <v>50.02</v>
      </c>
      <c r="Z16">
        <v>41.2</v>
      </c>
      <c r="AA16">
        <v>80.44</v>
      </c>
      <c r="AB16">
        <v>54.26</v>
      </c>
      <c r="AC16">
        <v>41.58</v>
      </c>
      <c r="AD16">
        <v>595.97</v>
      </c>
      <c r="AE16">
        <v>661.82</v>
      </c>
      <c r="AF16">
        <v>43.59</v>
      </c>
      <c r="AG16">
        <v>57.12</v>
      </c>
      <c r="AH16">
        <v>47.2</v>
      </c>
      <c r="AI16">
        <v>51.54</v>
      </c>
    </row>
    <row r="17" spans="1:35" x14ac:dyDescent="0.3">
      <c r="A17" s="2">
        <v>45925</v>
      </c>
      <c r="B17">
        <v>33.880000000000003</v>
      </c>
      <c r="C17">
        <v>33.21</v>
      </c>
      <c r="D17">
        <v>17.41</v>
      </c>
      <c r="E17">
        <v>25.09</v>
      </c>
      <c r="F17">
        <v>31.57</v>
      </c>
      <c r="G17">
        <v>59.78</v>
      </c>
      <c r="H17">
        <v>25.27</v>
      </c>
      <c r="I17">
        <v>63.06</v>
      </c>
      <c r="J17">
        <v>66.180000000000007</v>
      </c>
      <c r="K17">
        <v>79.89</v>
      </c>
      <c r="L17">
        <v>30.58</v>
      </c>
      <c r="M17">
        <v>61.67</v>
      </c>
      <c r="N17">
        <v>63.96</v>
      </c>
      <c r="O17">
        <v>52.49</v>
      </c>
      <c r="P17">
        <v>64.760000000000005</v>
      </c>
      <c r="Q17">
        <v>19.37</v>
      </c>
      <c r="R17">
        <v>1278.4100000000001</v>
      </c>
      <c r="S17">
        <v>35.19</v>
      </c>
      <c r="T17">
        <v>18.84</v>
      </c>
      <c r="U17">
        <v>17.670000000000002</v>
      </c>
      <c r="V17">
        <v>39.840000000000003</v>
      </c>
      <c r="W17">
        <v>45.196899999999999</v>
      </c>
      <c r="X17">
        <v>26.47</v>
      </c>
      <c r="Y17">
        <v>50.05</v>
      </c>
      <c r="Z17">
        <v>40.75</v>
      </c>
      <c r="AA17">
        <v>80.459999999999994</v>
      </c>
      <c r="AB17">
        <v>53.86</v>
      </c>
      <c r="AC17">
        <v>41.04</v>
      </c>
      <c r="AD17">
        <v>593.53</v>
      </c>
      <c r="AE17">
        <v>658.05</v>
      </c>
      <c r="AF17">
        <v>43.05</v>
      </c>
      <c r="AG17">
        <v>57.02</v>
      </c>
      <c r="AH17">
        <v>46.62</v>
      </c>
      <c r="AI17">
        <v>50.94</v>
      </c>
    </row>
    <row r="18" spans="1:35" x14ac:dyDescent="0.3">
      <c r="A18" s="2">
        <v>45924</v>
      </c>
      <c r="B18">
        <v>33.680599999999998</v>
      </c>
      <c r="C18">
        <v>33.630000000000003</v>
      </c>
      <c r="D18">
        <v>17.68</v>
      </c>
      <c r="E18">
        <v>25.69</v>
      </c>
      <c r="F18">
        <v>32.090000000000003</v>
      </c>
      <c r="G18">
        <v>59.89</v>
      </c>
      <c r="H18">
        <v>25.33</v>
      </c>
      <c r="I18">
        <v>63.57</v>
      </c>
      <c r="J18">
        <v>66.47</v>
      </c>
      <c r="K18">
        <v>80.040000000000006</v>
      </c>
      <c r="L18">
        <v>31.05</v>
      </c>
      <c r="M18">
        <v>61.97</v>
      </c>
      <c r="N18">
        <v>65</v>
      </c>
      <c r="O18">
        <v>52.74</v>
      </c>
      <c r="P18">
        <v>64.58</v>
      </c>
      <c r="Q18">
        <v>19.565000000000001</v>
      </c>
      <c r="R18">
        <v>1273.2</v>
      </c>
      <c r="S18">
        <v>35.299999999999997</v>
      </c>
      <c r="T18">
        <v>18.68</v>
      </c>
      <c r="U18">
        <v>17.579999999999998</v>
      </c>
      <c r="V18">
        <v>40.54</v>
      </c>
      <c r="W18">
        <v>45.596299999999999</v>
      </c>
      <c r="X18">
        <v>26.47</v>
      </c>
      <c r="Y18">
        <v>50.24</v>
      </c>
      <c r="Z18">
        <v>41.24</v>
      </c>
      <c r="AA18">
        <v>80.849999999999994</v>
      </c>
      <c r="AB18">
        <v>54.51</v>
      </c>
      <c r="AC18">
        <v>41.35</v>
      </c>
      <c r="AD18">
        <v>596.1</v>
      </c>
      <c r="AE18">
        <v>661.1</v>
      </c>
      <c r="AF18">
        <v>43.41</v>
      </c>
      <c r="AG18">
        <v>57.27</v>
      </c>
      <c r="AH18">
        <v>47.01</v>
      </c>
      <c r="AI18">
        <v>51.29</v>
      </c>
    </row>
    <row r="19" spans="1:35" x14ac:dyDescent="0.3">
      <c r="A19" s="2">
        <v>45923</v>
      </c>
      <c r="B19">
        <v>33.47</v>
      </c>
      <c r="C19">
        <v>33.68</v>
      </c>
      <c r="D19">
        <v>17.760000000000002</v>
      </c>
      <c r="E19">
        <v>26.16</v>
      </c>
      <c r="F19">
        <v>32.04</v>
      </c>
      <c r="G19">
        <v>58.88</v>
      </c>
      <c r="H19">
        <v>25.74</v>
      </c>
      <c r="I19">
        <v>64.290000000000006</v>
      </c>
      <c r="J19">
        <v>67.430000000000007</v>
      </c>
      <c r="K19">
        <v>81.45</v>
      </c>
      <c r="L19">
        <v>31.32</v>
      </c>
      <c r="M19">
        <v>62.87</v>
      </c>
      <c r="N19">
        <v>65.23</v>
      </c>
      <c r="O19">
        <v>53.06</v>
      </c>
      <c r="P19">
        <v>63.66</v>
      </c>
      <c r="Q19">
        <v>19.785</v>
      </c>
      <c r="R19">
        <v>1282.54</v>
      </c>
      <c r="S19">
        <v>35.06</v>
      </c>
      <c r="T19">
        <v>19.14</v>
      </c>
      <c r="U19">
        <v>17.29</v>
      </c>
      <c r="V19">
        <v>40.78</v>
      </c>
      <c r="W19">
        <v>45.865900000000003</v>
      </c>
      <c r="X19">
        <v>26.87</v>
      </c>
      <c r="Y19">
        <v>50.53</v>
      </c>
      <c r="Z19">
        <v>41.27</v>
      </c>
      <c r="AA19">
        <v>81.09</v>
      </c>
      <c r="AB19">
        <v>55.24</v>
      </c>
      <c r="AC19">
        <v>41.47</v>
      </c>
      <c r="AD19">
        <v>598.20000000000005</v>
      </c>
      <c r="AE19">
        <v>663.21</v>
      </c>
      <c r="AF19">
        <v>43.89</v>
      </c>
      <c r="AG19">
        <v>57.62</v>
      </c>
      <c r="AH19">
        <v>47.85</v>
      </c>
      <c r="AI19">
        <v>51.51</v>
      </c>
    </row>
    <row r="20" spans="1:35" x14ac:dyDescent="0.3">
      <c r="A20" s="2">
        <v>45922</v>
      </c>
      <c r="B20">
        <v>33.67</v>
      </c>
      <c r="C20">
        <v>33.5</v>
      </c>
      <c r="D20">
        <v>17.73</v>
      </c>
      <c r="E20">
        <v>26.6</v>
      </c>
      <c r="F20">
        <v>32</v>
      </c>
      <c r="G20">
        <v>58.59</v>
      </c>
      <c r="H20">
        <v>25.79</v>
      </c>
      <c r="I20">
        <v>64.02</v>
      </c>
      <c r="J20">
        <v>66.900000000000006</v>
      </c>
      <c r="K20">
        <v>81.56</v>
      </c>
      <c r="L20">
        <v>30.79</v>
      </c>
      <c r="M20">
        <v>62.46</v>
      </c>
      <c r="N20">
        <v>64.760000000000005</v>
      </c>
      <c r="O20">
        <v>53.5</v>
      </c>
      <c r="P20">
        <v>64.430000000000007</v>
      </c>
      <c r="Q20">
        <v>19.940000000000001</v>
      </c>
      <c r="R20">
        <v>1292.72</v>
      </c>
      <c r="S20">
        <v>35.58</v>
      </c>
      <c r="T20">
        <v>19.55</v>
      </c>
      <c r="U20">
        <v>17.53</v>
      </c>
      <c r="V20">
        <v>38.18</v>
      </c>
      <c r="W20">
        <v>46.287199999999999</v>
      </c>
      <c r="X20">
        <v>26.92</v>
      </c>
      <c r="Y20">
        <v>50.88</v>
      </c>
      <c r="Z20">
        <v>41.24</v>
      </c>
      <c r="AA20">
        <v>81.25</v>
      </c>
      <c r="AB20">
        <v>55.57</v>
      </c>
      <c r="AC20">
        <v>41.61</v>
      </c>
      <c r="AD20">
        <v>602.20000000000005</v>
      </c>
      <c r="AE20">
        <v>666.84</v>
      </c>
      <c r="AF20">
        <v>43.78</v>
      </c>
      <c r="AG20">
        <v>57.36</v>
      </c>
      <c r="AH20">
        <v>47.63</v>
      </c>
      <c r="AI20">
        <v>51.74</v>
      </c>
    </row>
    <row r="21" spans="1:35" x14ac:dyDescent="0.3">
      <c r="A21" s="2">
        <v>45919</v>
      </c>
      <c r="B21">
        <v>33.450000000000003</v>
      </c>
      <c r="C21">
        <v>33.590000000000003</v>
      </c>
      <c r="D21">
        <v>17.79</v>
      </c>
      <c r="E21">
        <v>26.8</v>
      </c>
      <c r="F21">
        <v>31.76</v>
      </c>
      <c r="G21">
        <v>57.811199999999999</v>
      </c>
      <c r="H21">
        <v>25.59</v>
      </c>
      <c r="I21">
        <v>63.38</v>
      </c>
      <c r="J21">
        <v>66.099999999999994</v>
      </c>
      <c r="K21">
        <v>80.05</v>
      </c>
      <c r="L21">
        <v>30.93</v>
      </c>
      <c r="M21">
        <v>62.54</v>
      </c>
      <c r="N21">
        <v>64.14</v>
      </c>
      <c r="O21">
        <v>53.94</v>
      </c>
      <c r="P21">
        <v>64.44</v>
      </c>
      <c r="Q21">
        <v>19.940000000000001</v>
      </c>
      <c r="R21">
        <v>1297.01</v>
      </c>
      <c r="S21">
        <v>35.380000000000003</v>
      </c>
      <c r="T21">
        <v>19.47</v>
      </c>
      <c r="U21">
        <v>17.68</v>
      </c>
      <c r="V21">
        <v>37.83</v>
      </c>
      <c r="W21">
        <v>46.41</v>
      </c>
      <c r="X21">
        <v>26.89</v>
      </c>
      <c r="Y21">
        <v>50.73</v>
      </c>
      <c r="Z21">
        <v>41.22</v>
      </c>
      <c r="AA21">
        <v>80.790000000000006</v>
      </c>
      <c r="AB21">
        <v>55.26</v>
      </c>
      <c r="AC21">
        <v>41.36</v>
      </c>
      <c r="AD21">
        <v>599.35</v>
      </c>
      <c r="AE21">
        <v>663.7</v>
      </c>
      <c r="AF21">
        <v>43.68</v>
      </c>
      <c r="AG21">
        <v>56.84</v>
      </c>
      <c r="AH21">
        <v>47.43</v>
      </c>
      <c r="AI21">
        <v>51.37</v>
      </c>
    </row>
    <row r="22" spans="1:35" x14ac:dyDescent="0.3">
      <c r="A22" s="2">
        <v>45918</v>
      </c>
      <c r="B22">
        <v>33.479999999999997</v>
      </c>
      <c r="C22">
        <v>33.6</v>
      </c>
      <c r="D22">
        <v>17.72</v>
      </c>
      <c r="E22">
        <v>26.46</v>
      </c>
      <c r="F22">
        <v>32.07</v>
      </c>
      <c r="G22">
        <v>57.14</v>
      </c>
      <c r="H22">
        <v>25.6</v>
      </c>
      <c r="I22">
        <v>63.77</v>
      </c>
      <c r="J22">
        <v>65.95</v>
      </c>
      <c r="K22">
        <v>80.75</v>
      </c>
      <c r="L22">
        <v>30.82</v>
      </c>
      <c r="M22">
        <v>61.48</v>
      </c>
      <c r="N22">
        <v>64.3</v>
      </c>
      <c r="O22">
        <v>53.74</v>
      </c>
      <c r="P22">
        <v>64.75</v>
      </c>
      <c r="Q22">
        <v>19.940000000000001</v>
      </c>
      <c r="R22">
        <v>1306.69</v>
      </c>
      <c r="S22">
        <v>34.35</v>
      </c>
      <c r="T22">
        <v>19.36</v>
      </c>
      <c r="U22">
        <v>17.8</v>
      </c>
      <c r="V22">
        <v>37.770000000000003</v>
      </c>
      <c r="W22">
        <v>46.255000000000003</v>
      </c>
      <c r="X22">
        <v>26.89</v>
      </c>
      <c r="Y22">
        <v>50.18</v>
      </c>
      <c r="Z22">
        <v>41.45</v>
      </c>
      <c r="AA22">
        <v>81.489999999999995</v>
      </c>
      <c r="AB22">
        <v>55.21</v>
      </c>
      <c r="AC22">
        <v>41.66</v>
      </c>
      <c r="AD22">
        <v>595.32000000000005</v>
      </c>
      <c r="AE22">
        <v>662.26</v>
      </c>
      <c r="AF22">
        <v>43.84</v>
      </c>
      <c r="AG22">
        <v>56.97</v>
      </c>
      <c r="AH22">
        <v>47.56</v>
      </c>
      <c r="AI22">
        <v>51.44</v>
      </c>
    </row>
    <row r="23" spans="1:35" x14ac:dyDescent="0.3">
      <c r="A23" s="2">
        <v>45917</v>
      </c>
      <c r="B23">
        <v>33.96</v>
      </c>
      <c r="C23">
        <v>33.4</v>
      </c>
      <c r="D23">
        <v>17.98</v>
      </c>
      <c r="E23">
        <v>26.55</v>
      </c>
      <c r="F23">
        <v>32.32</v>
      </c>
      <c r="G23">
        <v>57.874499999999998</v>
      </c>
      <c r="H23">
        <v>25.95</v>
      </c>
      <c r="I23">
        <v>63.21</v>
      </c>
      <c r="J23">
        <v>66.53</v>
      </c>
      <c r="K23">
        <v>79.83</v>
      </c>
      <c r="L23">
        <v>30.94</v>
      </c>
      <c r="M23">
        <v>60.86</v>
      </c>
      <c r="N23">
        <v>64.099999999999994</v>
      </c>
      <c r="O23">
        <v>54.02</v>
      </c>
      <c r="P23">
        <v>65.8</v>
      </c>
      <c r="Q23">
        <v>19.850000000000001</v>
      </c>
      <c r="R23">
        <v>1308.19</v>
      </c>
      <c r="S23">
        <v>34.75</v>
      </c>
      <c r="T23">
        <v>19.16</v>
      </c>
      <c r="U23">
        <v>17.88</v>
      </c>
      <c r="V23">
        <v>37.43</v>
      </c>
      <c r="W23">
        <v>47.045000000000002</v>
      </c>
      <c r="X23">
        <v>27.14</v>
      </c>
      <c r="Y23">
        <v>49.98</v>
      </c>
      <c r="Z23">
        <v>41.06</v>
      </c>
      <c r="AA23">
        <v>81.17</v>
      </c>
      <c r="AB23">
        <v>55.29</v>
      </c>
      <c r="AC23">
        <v>41.79</v>
      </c>
      <c r="AD23">
        <v>590</v>
      </c>
      <c r="AE23">
        <v>659.18</v>
      </c>
      <c r="AF23">
        <v>43.53</v>
      </c>
      <c r="AG23">
        <v>55.8782</v>
      </c>
      <c r="AH23">
        <v>47.17</v>
      </c>
      <c r="AI23">
        <v>51.33</v>
      </c>
    </row>
    <row r="24" spans="1:35" x14ac:dyDescent="0.3">
      <c r="A24" s="2">
        <v>45916</v>
      </c>
      <c r="B24">
        <v>33.770000000000003</v>
      </c>
      <c r="C24">
        <v>33.76</v>
      </c>
      <c r="D24">
        <v>17.850000000000001</v>
      </c>
      <c r="E24">
        <v>26.22</v>
      </c>
      <c r="F24">
        <v>32.51</v>
      </c>
      <c r="G24">
        <v>57.915399999999998</v>
      </c>
      <c r="H24">
        <v>25.54</v>
      </c>
      <c r="I24">
        <v>63.32</v>
      </c>
      <c r="J24">
        <v>66.8</v>
      </c>
      <c r="K24">
        <v>80.69</v>
      </c>
      <c r="L24">
        <v>30.69</v>
      </c>
      <c r="M24">
        <v>61</v>
      </c>
      <c r="N24">
        <v>64.77</v>
      </c>
      <c r="O24">
        <v>53.87</v>
      </c>
      <c r="P24">
        <v>64.86</v>
      </c>
      <c r="Q24">
        <v>19.77</v>
      </c>
      <c r="R24">
        <v>1299.78</v>
      </c>
      <c r="S24">
        <v>34.82</v>
      </c>
      <c r="T24">
        <v>19.32</v>
      </c>
      <c r="U24">
        <v>18.059999999999999</v>
      </c>
      <c r="V24">
        <v>36.9</v>
      </c>
      <c r="W24">
        <v>47.020400000000002</v>
      </c>
      <c r="X24">
        <v>27.38</v>
      </c>
      <c r="Y24">
        <v>50.08</v>
      </c>
      <c r="Z24">
        <v>41.15</v>
      </c>
      <c r="AA24">
        <v>81.349999999999994</v>
      </c>
      <c r="AB24">
        <v>55.48</v>
      </c>
      <c r="AC24">
        <v>41.89</v>
      </c>
      <c r="AD24">
        <v>591.17999999999995</v>
      </c>
      <c r="AE24">
        <v>660</v>
      </c>
      <c r="AF24">
        <v>43.82</v>
      </c>
      <c r="AG24">
        <v>55.71</v>
      </c>
      <c r="AH24">
        <v>47.46</v>
      </c>
      <c r="AI24">
        <v>52.15</v>
      </c>
    </row>
    <row r="25" spans="1:35" x14ac:dyDescent="0.3">
      <c r="A25" s="2">
        <v>45915</v>
      </c>
      <c r="B25">
        <v>33.81</v>
      </c>
      <c r="C25">
        <v>33.799999999999997</v>
      </c>
      <c r="D25">
        <v>17.96</v>
      </c>
      <c r="E25">
        <v>25.71</v>
      </c>
      <c r="F25">
        <v>32.81</v>
      </c>
      <c r="G25">
        <v>58.435400000000001</v>
      </c>
      <c r="H25">
        <v>25.55</v>
      </c>
      <c r="I25">
        <v>63.02</v>
      </c>
      <c r="J25">
        <v>66.77</v>
      </c>
      <c r="K25">
        <v>79.19</v>
      </c>
      <c r="L25">
        <v>30.51</v>
      </c>
      <c r="M25">
        <v>60.93</v>
      </c>
      <c r="N25">
        <v>65.23</v>
      </c>
      <c r="O25">
        <v>53.43</v>
      </c>
      <c r="P25">
        <v>64.430000000000007</v>
      </c>
      <c r="Q25">
        <v>19.55</v>
      </c>
      <c r="R25">
        <v>1293.6199999999999</v>
      </c>
      <c r="S25">
        <v>34.24</v>
      </c>
      <c r="T25">
        <v>19.2</v>
      </c>
      <c r="U25">
        <v>18.399999999999999</v>
      </c>
      <c r="V25">
        <v>36.71</v>
      </c>
      <c r="W25">
        <v>47.107199999999999</v>
      </c>
      <c r="X25">
        <v>27.57</v>
      </c>
      <c r="Y25">
        <v>50.13</v>
      </c>
      <c r="Z25">
        <v>41.42</v>
      </c>
      <c r="AA25">
        <v>81.349999999999994</v>
      </c>
      <c r="AB25">
        <v>55.56</v>
      </c>
      <c r="AC25">
        <v>42.09</v>
      </c>
      <c r="AD25">
        <v>591.67999999999995</v>
      </c>
      <c r="AE25">
        <v>660.91</v>
      </c>
      <c r="AF25">
        <v>43.89</v>
      </c>
      <c r="AG25">
        <v>55.75</v>
      </c>
      <c r="AH25">
        <v>47.61</v>
      </c>
      <c r="AI25">
        <v>52.39</v>
      </c>
    </row>
    <row r="26" spans="1:35" x14ac:dyDescent="0.3">
      <c r="A26" s="2">
        <v>45912</v>
      </c>
      <c r="B26">
        <v>33.6</v>
      </c>
      <c r="C26">
        <v>33.22</v>
      </c>
      <c r="D26">
        <v>17.829999999999998</v>
      </c>
      <c r="E26">
        <v>25.8</v>
      </c>
      <c r="F26">
        <v>32.28</v>
      </c>
      <c r="G26">
        <v>57.768000000000001</v>
      </c>
      <c r="H26">
        <v>25.47</v>
      </c>
      <c r="I26">
        <v>62.83</v>
      </c>
      <c r="J26">
        <v>66.12</v>
      </c>
      <c r="K26">
        <v>78.66</v>
      </c>
      <c r="L26">
        <v>30.03</v>
      </c>
      <c r="M26">
        <v>60.57</v>
      </c>
      <c r="N26">
        <v>65.17</v>
      </c>
      <c r="O26">
        <v>53.15</v>
      </c>
      <c r="P26">
        <v>63.95</v>
      </c>
      <c r="Q26">
        <v>19.54</v>
      </c>
      <c r="R26">
        <v>1288.03</v>
      </c>
      <c r="S26">
        <v>32.270000000000003</v>
      </c>
      <c r="T26">
        <v>19.170000000000002</v>
      </c>
      <c r="U26">
        <v>17.97</v>
      </c>
      <c r="V26">
        <v>36.72</v>
      </c>
      <c r="W26">
        <v>46.74</v>
      </c>
      <c r="X26">
        <v>27.24</v>
      </c>
      <c r="Y26">
        <v>49.6</v>
      </c>
      <c r="Z26">
        <v>41.31</v>
      </c>
      <c r="AA26">
        <v>80.760000000000005</v>
      </c>
      <c r="AB26">
        <v>55.65</v>
      </c>
      <c r="AC26">
        <v>41.94</v>
      </c>
      <c r="AD26">
        <v>586.66</v>
      </c>
      <c r="AE26">
        <v>657.41</v>
      </c>
      <c r="AF26">
        <v>43.49</v>
      </c>
      <c r="AG26">
        <v>54.66</v>
      </c>
      <c r="AH26">
        <v>47.24</v>
      </c>
      <c r="AI26">
        <v>51.72</v>
      </c>
    </row>
    <row r="27" spans="1:35" x14ac:dyDescent="0.3">
      <c r="A27" s="2">
        <v>45911</v>
      </c>
      <c r="B27">
        <v>33.94</v>
      </c>
      <c r="C27">
        <v>34.020000000000003</v>
      </c>
      <c r="D27">
        <v>17.64</v>
      </c>
      <c r="E27">
        <v>26</v>
      </c>
      <c r="F27">
        <v>32.6</v>
      </c>
      <c r="G27">
        <v>57.547199999999997</v>
      </c>
      <c r="H27">
        <v>25.33</v>
      </c>
      <c r="I27">
        <v>62.74</v>
      </c>
      <c r="J27">
        <v>65.709999999999994</v>
      </c>
      <c r="K27">
        <v>77.86</v>
      </c>
      <c r="L27">
        <v>30.05</v>
      </c>
      <c r="M27">
        <v>60.56</v>
      </c>
      <c r="N27">
        <v>64.22</v>
      </c>
      <c r="O27">
        <v>53.24</v>
      </c>
      <c r="P27">
        <v>64.209999999999994</v>
      </c>
      <c r="Q27">
        <v>19.579999999999998</v>
      </c>
      <c r="R27">
        <v>1278.05</v>
      </c>
      <c r="S27">
        <v>32.32</v>
      </c>
      <c r="T27">
        <v>19.010000000000002</v>
      </c>
      <c r="U27">
        <v>18.03</v>
      </c>
      <c r="V27">
        <v>36.799999999999997</v>
      </c>
      <c r="W27">
        <v>47.225000000000001</v>
      </c>
      <c r="X27">
        <v>27.41</v>
      </c>
      <c r="Y27">
        <v>49.92</v>
      </c>
      <c r="Z27">
        <v>41.39</v>
      </c>
      <c r="AA27">
        <v>81.319999999999993</v>
      </c>
      <c r="AB27">
        <v>56.12</v>
      </c>
      <c r="AC27">
        <v>42.19</v>
      </c>
      <c r="AD27">
        <v>584.08000000000004</v>
      </c>
      <c r="AE27">
        <v>657.63</v>
      </c>
      <c r="AF27">
        <v>43.53</v>
      </c>
      <c r="AG27">
        <v>54.46</v>
      </c>
      <c r="AH27">
        <v>47.33</v>
      </c>
      <c r="AI27">
        <v>51.6</v>
      </c>
    </row>
    <row r="28" spans="1:35" x14ac:dyDescent="0.3">
      <c r="A28" s="2">
        <v>45910</v>
      </c>
      <c r="B28">
        <v>32.840000000000003</v>
      </c>
      <c r="C28">
        <v>32.89</v>
      </c>
      <c r="D28">
        <v>17.329999999999998</v>
      </c>
      <c r="E28">
        <v>25.92</v>
      </c>
      <c r="F28">
        <v>31.83</v>
      </c>
      <c r="G28">
        <v>56.45</v>
      </c>
      <c r="H28">
        <v>25.17</v>
      </c>
      <c r="I28">
        <v>62.56</v>
      </c>
      <c r="J28">
        <v>64.28</v>
      </c>
      <c r="K28">
        <v>76.650000000000006</v>
      </c>
      <c r="L28">
        <v>29.79</v>
      </c>
      <c r="M28">
        <v>59.73</v>
      </c>
      <c r="N28">
        <v>63.64</v>
      </c>
      <c r="O28">
        <v>53.16</v>
      </c>
      <c r="P28">
        <v>62.54</v>
      </c>
      <c r="Q28">
        <v>19.53</v>
      </c>
      <c r="R28">
        <v>1276.08</v>
      </c>
      <c r="S28">
        <v>32.92</v>
      </c>
      <c r="T28">
        <v>18.850000000000001</v>
      </c>
      <c r="U28">
        <v>17.75</v>
      </c>
      <c r="V28">
        <v>36.799999999999997</v>
      </c>
      <c r="W28">
        <v>46.85</v>
      </c>
      <c r="X28">
        <v>27.11</v>
      </c>
      <c r="Y28">
        <v>49.42</v>
      </c>
      <c r="Z28">
        <v>41.07</v>
      </c>
      <c r="AA28">
        <v>80.36</v>
      </c>
      <c r="AB28">
        <v>55.62</v>
      </c>
      <c r="AC28">
        <v>41.74</v>
      </c>
      <c r="AD28">
        <v>580.70000000000005</v>
      </c>
      <c r="AE28">
        <v>652.21</v>
      </c>
      <c r="AF28">
        <v>42.9</v>
      </c>
      <c r="AG28">
        <v>53.79</v>
      </c>
      <c r="AH28">
        <v>47.1</v>
      </c>
      <c r="AI28">
        <v>50.93</v>
      </c>
    </row>
    <row r="29" spans="1:35" x14ac:dyDescent="0.3">
      <c r="A29" s="2">
        <v>45909</v>
      </c>
      <c r="B29">
        <v>32.94</v>
      </c>
      <c r="C29">
        <v>32.695</v>
      </c>
      <c r="D29">
        <v>17.059999999999999</v>
      </c>
      <c r="E29">
        <v>26.09</v>
      </c>
      <c r="F29">
        <v>32.380000000000003</v>
      </c>
      <c r="G29">
        <v>56</v>
      </c>
      <c r="H29">
        <v>25.17</v>
      </c>
      <c r="I29">
        <v>61.62</v>
      </c>
      <c r="J29">
        <v>64.260000000000005</v>
      </c>
      <c r="K29">
        <v>74.92</v>
      </c>
      <c r="L29">
        <v>29.54</v>
      </c>
      <c r="M29">
        <v>59.03</v>
      </c>
      <c r="N29">
        <v>63.6</v>
      </c>
      <c r="O29">
        <v>52.71</v>
      </c>
      <c r="P29">
        <v>62.97</v>
      </c>
      <c r="Q29">
        <v>19.37</v>
      </c>
      <c r="R29">
        <v>1266.1099999999999</v>
      </c>
      <c r="S29">
        <v>32.68</v>
      </c>
      <c r="T29">
        <v>18.91</v>
      </c>
      <c r="U29">
        <v>17.670000000000002</v>
      </c>
      <c r="V29">
        <v>36.76</v>
      </c>
      <c r="W29">
        <v>46.655000000000001</v>
      </c>
      <c r="X29">
        <v>26.89</v>
      </c>
      <c r="Y29">
        <v>49.27</v>
      </c>
      <c r="Z29">
        <v>41.48</v>
      </c>
      <c r="AA29">
        <v>80.06</v>
      </c>
      <c r="AB29">
        <v>56.02</v>
      </c>
      <c r="AC29">
        <v>41.75</v>
      </c>
      <c r="AD29">
        <v>580.51</v>
      </c>
      <c r="AE29">
        <v>650.33000000000004</v>
      </c>
      <c r="AF29">
        <v>43.06</v>
      </c>
      <c r="AG29">
        <v>54.12</v>
      </c>
      <c r="AH29">
        <v>47.3</v>
      </c>
      <c r="AI29">
        <v>50.86</v>
      </c>
    </row>
    <row r="30" spans="1:35" x14ac:dyDescent="0.3">
      <c r="A30" s="2">
        <v>45908</v>
      </c>
      <c r="B30">
        <v>33.14</v>
      </c>
      <c r="C30">
        <v>33.229999999999997</v>
      </c>
      <c r="D30">
        <v>17.5</v>
      </c>
      <c r="E30">
        <v>26.09</v>
      </c>
      <c r="F30">
        <v>32.880000000000003</v>
      </c>
      <c r="G30">
        <v>56.647500000000001</v>
      </c>
      <c r="H30">
        <v>25.12</v>
      </c>
      <c r="I30">
        <v>60.98</v>
      </c>
      <c r="J30">
        <v>64.150000000000006</v>
      </c>
      <c r="K30">
        <v>74.19</v>
      </c>
      <c r="L30">
        <v>29.58</v>
      </c>
      <c r="M30">
        <v>59.34</v>
      </c>
      <c r="N30">
        <v>63.86</v>
      </c>
      <c r="O30">
        <v>52.89</v>
      </c>
      <c r="P30">
        <v>62.3</v>
      </c>
      <c r="Q30">
        <v>19.63</v>
      </c>
      <c r="R30">
        <v>1264.8</v>
      </c>
      <c r="S30">
        <v>32.54</v>
      </c>
      <c r="T30">
        <v>18.940000000000001</v>
      </c>
      <c r="U30">
        <v>17.37</v>
      </c>
      <c r="V30">
        <v>36.69</v>
      </c>
      <c r="W30">
        <v>46.74</v>
      </c>
      <c r="X30">
        <v>27</v>
      </c>
      <c r="Y30">
        <v>49.3</v>
      </c>
      <c r="Z30">
        <v>41.69</v>
      </c>
      <c r="AA30">
        <v>80.959999999999994</v>
      </c>
      <c r="AB30">
        <v>56.33</v>
      </c>
      <c r="AC30">
        <v>41.71</v>
      </c>
      <c r="AD30">
        <v>578.87</v>
      </c>
      <c r="AE30">
        <v>648.83000000000004</v>
      </c>
      <c r="AF30">
        <v>42.99</v>
      </c>
      <c r="AG30">
        <v>54.17</v>
      </c>
      <c r="AH30">
        <v>47.42</v>
      </c>
      <c r="AI30">
        <v>50.64</v>
      </c>
    </row>
    <row r="31" spans="1:35" x14ac:dyDescent="0.3">
      <c r="A31" s="2">
        <v>45905</v>
      </c>
      <c r="B31">
        <v>33.020000000000003</v>
      </c>
      <c r="C31">
        <v>33.83</v>
      </c>
      <c r="D31">
        <v>17.93</v>
      </c>
      <c r="E31">
        <v>26.06</v>
      </c>
      <c r="F31">
        <v>32.14</v>
      </c>
      <c r="G31">
        <v>56.5</v>
      </c>
      <c r="H31">
        <v>25.03</v>
      </c>
      <c r="I31">
        <v>60.21</v>
      </c>
      <c r="J31">
        <v>63.83</v>
      </c>
      <c r="K31">
        <v>73.63</v>
      </c>
      <c r="L31">
        <v>29.63</v>
      </c>
      <c r="M31">
        <v>57.92</v>
      </c>
      <c r="N31">
        <v>63.4</v>
      </c>
      <c r="O31">
        <v>52.48</v>
      </c>
      <c r="P31">
        <v>61.35</v>
      </c>
      <c r="Q31">
        <v>19.690000000000001</v>
      </c>
      <c r="R31">
        <v>1252.55</v>
      </c>
      <c r="S31">
        <v>33.33</v>
      </c>
      <c r="T31">
        <v>19.16</v>
      </c>
      <c r="U31">
        <v>17.97</v>
      </c>
      <c r="V31">
        <v>37.200000000000003</v>
      </c>
      <c r="W31">
        <v>46.13</v>
      </c>
      <c r="X31">
        <v>26.93</v>
      </c>
      <c r="Y31">
        <v>49.17</v>
      </c>
      <c r="Z31">
        <v>41.34</v>
      </c>
      <c r="AA31">
        <v>79.180000000000007</v>
      </c>
      <c r="AB31">
        <v>56.25</v>
      </c>
      <c r="AC31">
        <v>41.55</v>
      </c>
      <c r="AD31">
        <v>576.05999999999995</v>
      </c>
      <c r="AE31">
        <v>647.24</v>
      </c>
      <c r="AF31">
        <v>42.56</v>
      </c>
      <c r="AG31">
        <v>53.47</v>
      </c>
      <c r="AH31">
        <v>47.01</v>
      </c>
      <c r="AI31">
        <v>50.46</v>
      </c>
    </row>
    <row r="32" spans="1:35" x14ac:dyDescent="0.3">
      <c r="A32" s="2">
        <v>45904</v>
      </c>
      <c r="B32">
        <v>32.229999999999997</v>
      </c>
      <c r="C32">
        <v>33.4</v>
      </c>
      <c r="D32">
        <v>17.77</v>
      </c>
      <c r="E32">
        <v>25.78</v>
      </c>
      <c r="F32">
        <v>32.130000000000003</v>
      </c>
      <c r="G32">
        <v>55.73</v>
      </c>
      <c r="H32">
        <v>24.97</v>
      </c>
      <c r="I32">
        <v>59.3</v>
      </c>
      <c r="J32">
        <v>63.07</v>
      </c>
      <c r="K32">
        <v>73.069999999999993</v>
      </c>
      <c r="L32">
        <v>29.17</v>
      </c>
      <c r="M32">
        <v>56.57</v>
      </c>
      <c r="N32">
        <v>63.26</v>
      </c>
      <c r="O32">
        <v>52.59</v>
      </c>
      <c r="P32">
        <v>60.3</v>
      </c>
      <c r="Q32">
        <v>19.7</v>
      </c>
      <c r="R32">
        <v>1259.31</v>
      </c>
      <c r="S32">
        <v>33.729999999999997</v>
      </c>
      <c r="T32">
        <v>19.2</v>
      </c>
      <c r="U32">
        <v>18.43</v>
      </c>
      <c r="V32">
        <v>37.35</v>
      </c>
      <c r="W32">
        <v>45.37</v>
      </c>
      <c r="X32">
        <v>26.9</v>
      </c>
      <c r="Y32">
        <v>49.12</v>
      </c>
      <c r="Z32">
        <v>41.34</v>
      </c>
      <c r="AA32">
        <v>78.73</v>
      </c>
      <c r="AB32">
        <v>55.71</v>
      </c>
      <c r="AC32">
        <v>41.39</v>
      </c>
      <c r="AD32">
        <v>575.23</v>
      </c>
      <c r="AE32">
        <v>649.12</v>
      </c>
      <c r="AF32">
        <v>42.56</v>
      </c>
      <c r="AG32">
        <v>52.87</v>
      </c>
      <c r="AH32">
        <v>46.26</v>
      </c>
      <c r="AI32">
        <v>50.65</v>
      </c>
    </row>
    <row r="33" spans="1:35" x14ac:dyDescent="0.3">
      <c r="A33" s="2">
        <v>45903</v>
      </c>
      <c r="B33">
        <v>32.94</v>
      </c>
      <c r="C33">
        <v>33.049999999999997</v>
      </c>
      <c r="D33">
        <v>17.809999999999999</v>
      </c>
      <c r="E33">
        <v>25.58</v>
      </c>
      <c r="F33">
        <v>31.52</v>
      </c>
      <c r="G33">
        <v>56.01</v>
      </c>
      <c r="H33">
        <v>24.87</v>
      </c>
      <c r="I33">
        <v>58.73</v>
      </c>
      <c r="J33">
        <v>62.8</v>
      </c>
      <c r="K33">
        <v>72.91</v>
      </c>
      <c r="L33">
        <v>28.99</v>
      </c>
      <c r="M33">
        <v>57.7</v>
      </c>
      <c r="N33">
        <v>63.4</v>
      </c>
      <c r="O33">
        <v>52.62</v>
      </c>
      <c r="P33">
        <v>61.33</v>
      </c>
      <c r="Q33">
        <v>19.86</v>
      </c>
      <c r="R33">
        <v>1248.78</v>
      </c>
      <c r="S33">
        <v>33.51</v>
      </c>
      <c r="T33">
        <v>19.03</v>
      </c>
      <c r="U33">
        <v>18.25</v>
      </c>
      <c r="V33">
        <v>37.11</v>
      </c>
      <c r="W33">
        <v>45.494999999999997</v>
      </c>
      <c r="X33">
        <v>26.6</v>
      </c>
      <c r="Y33">
        <v>48.87</v>
      </c>
      <c r="Z33">
        <v>41.05</v>
      </c>
      <c r="AA33">
        <v>77.930000000000007</v>
      </c>
      <c r="AB33">
        <v>55.08</v>
      </c>
      <c r="AC33">
        <v>41.18</v>
      </c>
      <c r="AD33">
        <v>570.07000000000005</v>
      </c>
      <c r="AE33">
        <v>643.74</v>
      </c>
      <c r="AF33">
        <v>42.54</v>
      </c>
      <c r="AG33">
        <v>52.22</v>
      </c>
      <c r="AH33">
        <v>46.18</v>
      </c>
      <c r="AI33">
        <v>50.38</v>
      </c>
    </row>
    <row r="34" spans="1:35" x14ac:dyDescent="0.3">
      <c r="A34" s="2">
        <v>45902</v>
      </c>
      <c r="B34">
        <v>33.200000000000003</v>
      </c>
      <c r="C34">
        <v>32.729999999999997</v>
      </c>
      <c r="D34">
        <v>17.739999999999998</v>
      </c>
      <c r="E34">
        <v>25.68</v>
      </c>
      <c r="F34">
        <v>31.29</v>
      </c>
      <c r="G34">
        <v>54.91</v>
      </c>
      <c r="H34">
        <v>24.73</v>
      </c>
      <c r="I34">
        <v>58.05</v>
      </c>
      <c r="J34">
        <v>62.91</v>
      </c>
      <c r="K34">
        <v>71.92</v>
      </c>
      <c r="L34">
        <v>29</v>
      </c>
      <c r="M34">
        <v>57.25</v>
      </c>
      <c r="N34">
        <v>62.28</v>
      </c>
      <c r="O34">
        <v>52.35</v>
      </c>
      <c r="P34">
        <v>61.64</v>
      </c>
      <c r="Q34">
        <v>19.73</v>
      </c>
      <c r="R34">
        <v>1244.48</v>
      </c>
      <c r="S34">
        <v>33.97</v>
      </c>
      <c r="T34">
        <v>19.14</v>
      </c>
      <c r="U34">
        <v>18.14</v>
      </c>
      <c r="V34">
        <v>37.21</v>
      </c>
      <c r="W34">
        <v>45.380099999999999</v>
      </c>
      <c r="X34">
        <v>26.77</v>
      </c>
      <c r="Y34">
        <v>48.59</v>
      </c>
      <c r="Z34">
        <v>41.04</v>
      </c>
      <c r="AA34">
        <v>78.150000000000006</v>
      </c>
      <c r="AB34">
        <v>54.67</v>
      </c>
      <c r="AC34">
        <v>40.9</v>
      </c>
      <c r="AD34">
        <v>565.62</v>
      </c>
      <c r="AE34">
        <v>640.27</v>
      </c>
      <c r="AF34">
        <v>42.29</v>
      </c>
      <c r="AG34">
        <v>51.94</v>
      </c>
      <c r="AH34">
        <v>45.89</v>
      </c>
      <c r="AI34">
        <v>50.4</v>
      </c>
    </row>
    <row r="35" spans="1:35" x14ac:dyDescent="0.3">
      <c r="A35" s="2">
        <v>45898</v>
      </c>
      <c r="B35">
        <v>33.47</v>
      </c>
      <c r="C35">
        <v>32.81</v>
      </c>
      <c r="D35">
        <v>17.670000000000002</v>
      </c>
      <c r="E35">
        <v>26.15</v>
      </c>
      <c r="F35">
        <v>31.7</v>
      </c>
      <c r="G35">
        <v>53.8</v>
      </c>
      <c r="H35">
        <v>24.87</v>
      </c>
      <c r="I35">
        <v>58.82</v>
      </c>
      <c r="J35">
        <v>61.94</v>
      </c>
      <c r="K35">
        <v>72.239999999999995</v>
      </c>
      <c r="L35">
        <v>29.5</v>
      </c>
      <c r="M35">
        <v>57.67</v>
      </c>
      <c r="N35">
        <v>63.09</v>
      </c>
      <c r="O35">
        <v>51.98</v>
      </c>
      <c r="P35">
        <v>61.31</v>
      </c>
      <c r="Q35">
        <v>20</v>
      </c>
      <c r="R35">
        <v>1236.6099999999999</v>
      </c>
      <c r="S35">
        <v>35.29</v>
      </c>
      <c r="T35">
        <v>19.38</v>
      </c>
      <c r="U35">
        <v>18.29</v>
      </c>
      <c r="V35">
        <v>37.36</v>
      </c>
      <c r="W35">
        <v>44.86</v>
      </c>
      <c r="X35">
        <v>27.08</v>
      </c>
      <c r="Y35">
        <v>48.79</v>
      </c>
      <c r="Z35">
        <v>41.88</v>
      </c>
      <c r="AA35">
        <v>78.28</v>
      </c>
      <c r="AB35">
        <v>55.33</v>
      </c>
      <c r="AC35">
        <v>41.46</v>
      </c>
      <c r="AD35">
        <v>570.4</v>
      </c>
      <c r="AE35">
        <v>645.04999999999995</v>
      </c>
      <c r="AF35">
        <v>42.59</v>
      </c>
      <c r="AG35">
        <v>53</v>
      </c>
      <c r="AH35">
        <v>46.39</v>
      </c>
      <c r="AI35">
        <v>51.05</v>
      </c>
    </row>
    <row r="36" spans="1:35" x14ac:dyDescent="0.3">
      <c r="A36" s="2">
        <v>45897</v>
      </c>
      <c r="B36">
        <v>33.159999999999997</v>
      </c>
      <c r="C36">
        <v>32.58</v>
      </c>
      <c r="D36">
        <v>18.190000000000001</v>
      </c>
      <c r="E36">
        <v>26.39</v>
      </c>
      <c r="F36">
        <v>32.07</v>
      </c>
      <c r="G36">
        <v>53.418799999999997</v>
      </c>
      <c r="H36">
        <v>25.13</v>
      </c>
      <c r="I36">
        <v>59.9</v>
      </c>
      <c r="J36">
        <v>62.52</v>
      </c>
      <c r="K36">
        <v>73.64</v>
      </c>
      <c r="L36">
        <v>29.49</v>
      </c>
      <c r="M36">
        <v>57.15</v>
      </c>
      <c r="N36">
        <v>63.94</v>
      </c>
      <c r="O36">
        <v>52.54</v>
      </c>
      <c r="P36">
        <v>60.45</v>
      </c>
      <c r="Q36">
        <v>19.96</v>
      </c>
      <c r="R36">
        <v>1250.0899999999999</v>
      </c>
      <c r="S36">
        <v>35.54</v>
      </c>
      <c r="T36">
        <v>19.53</v>
      </c>
      <c r="U36">
        <v>18.315000000000001</v>
      </c>
      <c r="V36">
        <v>37.47</v>
      </c>
      <c r="W36">
        <v>44.87</v>
      </c>
      <c r="X36">
        <v>27.09</v>
      </c>
      <c r="Y36">
        <v>48.46</v>
      </c>
      <c r="Z36">
        <v>42.02</v>
      </c>
      <c r="AA36">
        <v>79.290000000000006</v>
      </c>
      <c r="AB36">
        <v>55.33</v>
      </c>
      <c r="AC36">
        <v>41.57</v>
      </c>
      <c r="AD36">
        <v>577.08000000000004</v>
      </c>
      <c r="AE36">
        <v>648.91999999999996</v>
      </c>
      <c r="AF36">
        <v>42.9</v>
      </c>
      <c r="AG36">
        <v>53.5</v>
      </c>
      <c r="AH36">
        <v>46.63</v>
      </c>
      <c r="AI36">
        <v>51.19</v>
      </c>
    </row>
    <row r="37" spans="1:35" x14ac:dyDescent="0.3">
      <c r="A37" s="2">
        <v>45896</v>
      </c>
      <c r="B37">
        <v>32.26</v>
      </c>
      <c r="C37">
        <v>32.549999999999997</v>
      </c>
      <c r="D37">
        <v>18.16</v>
      </c>
      <c r="E37">
        <v>26.56</v>
      </c>
      <c r="F37">
        <v>32.340000000000003</v>
      </c>
      <c r="G37">
        <v>52.967199999999998</v>
      </c>
      <c r="H37">
        <v>25.05</v>
      </c>
      <c r="I37">
        <v>59.77</v>
      </c>
      <c r="J37">
        <v>61.94</v>
      </c>
      <c r="K37">
        <v>72.47</v>
      </c>
      <c r="L37">
        <v>29.02</v>
      </c>
      <c r="M37">
        <v>57.38</v>
      </c>
      <c r="N37">
        <v>64.489999999999995</v>
      </c>
      <c r="O37">
        <v>52.68</v>
      </c>
      <c r="P37">
        <v>60.02</v>
      </c>
      <c r="Q37">
        <v>20.13</v>
      </c>
      <c r="R37">
        <v>1248.03</v>
      </c>
      <c r="S37">
        <v>35.51</v>
      </c>
      <c r="T37">
        <v>19.68</v>
      </c>
      <c r="U37">
        <v>18.02</v>
      </c>
      <c r="V37">
        <v>37.68</v>
      </c>
      <c r="W37">
        <v>44.67</v>
      </c>
      <c r="X37">
        <v>27</v>
      </c>
      <c r="Y37">
        <v>48.37</v>
      </c>
      <c r="Z37">
        <v>41.89</v>
      </c>
      <c r="AA37">
        <v>78.63</v>
      </c>
      <c r="AB37">
        <v>55.24</v>
      </c>
      <c r="AC37">
        <v>41.66</v>
      </c>
      <c r="AD37">
        <v>573.49</v>
      </c>
      <c r="AE37">
        <v>646.63</v>
      </c>
      <c r="AF37">
        <v>42.56</v>
      </c>
      <c r="AG37">
        <v>53.59</v>
      </c>
      <c r="AH37">
        <v>46.46</v>
      </c>
      <c r="AI37">
        <v>50.91</v>
      </c>
    </row>
    <row r="38" spans="1:35" x14ac:dyDescent="0.3">
      <c r="A38" s="2">
        <v>45895</v>
      </c>
      <c r="B38">
        <v>32.909999999999997</v>
      </c>
      <c r="C38">
        <v>32.44</v>
      </c>
      <c r="D38">
        <v>18.38</v>
      </c>
      <c r="E38">
        <v>26.12</v>
      </c>
      <c r="F38">
        <v>32.86</v>
      </c>
      <c r="G38">
        <v>53.39</v>
      </c>
      <c r="H38">
        <v>25.13</v>
      </c>
      <c r="I38">
        <v>59.5</v>
      </c>
      <c r="J38">
        <v>61.44</v>
      </c>
      <c r="K38">
        <v>72.39</v>
      </c>
      <c r="L38">
        <v>28.61</v>
      </c>
      <c r="M38">
        <v>58.1</v>
      </c>
      <c r="N38">
        <v>64.98</v>
      </c>
      <c r="O38">
        <v>52.55</v>
      </c>
      <c r="P38">
        <v>61.62</v>
      </c>
      <c r="Q38">
        <v>20.14</v>
      </c>
      <c r="R38">
        <v>1251.26</v>
      </c>
      <c r="S38">
        <v>35.97</v>
      </c>
      <c r="T38">
        <v>19.75</v>
      </c>
      <c r="U38">
        <v>17.96</v>
      </c>
      <c r="V38">
        <v>38.020000000000003</v>
      </c>
      <c r="W38">
        <v>45.19</v>
      </c>
      <c r="X38">
        <v>26.97</v>
      </c>
      <c r="Y38">
        <v>48.02</v>
      </c>
      <c r="Z38">
        <v>42.13</v>
      </c>
      <c r="AA38">
        <v>78.92</v>
      </c>
      <c r="AB38">
        <v>55.11</v>
      </c>
      <c r="AC38">
        <v>41.74</v>
      </c>
      <c r="AD38">
        <v>572.61</v>
      </c>
      <c r="AE38">
        <v>645.16</v>
      </c>
      <c r="AF38">
        <v>42.58</v>
      </c>
      <c r="AG38">
        <v>53.77</v>
      </c>
      <c r="AH38">
        <v>46.64</v>
      </c>
      <c r="AI38">
        <v>51.42</v>
      </c>
    </row>
    <row r="39" spans="1:35" x14ac:dyDescent="0.3">
      <c r="A39" s="2">
        <v>45894</v>
      </c>
      <c r="B39">
        <v>32.909999999999997</v>
      </c>
      <c r="C39">
        <v>32.71</v>
      </c>
      <c r="D39">
        <v>18.61</v>
      </c>
      <c r="E39">
        <v>26.69</v>
      </c>
      <c r="F39">
        <v>32.590000000000003</v>
      </c>
      <c r="G39">
        <v>52.93</v>
      </c>
      <c r="H39">
        <v>25.5</v>
      </c>
      <c r="I39">
        <v>59.26</v>
      </c>
      <c r="J39">
        <v>61.71</v>
      </c>
      <c r="K39">
        <v>72.73</v>
      </c>
      <c r="L39">
        <v>28.74</v>
      </c>
      <c r="M39">
        <v>58.35</v>
      </c>
      <c r="N39">
        <v>65.62</v>
      </c>
      <c r="O39">
        <v>53.23</v>
      </c>
      <c r="P39">
        <v>61.54</v>
      </c>
      <c r="Q39">
        <v>20.002600000000001</v>
      </c>
      <c r="R39">
        <v>1262.67</v>
      </c>
      <c r="S39">
        <v>35.93</v>
      </c>
      <c r="T39">
        <v>19.829999999999998</v>
      </c>
      <c r="U39">
        <v>17.22</v>
      </c>
      <c r="V39">
        <v>38.08</v>
      </c>
      <c r="W39">
        <v>45.62</v>
      </c>
      <c r="X39">
        <v>26.83</v>
      </c>
      <c r="Y39">
        <v>47.55</v>
      </c>
      <c r="Z39">
        <v>42.12</v>
      </c>
      <c r="AA39">
        <v>79.05</v>
      </c>
      <c r="AB39">
        <v>54.97</v>
      </c>
      <c r="AC39">
        <v>41.79</v>
      </c>
      <c r="AD39">
        <v>570.32000000000005</v>
      </c>
      <c r="AE39">
        <v>642.47</v>
      </c>
      <c r="AF39">
        <v>42.96</v>
      </c>
      <c r="AG39">
        <v>53.84</v>
      </c>
      <c r="AH39">
        <v>46.57</v>
      </c>
      <c r="AI39">
        <v>51.76</v>
      </c>
    </row>
    <row r="40" spans="1:35" x14ac:dyDescent="0.3">
      <c r="A40" s="2">
        <v>45891</v>
      </c>
      <c r="B40">
        <v>32.71</v>
      </c>
      <c r="C40">
        <v>32.799999999999997</v>
      </c>
      <c r="D40">
        <v>18.649999999999999</v>
      </c>
      <c r="E40">
        <v>26.63</v>
      </c>
      <c r="F40">
        <v>32.700000000000003</v>
      </c>
      <c r="G40">
        <v>53.23</v>
      </c>
      <c r="H40">
        <v>25.72</v>
      </c>
      <c r="I40">
        <v>59.66</v>
      </c>
      <c r="J40">
        <v>62.8</v>
      </c>
      <c r="K40">
        <v>73.510000000000005</v>
      </c>
      <c r="L40">
        <v>28.61</v>
      </c>
      <c r="M40">
        <v>58.8</v>
      </c>
      <c r="N40">
        <v>65.995000000000005</v>
      </c>
      <c r="O40">
        <v>53.58</v>
      </c>
      <c r="P40">
        <v>61.57</v>
      </c>
      <c r="Q40">
        <v>20.189599999999999</v>
      </c>
      <c r="R40">
        <v>1253.3900000000001</v>
      </c>
      <c r="S40">
        <v>35.69</v>
      </c>
      <c r="T40">
        <v>19.96</v>
      </c>
      <c r="U40">
        <v>17.36</v>
      </c>
      <c r="V40">
        <v>38.130000000000003</v>
      </c>
      <c r="W40">
        <v>45.782899999999998</v>
      </c>
      <c r="X40">
        <v>27.26</v>
      </c>
      <c r="Y40">
        <v>48.03</v>
      </c>
      <c r="Z40">
        <v>42.66</v>
      </c>
      <c r="AA40">
        <v>80.02</v>
      </c>
      <c r="AB40">
        <v>55.64</v>
      </c>
      <c r="AC40">
        <v>42.08</v>
      </c>
      <c r="AD40">
        <v>571.97</v>
      </c>
      <c r="AE40">
        <v>645.30999999999995</v>
      </c>
      <c r="AF40">
        <v>44.18</v>
      </c>
      <c r="AG40">
        <v>54.188000000000002</v>
      </c>
      <c r="AH40">
        <v>47.24</v>
      </c>
      <c r="AI40">
        <v>52.34</v>
      </c>
    </row>
    <row r="41" spans="1:35" x14ac:dyDescent="0.3">
      <c r="A41" s="2">
        <v>45890</v>
      </c>
      <c r="B41">
        <v>31.62</v>
      </c>
      <c r="C41">
        <v>31.9</v>
      </c>
      <c r="D41">
        <v>18.440000000000001</v>
      </c>
      <c r="E41">
        <v>26.15</v>
      </c>
      <c r="F41">
        <v>33.380000000000003</v>
      </c>
      <c r="G41">
        <v>52.009</v>
      </c>
      <c r="H41">
        <v>25.19</v>
      </c>
      <c r="I41">
        <v>58.57</v>
      </c>
      <c r="J41">
        <v>61.55</v>
      </c>
      <c r="K41">
        <v>71.22</v>
      </c>
      <c r="L41">
        <v>27.66</v>
      </c>
      <c r="M41">
        <v>56.91</v>
      </c>
      <c r="N41">
        <v>65.2</v>
      </c>
      <c r="O41">
        <v>53.57</v>
      </c>
      <c r="P41">
        <v>60</v>
      </c>
      <c r="Q41">
        <v>20.065000000000001</v>
      </c>
      <c r="R41">
        <v>1244.79</v>
      </c>
      <c r="S41">
        <v>35.51</v>
      </c>
      <c r="T41">
        <v>19.753</v>
      </c>
      <c r="U41">
        <v>17.600000000000001</v>
      </c>
      <c r="V41">
        <v>37.94</v>
      </c>
      <c r="W41">
        <v>45.58</v>
      </c>
      <c r="X41">
        <v>26.86</v>
      </c>
      <c r="Y41">
        <v>47.28</v>
      </c>
      <c r="Z41">
        <v>42.08</v>
      </c>
      <c r="AA41">
        <v>78.7</v>
      </c>
      <c r="AB41">
        <v>54.94</v>
      </c>
      <c r="AC41">
        <v>41.66</v>
      </c>
      <c r="AD41">
        <v>563.28</v>
      </c>
      <c r="AE41">
        <v>635.54999999999995</v>
      </c>
      <c r="AF41">
        <v>43.55</v>
      </c>
      <c r="AG41">
        <v>53.08</v>
      </c>
      <c r="AH41">
        <v>46.08</v>
      </c>
      <c r="AI41">
        <v>51.53</v>
      </c>
    </row>
    <row r="42" spans="1:35" x14ac:dyDescent="0.3">
      <c r="A42" s="2">
        <v>45889</v>
      </c>
      <c r="B42">
        <v>31.74</v>
      </c>
      <c r="C42">
        <v>32.04</v>
      </c>
      <c r="D42">
        <v>18.600000000000001</v>
      </c>
      <c r="E42">
        <v>26.35</v>
      </c>
      <c r="F42">
        <v>33.78</v>
      </c>
      <c r="G42">
        <v>51.75</v>
      </c>
      <c r="H42">
        <v>25.19</v>
      </c>
      <c r="I42">
        <v>58.78</v>
      </c>
      <c r="J42">
        <v>61.17</v>
      </c>
      <c r="K42">
        <v>71.36</v>
      </c>
      <c r="L42">
        <v>27.69</v>
      </c>
      <c r="M42">
        <v>57.11</v>
      </c>
      <c r="N42">
        <v>65.400000000000006</v>
      </c>
      <c r="O42">
        <v>53.8</v>
      </c>
      <c r="P42">
        <v>59.92</v>
      </c>
      <c r="Q42">
        <v>20.079999999999998</v>
      </c>
      <c r="R42">
        <v>1248.1300000000001</v>
      </c>
      <c r="S42">
        <v>35.04</v>
      </c>
      <c r="T42">
        <v>19.8</v>
      </c>
      <c r="U42">
        <v>17.690000000000001</v>
      </c>
      <c r="V42">
        <v>37.89</v>
      </c>
      <c r="W42">
        <v>45.674999999999997</v>
      </c>
      <c r="X42">
        <v>26.7</v>
      </c>
      <c r="Y42">
        <v>47.11</v>
      </c>
      <c r="Z42">
        <v>42.39</v>
      </c>
      <c r="AA42">
        <v>79.64</v>
      </c>
      <c r="AB42">
        <v>55.52</v>
      </c>
      <c r="AC42">
        <v>41.72</v>
      </c>
      <c r="AD42">
        <v>565.9</v>
      </c>
      <c r="AE42">
        <v>638.11</v>
      </c>
      <c r="AF42">
        <v>43.97</v>
      </c>
      <c r="AG42">
        <v>53.58</v>
      </c>
      <c r="AH42">
        <v>46.45</v>
      </c>
      <c r="AI42">
        <v>51.69</v>
      </c>
    </row>
    <row r="43" spans="1:35" x14ac:dyDescent="0.3">
      <c r="A43" s="2">
        <v>45888</v>
      </c>
      <c r="B43">
        <v>31.02</v>
      </c>
      <c r="C43">
        <v>32.19</v>
      </c>
      <c r="D43">
        <v>18.309999999999999</v>
      </c>
      <c r="E43">
        <v>26.25</v>
      </c>
      <c r="F43">
        <v>33.79</v>
      </c>
      <c r="G43">
        <v>51.68</v>
      </c>
      <c r="H43">
        <v>25.18</v>
      </c>
      <c r="I43">
        <v>60.09</v>
      </c>
      <c r="J43">
        <v>61.25</v>
      </c>
      <c r="K43">
        <v>71.44</v>
      </c>
      <c r="L43">
        <v>27.36</v>
      </c>
      <c r="M43">
        <v>56.67</v>
      </c>
      <c r="N43">
        <v>65.150000000000006</v>
      </c>
      <c r="O43">
        <v>53.65</v>
      </c>
      <c r="P43">
        <v>59.59</v>
      </c>
      <c r="Q43">
        <v>20.239999999999998</v>
      </c>
      <c r="R43">
        <v>1235.76</v>
      </c>
      <c r="S43">
        <v>34.5</v>
      </c>
      <c r="T43">
        <v>19.8383</v>
      </c>
      <c r="U43">
        <v>17.899999999999999</v>
      </c>
      <c r="V43">
        <v>37.840000000000003</v>
      </c>
      <c r="W43">
        <v>45.604999999999997</v>
      </c>
      <c r="X43">
        <v>26.61</v>
      </c>
      <c r="Y43">
        <v>47</v>
      </c>
      <c r="Z43">
        <v>42.39</v>
      </c>
      <c r="AA43">
        <v>80.02</v>
      </c>
      <c r="AB43">
        <v>54.9</v>
      </c>
      <c r="AC43">
        <v>41.29</v>
      </c>
      <c r="AD43">
        <v>569.28</v>
      </c>
      <c r="AE43">
        <v>639.80999999999995</v>
      </c>
      <c r="AF43">
        <v>43.82</v>
      </c>
      <c r="AG43">
        <v>53.215000000000003</v>
      </c>
      <c r="AH43">
        <v>46.56</v>
      </c>
      <c r="AI43">
        <v>51.62</v>
      </c>
    </row>
    <row r="44" spans="1:35" x14ac:dyDescent="0.3">
      <c r="A44" s="2">
        <v>45887</v>
      </c>
      <c r="B44">
        <v>31.32</v>
      </c>
      <c r="C44">
        <v>32.549999999999997</v>
      </c>
      <c r="D44">
        <v>18.43</v>
      </c>
      <c r="E44">
        <v>26.34</v>
      </c>
      <c r="F44">
        <v>33.64</v>
      </c>
      <c r="G44">
        <v>52.382100000000001</v>
      </c>
      <c r="H44">
        <v>25.13</v>
      </c>
      <c r="I44">
        <v>61.04</v>
      </c>
      <c r="J44">
        <v>61.19</v>
      </c>
      <c r="K44">
        <v>72.8</v>
      </c>
      <c r="L44">
        <v>28.29</v>
      </c>
      <c r="M44">
        <v>57.11</v>
      </c>
      <c r="N44">
        <v>65.58</v>
      </c>
      <c r="O44">
        <v>53.5</v>
      </c>
      <c r="P44">
        <v>60.04</v>
      </c>
      <c r="Q44">
        <v>20.38</v>
      </c>
      <c r="R44">
        <v>1242.31</v>
      </c>
      <c r="S44">
        <v>34.47</v>
      </c>
      <c r="T44">
        <v>19.965</v>
      </c>
      <c r="U44">
        <v>17.84</v>
      </c>
      <c r="V44">
        <v>37.83</v>
      </c>
      <c r="W44">
        <v>45.844999999999999</v>
      </c>
      <c r="X44">
        <v>26.84</v>
      </c>
      <c r="Y44">
        <v>47.35</v>
      </c>
      <c r="Z44">
        <v>42.45</v>
      </c>
      <c r="AA44">
        <v>80.3</v>
      </c>
      <c r="AB44">
        <v>54.35</v>
      </c>
      <c r="AC44">
        <v>41.29</v>
      </c>
      <c r="AD44">
        <v>577.11</v>
      </c>
      <c r="AE44">
        <v>643.29999999999995</v>
      </c>
      <c r="AF44">
        <v>43.55</v>
      </c>
      <c r="AG44">
        <v>53.13</v>
      </c>
      <c r="AH44">
        <v>46.28</v>
      </c>
      <c r="AI44">
        <v>51.54</v>
      </c>
    </row>
    <row r="45" spans="1:35" x14ac:dyDescent="0.3">
      <c r="A45" s="2">
        <v>45884</v>
      </c>
      <c r="B45">
        <v>30.97</v>
      </c>
      <c r="C45">
        <v>32.4</v>
      </c>
      <c r="D45">
        <v>18.5</v>
      </c>
      <c r="E45">
        <v>26.39</v>
      </c>
      <c r="F45">
        <v>33.450000000000003</v>
      </c>
      <c r="G45">
        <v>52.191600000000001</v>
      </c>
      <c r="H45">
        <v>24.98</v>
      </c>
      <c r="I45">
        <v>60.42</v>
      </c>
      <c r="J45">
        <v>61.34</v>
      </c>
      <c r="K45">
        <v>73.39</v>
      </c>
      <c r="L45">
        <v>28.2</v>
      </c>
      <c r="M45">
        <v>57.62</v>
      </c>
      <c r="N45">
        <v>66.89</v>
      </c>
      <c r="O45">
        <v>52.71</v>
      </c>
      <c r="P45">
        <v>59.68</v>
      </c>
      <c r="Q45">
        <v>20.54</v>
      </c>
      <c r="R45">
        <v>1259.42</v>
      </c>
      <c r="S45">
        <v>34.24</v>
      </c>
      <c r="T45">
        <v>19.905000000000001</v>
      </c>
      <c r="U45">
        <v>17.71</v>
      </c>
      <c r="V45">
        <v>37.549999999999997</v>
      </c>
      <c r="W45">
        <v>45.683999999999997</v>
      </c>
      <c r="X45">
        <v>26.83</v>
      </c>
      <c r="Y45">
        <v>47.27</v>
      </c>
      <c r="Z45">
        <v>42.58</v>
      </c>
      <c r="AA45">
        <v>80.150000000000006</v>
      </c>
      <c r="AB45">
        <v>54.5</v>
      </c>
      <c r="AC45">
        <v>41.27</v>
      </c>
      <c r="AD45">
        <v>577.34</v>
      </c>
      <c r="AE45">
        <v>643.44000000000005</v>
      </c>
      <c r="AF45">
        <v>43.89</v>
      </c>
      <c r="AG45">
        <v>53.16</v>
      </c>
      <c r="AH45">
        <v>46.61</v>
      </c>
      <c r="AI45">
        <v>51.79</v>
      </c>
    </row>
    <row r="46" spans="1:35" x14ac:dyDescent="0.3">
      <c r="A46" s="2">
        <v>45883</v>
      </c>
      <c r="B46">
        <v>30.72</v>
      </c>
      <c r="C46">
        <v>32.270000000000003</v>
      </c>
      <c r="D46">
        <v>18.63</v>
      </c>
      <c r="E46">
        <v>26.28</v>
      </c>
      <c r="F46">
        <v>33.270000000000003</v>
      </c>
      <c r="G46">
        <v>51.95</v>
      </c>
      <c r="H46">
        <v>25.03</v>
      </c>
      <c r="I46">
        <v>60.65</v>
      </c>
      <c r="J46">
        <v>60.99</v>
      </c>
      <c r="K46">
        <v>73.66</v>
      </c>
      <c r="L46">
        <v>27.89</v>
      </c>
      <c r="M46">
        <v>57.64</v>
      </c>
      <c r="N46">
        <v>66.53</v>
      </c>
      <c r="O46">
        <v>52.41</v>
      </c>
      <c r="P46">
        <v>59.3</v>
      </c>
      <c r="Q46">
        <v>20.52</v>
      </c>
      <c r="R46">
        <v>1266.67</v>
      </c>
      <c r="S46">
        <v>34.11</v>
      </c>
      <c r="T46">
        <v>19.98</v>
      </c>
      <c r="U46">
        <v>17.760000000000002</v>
      </c>
      <c r="V46">
        <v>37.590000000000003</v>
      </c>
      <c r="W46">
        <v>45.57</v>
      </c>
      <c r="X46">
        <v>26.74</v>
      </c>
      <c r="Y46">
        <v>47.33</v>
      </c>
      <c r="Z46">
        <v>42.5</v>
      </c>
      <c r="AA46">
        <v>78.8</v>
      </c>
      <c r="AB46">
        <v>54.1</v>
      </c>
      <c r="AC46">
        <v>41.5</v>
      </c>
      <c r="AD46">
        <v>579.89</v>
      </c>
      <c r="AE46">
        <v>644.95000000000005</v>
      </c>
      <c r="AF46">
        <v>43.5</v>
      </c>
      <c r="AG46">
        <v>53.3</v>
      </c>
      <c r="AH46">
        <v>46.06</v>
      </c>
      <c r="AI46">
        <v>51.56</v>
      </c>
    </row>
    <row r="47" spans="1:35" x14ac:dyDescent="0.3">
      <c r="A47" s="2">
        <v>45882</v>
      </c>
      <c r="B47">
        <v>31.01</v>
      </c>
      <c r="C47">
        <v>32.54</v>
      </c>
      <c r="D47">
        <v>18.829999999999998</v>
      </c>
      <c r="E47">
        <v>26.72</v>
      </c>
      <c r="F47">
        <v>34.07</v>
      </c>
      <c r="G47">
        <v>52.16</v>
      </c>
      <c r="H47">
        <v>25.27</v>
      </c>
      <c r="I47">
        <v>61.03</v>
      </c>
      <c r="J47">
        <v>61.99</v>
      </c>
      <c r="K47">
        <v>74.72</v>
      </c>
      <c r="L47">
        <v>28.18</v>
      </c>
      <c r="M47">
        <v>58.36</v>
      </c>
      <c r="N47">
        <v>66.81</v>
      </c>
      <c r="O47">
        <v>52.71</v>
      </c>
      <c r="P47">
        <v>60.56</v>
      </c>
      <c r="Q47">
        <v>20.56</v>
      </c>
      <c r="R47">
        <v>1277.43</v>
      </c>
      <c r="S47">
        <v>34.47</v>
      </c>
      <c r="T47">
        <v>19.93</v>
      </c>
      <c r="U47">
        <v>17.46</v>
      </c>
      <c r="V47">
        <v>37.44</v>
      </c>
      <c r="W47">
        <v>45.82</v>
      </c>
      <c r="X47">
        <v>26.91</v>
      </c>
      <c r="Y47">
        <v>47.64</v>
      </c>
      <c r="Z47">
        <v>42.38</v>
      </c>
      <c r="AA47">
        <v>79.27</v>
      </c>
      <c r="AB47">
        <v>54.2</v>
      </c>
      <c r="AC47">
        <v>41.36</v>
      </c>
      <c r="AD47">
        <v>580.34</v>
      </c>
      <c r="AE47">
        <v>644.89</v>
      </c>
      <c r="AF47">
        <v>43.31</v>
      </c>
      <c r="AG47">
        <v>53.36</v>
      </c>
      <c r="AH47">
        <v>46.02</v>
      </c>
      <c r="AI47">
        <v>51.1</v>
      </c>
    </row>
    <row r="48" spans="1:35" x14ac:dyDescent="0.3">
      <c r="A48" s="2">
        <v>45881</v>
      </c>
      <c r="B48">
        <v>30.73</v>
      </c>
      <c r="C48">
        <v>31.97</v>
      </c>
      <c r="D48">
        <v>18.61</v>
      </c>
      <c r="E48">
        <v>26.55</v>
      </c>
      <c r="F48">
        <v>33.99</v>
      </c>
      <c r="G48">
        <v>51.75</v>
      </c>
      <c r="H48">
        <v>24.94</v>
      </c>
      <c r="I48">
        <v>61.09</v>
      </c>
      <c r="J48">
        <v>62.33</v>
      </c>
      <c r="K48">
        <v>74.099999999999994</v>
      </c>
      <c r="L48">
        <v>28.39</v>
      </c>
      <c r="M48">
        <v>57.5</v>
      </c>
      <c r="N48">
        <v>66.349999999999994</v>
      </c>
      <c r="O48">
        <v>52.465000000000003</v>
      </c>
      <c r="P48">
        <v>58.73</v>
      </c>
      <c r="Q48">
        <v>20.27</v>
      </c>
      <c r="R48">
        <v>1259.07</v>
      </c>
      <c r="S48">
        <v>34.54</v>
      </c>
      <c r="T48">
        <v>20.149999999999999</v>
      </c>
      <c r="U48">
        <v>17.440000000000001</v>
      </c>
      <c r="V48">
        <v>37.49</v>
      </c>
      <c r="W48">
        <v>45.658999999999999</v>
      </c>
      <c r="X48">
        <v>26.96</v>
      </c>
      <c r="Y48">
        <v>47.51</v>
      </c>
      <c r="Z48">
        <v>42.15</v>
      </c>
      <c r="AA48">
        <v>79.23</v>
      </c>
      <c r="AB48">
        <v>53.81</v>
      </c>
      <c r="AC48">
        <v>41.03</v>
      </c>
      <c r="AD48">
        <v>580.04999999999995</v>
      </c>
      <c r="AE48">
        <v>642.69000000000005</v>
      </c>
      <c r="AF48">
        <v>42.89</v>
      </c>
      <c r="AG48">
        <v>52.967399999999998</v>
      </c>
      <c r="AH48">
        <v>45.99</v>
      </c>
      <c r="AI48">
        <v>50.64</v>
      </c>
    </row>
    <row r="49" spans="1:35" x14ac:dyDescent="0.3">
      <c r="A49" s="2">
        <v>45880</v>
      </c>
      <c r="B49">
        <v>30.295000000000002</v>
      </c>
      <c r="C49">
        <v>31.47</v>
      </c>
      <c r="D49">
        <v>17.98</v>
      </c>
      <c r="E49">
        <v>26.19</v>
      </c>
      <c r="F49">
        <v>33.44</v>
      </c>
      <c r="G49">
        <v>51.130899999999997</v>
      </c>
      <c r="H49">
        <v>24.6</v>
      </c>
      <c r="I49">
        <v>60.28</v>
      </c>
      <c r="J49">
        <v>61.54</v>
      </c>
      <c r="K49">
        <v>73.03</v>
      </c>
      <c r="L49">
        <v>27.64</v>
      </c>
      <c r="M49">
        <v>56.36</v>
      </c>
      <c r="N49">
        <v>65.680000000000007</v>
      </c>
      <c r="O49">
        <v>52.27</v>
      </c>
      <c r="P49">
        <v>57.82</v>
      </c>
      <c r="Q49">
        <v>20.034600000000001</v>
      </c>
      <c r="R49">
        <v>1265.1500000000001</v>
      </c>
      <c r="S49">
        <v>34.844799999999999</v>
      </c>
      <c r="T49">
        <v>20.079999999999998</v>
      </c>
      <c r="U49">
        <v>17.27</v>
      </c>
      <c r="V49">
        <v>37.43</v>
      </c>
      <c r="W49">
        <v>45.79</v>
      </c>
      <c r="X49">
        <v>26.65</v>
      </c>
      <c r="Y49">
        <v>47.28</v>
      </c>
      <c r="Z49">
        <v>41.94</v>
      </c>
      <c r="AA49">
        <v>77.790000000000006</v>
      </c>
      <c r="AB49">
        <v>53.2</v>
      </c>
      <c r="AC49">
        <v>40.64</v>
      </c>
      <c r="AD49">
        <v>572.85</v>
      </c>
      <c r="AE49">
        <v>635.91999999999996</v>
      </c>
      <c r="AF49">
        <v>42.35</v>
      </c>
      <c r="AG49">
        <v>52.37</v>
      </c>
      <c r="AH49">
        <v>45.23</v>
      </c>
      <c r="AI49">
        <v>49.99</v>
      </c>
    </row>
    <row r="50" spans="1:35" x14ac:dyDescent="0.3">
      <c r="A50" s="2">
        <v>45877</v>
      </c>
      <c r="B50">
        <v>30.27</v>
      </c>
      <c r="C50">
        <v>31.41</v>
      </c>
      <c r="D50">
        <v>17.829999999999998</v>
      </c>
      <c r="E50">
        <v>26.63</v>
      </c>
      <c r="F50">
        <v>33.97</v>
      </c>
      <c r="G50">
        <v>51.72</v>
      </c>
      <c r="H50">
        <v>24.51</v>
      </c>
      <c r="I50">
        <v>60.29</v>
      </c>
      <c r="J50">
        <v>61.64</v>
      </c>
      <c r="K50">
        <v>73.5</v>
      </c>
      <c r="L50">
        <v>27.81</v>
      </c>
      <c r="M50">
        <v>56.45</v>
      </c>
      <c r="N50">
        <v>65.069199999999995</v>
      </c>
      <c r="O50">
        <v>52.12</v>
      </c>
      <c r="P50">
        <v>58.19</v>
      </c>
      <c r="Q50">
        <v>19.93</v>
      </c>
      <c r="R50">
        <v>1264.47</v>
      </c>
      <c r="S50">
        <v>34.68</v>
      </c>
      <c r="T50">
        <v>20.14</v>
      </c>
      <c r="U50">
        <v>17.18</v>
      </c>
      <c r="V50">
        <v>37.83</v>
      </c>
      <c r="W50">
        <v>45.744999999999997</v>
      </c>
      <c r="X50">
        <v>26.63</v>
      </c>
      <c r="Y50">
        <v>47.34</v>
      </c>
      <c r="Z50">
        <v>42.34</v>
      </c>
      <c r="AA50">
        <v>77.930000000000007</v>
      </c>
      <c r="AB50">
        <v>53.6</v>
      </c>
      <c r="AC50">
        <v>40.53</v>
      </c>
      <c r="AD50">
        <v>574.54999999999995</v>
      </c>
      <c r="AE50">
        <v>637.17999999999995</v>
      </c>
      <c r="AF50">
        <v>42.68</v>
      </c>
      <c r="AG50">
        <v>52.52</v>
      </c>
      <c r="AH50">
        <v>45.88</v>
      </c>
      <c r="AI50">
        <v>50.16</v>
      </c>
    </row>
    <row r="51" spans="1:35" x14ac:dyDescent="0.3">
      <c r="A51" s="2">
        <v>45876</v>
      </c>
      <c r="B51">
        <v>30.3</v>
      </c>
      <c r="C51">
        <v>30.74</v>
      </c>
      <c r="D51">
        <v>17.72</v>
      </c>
      <c r="E51">
        <v>26.49</v>
      </c>
      <c r="F51">
        <v>33.53</v>
      </c>
      <c r="G51">
        <v>50.705500000000001</v>
      </c>
      <c r="H51">
        <v>24.38</v>
      </c>
      <c r="I51">
        <v>60.36</v>
      </c>
      <c r="J51">
        <v>61.65</v>
      </c>
      <c r="K51">
        <v>73.44</v>
      </c>
      <c r="L51">
        <v>28.05</v>
      </c>
      <c r="M51">
        <v>56.66</v>
      </c>
      <c r="N51">
        <v>64.58</v>
      </c>
      <c r="O51">
        <v>52.53</v>
      </c>
      <c r="P51">
        <v>58.2</v>
      </c>
      <c r="Q51">
        <v>19.946000000000002</v>
      </c>
      <c r="R51">
        <v>1246.96</v>
      </c>
      <c r="S51">
        <v>34.61</v>
      </c>
      <c r="T51">
        <v>20.100000000000001</v>
      </c>
      <c r="U51">
        <v>16.8</v>
      </c>
      <c r="V51">
        <v>37.83</v>
      </c>
      <c r="W51">
        <v>45.795000000000002</v>
      </c>
      <c r="X51">
        <v>26.6</v>
      </c>
      <c r="Y51">
        <v>47.34</v>
      </c>
      <c r="Z51">
        <v>42.33</v>
      </c>
      <c r="AA51">
        <v>76.62</v>
      </c>
      <c r="AB51">
        <v>53.68</v>
      </c>
      <c r="AC51">
        <v>40.49</v>
      </c>
      <c r="AD51">
        <v>569.24</v>
      </c>
      <c r="AE51">
        <v>632.25</v>
      </c>
      <c r="AF51">
        <v>42.49</v>
      </c>
      <c r="AG51">
        <v>52.2</v>
      </c>
      <c r="AH51">
        <v>45.6</v>
      </c>
      <c r="AI51">
        <v>49.95</v>
      </c>
    </row>
    <row r="52" spans="1:35" x14ac:dyDescent="0.3">
      <c r="A52" s="2">
        <v>45875</v>
      </c>
      <c r="B52">
        <v>30.33</v>
      </c>
      <c r="C52">
        <v>30.09</v>
      </c>
      <c r="D52">
        <v>17.66</v>
      </c>
      <c r="E52">
        <v>26.41</v>
      </c>
      <c r="F52">
        <v>32.840000000000003</v>
      </c>
      <c r="G52">
        <v>50.183300000000003</v>
      </c>
      <c r="H52">
        <v>24.4</v>
      </c>
      <c r="I52">
        <v>59.14</v>
      </c>
      <c r="J52">
        <v>60.76</v>
      </c>
      <c r="K52">
        <v>73.180000000000007</v>
      </c>
      <c r="L52">
        <v>27.45</v>
      </c>
      <c r="M52">
        <v>56.17</v>
      </c>
      <c r="N52">
        <v>64.2</v>
      </c>
      <c r="O52">
        <v>52.255000000000003</v>
      </c>
      <c r="P52">
        <v>58.36</v>
      </c>
      <c r="Q52">
        <v>19.850000000000001</v>
      </c>
      <c r="R52">
        <v>1229.4000000000001</v>
      </c>
      <c r="S52">
        <v>34.46</v>
      </c>
      <c r="T52">
        <v>20.25</v>
      </c>
      <c r="U52">
        <v>17.09</v>
      </c>
      <c r="V52">
        <v>38.04</v>
      </c>
      <c r="W52">
        <v>45.63</v>
      </c>
      <c r="X52">
        <v>26.66</v>
      </c>
      <c r="Y52">
        <v>47.73</v>
      </c>
      <c r="Z52">
        <v>41.84</v>
      </c>
      <c r="AA52">
        <v>76.03</v>
      </c>
      <c r="AB52">
        <v>52.98</v>
      </c>
      <c r="AC52">
        <v>40.380000000000003</v>
      </c>
      <c r="AD52">
        <v>567.32000000000005</v>
      </c>
      <c r="AE52">
        <v>632.78</v>
      </c>
      <c r="AF52">
        <v>42.02</v>
      </c>
      <c r="AG52">
        <v>51.43</v>
      </c>
      <c r="AH52">
        <v>44.82</v>
      </c>
      <c r="AI52">
        <v>49.52</v>
      </c>
    </row>
    <row r="53" spans="1:35" x14ac:dyDescent="0.3">
      <c r="A53" s="2">
        <v>45874</v>
      </c>
      <c r="B53">
        <v>30.17</v>
      </c>
      <c r="C53">
        <v>30.26</v>
      </c>
      <c r="D53">
        <v>17.62</v>
      </c>
      <c r="E53">
        <v>26.16</v>
      </c>
      <c r="F53">
        <v>31.79</v>
      </c>
      <c r="G53">
        <v>49.7</v>
      </c>
      <c r="H53">
        <v>24.24</v>
      </c>
      <c r="I53">
        <v>58.92</v>
      </c>
      <c r="J53">
        <v>60.19</v>
      </c>
      <c r="K53">
        <v>72.89</v>
      </c>
      <c r="L53">
        <v>27.02</v>
      </c>
      <c r="M53">
        <v>55.4</v>
      </c>
      <c r="N53">
        <v>62.98</v>
      </c>
      <c r="O53">
        <v>52.41</v>
      </c>
      <c r="P53">
        <v>57.86</v>
      </c>
      <c r="Q53">
        <v>19.785</v>
      </c>
      <c r="R53">
        <v>1218.33</v>
      </c>
      <c r="S53">
        <v>34.29</v>
      </c>
      <c r="T53">
        <v>20.010000000000002</v>
      </c>
      <c r="U53">
        <v>16.670000000000002</v>
      </c>
      <c r="V53">
        <v>37.78</v>
      </c>
      <c r="W53">
        <v>45.255000000000003</v>
      </c>
      <c r="X53">
        <v>26.41</v>
      </c>
      <c r="Y53">
        <v>46.93</v>
      </c>
      <c r="Z53">
        <v>41.49</v>
      </c>
      <c r="AA53">
        <v>75.03</v>
      </c>
      <c r="AB53">
        <v>53.48</v>
      </c>
      <c r="AC53">
        <v>40.229999999999997</v>
      </c>
      <c r="AD53">
        <v>560.27</v>
      </c>
      <c r="AE53">
        <v>627.97</v>
      </c>
      <c r="AF53">
        <v>41.83</v>
      </c>
      <c r="AG53">
        <v>51.33</v>
      </c>
      <c r="AH53">
        <v>44.45</v>
      </c>
      <c r="AI53">
        <v>48.74</v>
      </c>
    </row>
    <row r="54" spans="1:35" x14ac:dyDescent="0.3">
      <c r="A54" s="2">
        <v>45873</v>
      </c>
      <c r="B54">
        <v>29.9</v>
      </c>
      <c r="C54">
        <v>30.24</v>
      </c>
      <c r="D54">
        <v>17.59</v>
      </c>
      <c r="E54">
        <v>26.35</v>
      </c>
      <c r="F54">
        <v>31.94</v>
      </c>
      <c r="G54">
        <v>49.27</v>
      </c>
      <c r="H54">
        <v>24.13</v>
      </c>
      <c r="I54">
        <v>58.84</v>
      </c>
      <c r="J54">
        <v>59.23</v>
      </c>
      <c r="K54">
        <v>72.33</v>
      </c>
      <c r="L54">
        <v>26.93</v>
      </c>
      <c r="M54">
        <v>55.05</v>
      </c>
      <c r="N54">
        <v>62.02</v>
      </c>
      <c r="O54">
        <v>52.48</v>
      </c>
      <c r="P54">
        <v>57.47</v>
      </c>
      <c r="Q54">
        <v>19.71</v>
      </c>
      <c r="R54">
        <v>1242.3499999999999</v>
      </c>
      <c r="S54">
        <v>34.32</v>
      </c>
      <c r="T54">
        <v>20.21</v>
      </c>
      <c r="U54">
        <v>16.579999999999998</v>
      </c>
      <c r="V54">
        <v>37.630000000000003</v>
      </c>
      <c r="W54">
        <v>44.93</v>
      </c>
      <c r="X54">
        <v>26.28</v>
      </c>
      <c r="Y54">
        <v>46.58</v>
      </c>
      <c r="Z54">
        <v>41.3</v>
      </c>
      <c r="AA54">
        <v>75.290000000000006</v>
      </c>
      <c r="AB54">
        <v>53.31</v>
      </c>
      <c r="AC54">
        <v>40.21</v>
      </c>
      <c r="AD54">
        <v>564.1</v>
      </c>
      <c r="AE54">
        <v>631.16999999999996</v>
      </c>
      <c r="AF54">
        <v>41.86</v>
      </c>
      <c r="AG54">
        <v>51.35</v>
      </c>
      <c r="AH54">
        <v>44.3</v>
      </c>
      <c r="AI54">
        <v>48.57</v>
      </c>
    </row>
    <row r="55" spans="1:35" x14ac:dyDescent="0.3">
      <c r="A55" s="2">
        <v>45870</v>
      </c>
      <c r="B55">
        <v>29.6</v>
      </c>
      <c r="C55">
        <v>29.98</v>
      </c>
      <c r="D55">
        <v>17.61</v>
      </c>
      <c r="E55">
        <v>25.78</v>
      </c>
      <c r="F55">
        <v>31.7</v>
      </c>
      <c r="G55">
        <v>48.35</v>
      </c>
      <c r="H55">
        <v>23.98</v>
      </c>
      <c r="I55">
        <v>58.39</v>
      </c>
      <c r="J55">
        <v>59.6</v>
      </c>
      <c r="K55">
        <v>70.650000000000006</v>
      </c>
      <c r="L55">
        <v>26.65</v>
      </c>
      <c r="M55">
        <v>53.43</v>
      </c>
      <c r="N55">
        <v>60.34</v>
      </c>
      <c r="O55">
        <v>52.72</v>
      </c>
      <c r="P55">
        <v>56.52</v>
      </c>
      <c r="Q55">
        <v>19.664999999999999</v>
      </c>
      <c r="R55">
        <v>1244.1400000000001</v>
      </c>
      <c r="S55">
        <v>33.92</v>
      </c>
      <c r="T55">
        <v>19.95</v>
      </c>
      <c r="U55">
        <v>15.95</v>
      </c>
      <c r="V55">
        <v>37.32</v>
      </c>
      <c r="W55">
        <v>44.69</v>
      </c>
      <c r="X55">
        <v>25.91</v>
      </c>
      <c r="Y55">
        <v>45.86</v>
      </c>
      <c r="Z55">
        <v>40.75</v>
      </c>
      <c r="AA55">
        <v>74.069999999999993</v>
      </c>
      <c r="AB55">
        <v>52.43</v>
      </c>
      <c r="AC55">
        <v>39.94</v>
      </c>
      <c r="AD55">
        <v>553.88</v>
      </c>
      <c r="AE55">
        <v>621.72</v>
      </c>
      <c r="AF55">
        <v>41.43</v>
      </c>
      <c r="AG55">
        <v>50.85</v>
      </c>
      <c r="AH55">
        <v>43.68</v>
      </c>
      <c r="AI55">
        <v>47.83</v>
      </c>
    </row>
    <row r="56" spans="1:35" x14ac:dyDescent="0.3">
      <c r="A56" s="2">
        <v>45869</v>
      </c>
      <c r="B56">
        <v>29.68</v>
      </c>
      <c r="C56">
        <v>29.83</v>
      </c>
      <c r="D56">
        <v>17.27</v>
      </c>
      <c r="E56">
        <v>25.42</v>
      </c>
      <c r="F56">
        <v>31.75</v>
      </c>
      <c r="G56">
        <v>48.65</v>
      </c>
      <c r="H56">
        <v>23.49</v>
      </c>
      <c r="I56">
        <v>58.36</v>
      </c>
      <c r="J56">
        <v>60.14</v>
      </c>
      <c r="K56">
        <v>72.81</v>
      </c>
      <c r="L56">
        <v>26.55</v>
      </c>
      <c r="M56">
        <v>53.05</v>
      </c>
      <c r="N56">
        <v>60.51</v>
      </c>
      <c r="O56">
        <v>52.64</v>
      </c>
      <c r="P56">
        <v>57.43</v>
      </c>
      <c r="Q56">
        <v>19.655000000000001</v>
      </c>
      <c r="R56">
        <v>1233.68</v>
      </c>
      <c r="S56">
        <v>33.85</v>
      </c>
      <c r="T56">
        <v>20.039899999999999</v>
      </c>
      <c r="U56">
        <v>16.010000000000002</v>
      </c>
      <c r="V56">
        <v>37.56</v>
      </c>
      <c r="W56">
        <v>45.05</v>
      </c>
      <c r="X56">
        <v>26.02</v>
      </c>
      <c r="Y56">
        <v>46.18</v>
      </c>
      <c r="Z56">
        <v>41.15</v>
      </c>
      <c r="AA56">
        <v>73.62</v>
      </c>
      <c r="AB56">
        <v>52.72</v>
      </c>
      <c r="AC56">
        <v>39.81</v>
      </c>
      <c r="AD56">
        <v>565.01</v>
      </c>
      <c r="AE56">
        <v>632.08000000000004</v>
      </c>
      <c r="AF56">
        <v>41.94</v>
      </c>
      <c r="AG56">
        <v>51.26</v>
      </c>
      <c r="AH56">
        <v>43.86</v>
      </c>
      <c r="AI56">
        <v>48.25</v>
      </c>
    </row>
    <row r="57" spans="1:35" x14ac:dyDescent="0.3">
      <c r="A57" s="2">
        <v>45868</v>
      </c>
      <c r="B57">
        <v>30.24</v>
      </c>
      <c r="C57">
        <v>29.48</v>
      </c>
      <c r="D57">
        <v>17.579999999999998</v>
      </c>
      <c r="E57">
        <v>26.175000000000001</v>
      </c>
      <c r="F57">
        <v>32.21</v>
      </c>
      <c r="G57">
        <v>47.99</v>
      </c>
      <c r="H57">
        <v>23.84</v>
      </c>
      <c r="I57">
        <v>58.35</v>
      </c>
      <c r="J57">
        <v>60.17</v>
      </c>
      <c r="K57">
        <v>73.680000000000007</v>
      </c>
      <c r="L57">
        <v>26.88</v>
      </c>
      <c r="M57">
        <v>53.99</v>
      </c>
      <c r="N57">
        <v>60.44</v>
      </c>
      <c r="O57">
        <v>52.7</v>
      </c>
      <c r="P57">
        <v>57.89</v>
      </c>
      <c r="Q57">
        <v>19.66</v>
      </c>
      <c r="R57">
        <v>1217.1500000000001</v>
      </c>
      <c r="S57">
        <v>33.659999999999997</v>
      </c>
      <c r="T57">
        <v>20.260000000000002</v>
      </c>
      <c r="U57">
        <v>16.03</v>
      </c>
      <c r="V57">
        <v>37.619999999999997</v>
      </c>
      <c r="W57">
        <v>45.19</v>
      </c>
      <c r="X57">
        <v>26.15</v>
      </c>
      <c r="Y57">
        <v>46.38</v>
      </c>
      <c r="Z57">
        <v>41.63</v>
      </c>
      <c r="AA57">
        <v>73.98</v>
      </c>
      <c r="AB57">
        <v>53.48</v>
      </c>
      <c r="AC57">
        <v>40.04</v>
      </c>
      <c r="AD57">
        <v>568.02</v>
      </c>
      <c r="AE57">
        <v>634.46</v>
      </c>
      <c r="AF57">
        <v>42.47</v>
      </c>
      <c r="AG57">
        <v>52.2</v>
      </c>
      <c r="AH57">
        <v>44.54</v>
      </c>
      <c r="AI57">
        <v>49.13</v>
      </c>
    </row>
    <row r="58" spans="1:35" x14ac:dyDescent="0.3">
      <c r="A58" s="2">
        <v>45867</v>
      </c>
      <c r="B58">
        <v>30.44</v>
      </c>
      <c r="C58">
        <v>29.83</v>
      </c>
      <c r="D58">
        <v>17.8</v>
      </c>
      <c r="E58">
        <v>26.37</v>
      </c>
      <c r="F58">
        <v>32.25</v>
      </c>
      <c r="G58">
        <v>49.44</v>
      </c>
      <c r="H58">
        <v>24.04</v>
      </c>
      <c r="I58">
        <v>58.62</v>
      </c>
      <c r="J58">
        <v>60.93</v>
      </c>
      <c r="K58">
        <v>73.489999999999995</v>
      </c>
      <c r="L58">
        <v>26.76</v>
      </c>
      <c r="M58">
        <v>54.54</v>
      </c>
      <c r="N58">
        <v>60.98</v>
      </c>
      <c r="O58">
        <v>53.49</v>
      </c>
      <c r="P58">
        <v>58.56</v>
      </c>
      <c r="Q58">
        <v>19.600000000000001</v>
      </c>
      <c r="R58">
        <v>1212.49</v>
      </c>
      <c r="S58">
        <v>33.28</v>
      </c>
      <c r="T58">
        <v>20.145</v>
      </c>
      <c r="U58">
        <v>15.9</v>
      </c>
      <c r="V58">
        <v>37.39</v>
      </c>
      <c r="W58">
        <v>45.834299999999999</v>
      </c>
      <c r="X58">
        <v>26.37</v>
      </c>
      <c r="Y58">
        <v>46.79</v>
      </c>
      <c r="Z58">
        <v>41.89</v>
      </c>
      <c r="AA58">
        <v>73.88</v>
      </c>
      <c r="AB58">
        <v>54.12</v>
      </c>
      <c r="AC58">
        <v>40.39</v>
      </c>
      <c r="AD58">
        <v>567.26</v>
      </c>
      <c r="AE58">
        <v>635.26</v>
      </c>
      <c r="AF58">
        <v>42.91</v>
      </c>
      <c r="AG58">
        <v>52.69</v>
      </c>
      <c r="AH58">
        <v>44.96</v>
      </c>
      <c r="AI58">
        <v>49.06</v>
      </c>
    </row>
    <row r="59" spans="1:35" x14ac:dyDescent="0.3">
      <c r="A59" s="2">
        <v>45866</v>
      </c>
      <c r="B59">
        <v>30.29</v>
      </c>
      <c r="C59">
        <v>29.78</v>
      </c>
      <c r="D59">
        <v>17.75</v>
      </c>
      <c r="E59">
        <v>26.55</v>
      </c>
      <c r="F59">
        <v>32.130000000000003</v>
      </c>
      <c r="G59">
        <v>49.15</v>
      </c>
      <c r="H59">
        <v>24.05</v>
      </c>
      <c r="I59">
        <v>59.06</v>
      </c>
      <c r="J59">
        <v>60.06</v>
      </c>
      <c r="K59">
        <v>72.709999999999994</v>
      </c>
      <c r="L59">
        <v>26.52</v>
      </c>
      <c r="M59">
        <v>54.22</v>
      </c>
      <c r="N59">
        <v>60.45</v>
      </c>
      <c r="O59">
        <v>53.23</v>
      </c>
      <c r="P59">
        <v>58.7</v>
      </c>
      <c r="Q59">
        <v>19.600000000000001</v>
      </c>
      <c r="R59">
        <v>1219.6199999999999</v>
      </c>
      <c r="S59">
        <v>33.43</v>
      </c>
      <c r="T59">
        <v>20.32</v>
      </c>
      <c r="U59">
        <v>16.78</v>
      </c>
      <c r="V59">
        <v>37.61</v>
      </c>
      <c r="W59">
        <v>45.64</v>
      </c>
      <c r="X59">
        <v>26.22</v>
      </c>
      <c r="Y59">
        <v>46.72</v>
      </c>
      <c r="Z59">
        <v>41.67</v>
      </c>
      <c r="AA59">
        <v>74.27</v>
      </c>
      <c r="AB59">
        <v>54.16</v>
      </c>
      <c r="AC59">
        <v>40.119999999999997</v>
      </c>
      <c r="AD59">
        <v>568.14</v>
      </c>
      <c r="AE59">
        <v>636.94000000000005</v>
      </c>
      <c r="AF59">
        <v>42.8</v>
      </c>
      <c r="AG59">
        <v>52.91</v>
      </c>
      <c r="AH59">
        <v>45.78</v>
      </c>
      <c r="AI59">
        <v>48.78</v>
      </c>
    </row>
    <row r="60" spans="1:35" x14ac:dyDescent="0.3">
      <c r="A60" s="2">
        <v>45863</v>
      </c>
      <c r="B60">
        <v>30.31</v>
      </c>
      <c r="C60">
        <v>30.34</v>
      </c>
      <c r="D60">
        <v>17.600000000000001</v>
      </c>
      <c r="E60">
        <v>26.752199999999998</v>
      </c>
      <c r="F60">
        <v>33.35</v>
      </c>
      <c r="G60">
        <v>49.61</v>
      </c>
      <c r="H60">
        <v>24.19</v>
      </c>
      <c r="I60">
        <v>59.43</v>
      </c>
      <c r="J60">
        <v>61.05</v>
      </c>
      <c r="K60">
        <v>73.209999999999994</v>
      </c>
      <c r="L60">
        <v>26.94</v>
      </c>
      <c r="M60">
        <v>54.74</v>
      </c>
      <c r="N60">
        <v>62.15</v>
      </c>
      <c r="O60">
        <v>53.8</v>
      </c>
      <c r="P60">
        <v>58.93</v>
      </c>
      <c r="Q60">
        <v>19.63</v>
      </c>
      <c r="R60">
        <v>1191.75</v>
      </c>
      <c r="S60">
        <v>33.79</v>
      </c>
      <c r="T60">
        <v>20.350000000000001</v>
      </c>
      <c r="U60">
        <v>16.47</v>
      </c>
      <c r="V60">
        <v>37.72</v>
      </c>
      <c r="W60">
        <v>46.051099999999998</v>
      </c>
      <c r="X60">
        <v>26.48</v>
      </c>
      <c r="Y60">
        <v>47.01</v>
      </c>
      <c r="Z60">
        <v>42.81</v>
      </c>
      <c r="AA60">
        <v>75.680000000000007</v>
      </c>
      <c r="AB60">
        <v>55.16</v>
      </c>
      <c r="AC60">
        <v>40.64</v>
      </c>
      <c r="AD60">
        <v>566.37</v>
      </c>
      <c r="AE60">
        <v>637.1</v>
      </c>
      <c r="AF60">
        <v>43.72</v>
      </c>
      <c r="AG60">
        <v>53.5</v>
      </c>
      <c r="AH60">
        <v>46.38</v>
      </c>
      <c r="AI60">
        <v>49.56</v>
      </c>
    </row>
    <row r="61" spans="1:35" x14ac:dyDescent="0.3">
      <c r="A61" s="2">
        <v>45862</v>
      </c>
      <c r="B61">
        <v>30.45</v>
      </c>
      <c r="C61">
        <v>30.49</v>
      </c>
      <c r="D61">
        <v>17.809999999999999</v>
      </c>
      <c r="E61">
        <v>27</v>
      </c>
      <c r="F61">
        <v>33.29</v>
      </c>
      <c r="G61">
        <v>49.98</v>
      </c>
      <c r="H61">
        <v>24.3</v>
      </c>
      <c r="I61">
        <v>59.39</v>
      </c>
      <c r="J61">
        <v>60.85</v>
      </c>
      <c r="K61">
        <v>73.31</v>
      </c>
      <c r="L61">
        <v>27.13</v>
      </c>
      <c r="M61">
        <v>55.44</v>
      </c>
      <c r="N61">
        <v>62</v>
      </c>
      <c r="O61">
        <v>54.06</v>
      </c>
      <c r="P61">
        <v>59.18</v>
      </c>
      <c r="Q61">
        <v>19.61</v>
      </c>
      <c r="R61">
        <v>1208.1300000000001</v>
      </c>
      <c r="S61">
        <v>33.950000000000003</v>
      </c>
      <c r="T61">
        <v>20.11</v>
      </c>
      <c r="U61">
        <v>15.994999999999999</v>
      </c>
      <c r="V61">
        <v>37.68</v>
      </c>
      <c r="W61">
        <v>45.98</v>
      </c>
      <c r="X61">
        <v>26.58</v>
      </c>
      <c r="Y61">
        <v>46.97</v>
      </c>
      <c r="Z61">
        <v>42.7</v>
      </c>
      <c r="AA61">
        <v>76.55</v>
      </c>
      <c r="AB61">
        <v>55.12</v>
      </c>
      <c r="AC61">
        <v>40.770000000000003</v>
      </c>
      <c r="AD61">
        <v>565.01</v>
      </c>
      <c r="AE61">
        <v>634.41999999999996</v>
      </c>
      <c r="AF61">
        <v>43.4</v>
      </c>
      <c r="AG61">
        <v>53.93</v>
      </c>
      <c r="AH61">
        <v>45.9</v>
      </c>
      <c r="AI61">
        <v>49.12</v>
      </c>
    </row>
    <row r="62" spans="1:35" x14ac:dyDescent="0.3">
      <c r="A62" s="2">
        <v>45861</v>
      </c>
      <c r="B62">
        <v>30.35</v>
      </c>
      <c r="C62">
        <v>30.41</v>
      </c>
      <c r="D62">
        <v>17.809999999999999</v>
      </c>
      <c r="E62">
        <v>27.09</v>
      </c>
      <c r="F62">
        <v>33.450000000000003</v>
      </c>
      <c r="G62">
        <v>50.3</v>
      </c>
      <c r="H62">
        <v>24.21</v>
      </c>
      <c r="I62">
        <v>59.8</v>
      </c>
      <c r="J62">
        <v>60.47</v>
      </c>
      <c r="K62">
        <v>73.849999999999994</v>
      </c>
      <c r="L62">
        <v>27.48</v>
      </c>
      <c r="M62">
        <v>56.27</v>
      </c>
      <c r="N62">
        <v>62.58</v>
      </c>
      <c r="O62">
        <v>54.73</v>
      </c>
      <c r="P62">
        <v>59.25</v>
      </c>
      <c r="Q62">
        <v>19.54</v>
      </c>
      <c r="R62">
        <v>1206.58</v>
      </c>
      <c r="S62">
        <v>33.86</v>
      </c>
      <c r="T62">
        <v>20.105</v>
      </c>
      <c r="U62">
        <v>16</v>
      </c>
      <c r="V62">
        <v>37.97</v>
      </c>
      <c r="W62">
        <v>46.134999999999998</v>
      </c>
      <c r="X62">
        <v>26.82</v>
      </c>
      <c r="Y62">
        <v>47.17</v>
      </c>
      <c r="Z62">
        <v>43.21</v>
      </c>
      <c r="AA62">
        <v>76.489999999999995</v>
      </c>
      <c r="AB62">
        <v>56.2</v>
      </c>
      <c r="AC62">
        <v>40.9</v>
      </c>
      <c r="AD62">
        <v>563.80999999999995</v>
      </c>
      <c r="AE62">
        <v>634.21</v>
      </c>
      <c r="AF62">
        <v>44.4</v>
      </c>
      <c r="AG62">
        <v>54.25</v>
      </c>
      <c r="AH62">
        <v>46.3</v>
      </c>
      <c r="AI62">
        <v>49.84</v>
      </c>
    </row>
    <row r="63" spans="1:35" x14ac:dyDescent="0.3">
      <c r="A63" s="2">
        <v>45860</v>
      </c>
      <c r="B63">
        <v>30.364999999999998</v>
      </c>
      <c r="C63">
        <v>30.39</v>
      </c>
      <c r="D63">
        <v>17.559999999999999</v>
      </c>
      <c r="E63">
        <v>26.52</v>
      </c>
      <c r="F63">
        <v>32.93</v>
      </c>
      <c r="G63">
        <v>49.55</v>
      </c>
      <c r="H63">
        <v>23.99</v>
      </c>
      <c r="I63">
        <v>58.72</v>
      </c>
      <c r="J63">
        <v>59.03</v>
      </c>
      <c r="K63">
        <v>72.89</v>
      </c>
      <c r="L63">
        <v>27</v>
      </c>
      <c r="M63">
        <v>55.74</v>
      </c>
      <c r="N63">
        <v>61.43</v>
      </c>
      <c r="O63">
        <v>54.61</v>
      </c>
      <c r="P63">
        <v>58.664999999999999</v>
      </c>
      <c r="Q63">
        <v>19.34</v>
      </c>
      <c r="R63">
        <v>1198.1099999999999</v>
      </c>
      <c r="S63">
        <v>33.869999999999997</v>
      </c>
      <c r="T63">
        <v>19.795000000000002</v>
      </c>
      <c r="U63">
        <v>15.82</v>
      </c>
      <c r="V63">
        <v>37.5</v>
      </c>
      <c r="W63">
        <v>46.155000000000001</v>
      </c>
      <c r="X63">
        <v>26.55</v>
      </c>
      <c r="Y63">
        <v>47.09</v>
      </c>
      <c r="Z63">
        <v>42.42</v>
      </c>
      <c r="AA63">
        <v>72.98</v>
      </c>
      <c r="AB63">
        <v>54.96</v>
      </c>
      <c r="AC63">
        <v>40.43</v>
      </c>
      <c r="AD63">
        <v>561.25</v>
      </c>
      <c r="AE63">
        <v>628.86</v>
      </c>
      <c r="AF63">
        <v>43.16</v>
      </c>
      <c r="AG63">
        <v>53.37</v>
      </c>
      <c r="AH63">
        <v>45.21</v>
      </c>
      <c r="AI63">
        <v>48.55</v>
      </c>
    </row>
    <row r="64" spans="1:35" x14ac:dyDescent="0.3">
      <c r="A64" s="2">
        <v>45859</v>
      </c>
      <c r="B64">
        <v>29.98</v>
      </c>
      <c r="C64">
        <v>30.3</v>
      </c>
      <c r="D64">
        <v>17.73</v>
      </c>
      <c r="E64">
        <v>26.34</v>
      </c>
      <c r="F64">
        <v>32.9</v>
      </c>
      <c r="G64">
        <v>48.93</v>
      </c>
      <c r="H64">
        <v>24.03</v>
      </c>
      <c r="I64">
        <v>59.36</v>
      </c>
      <c r="J64">
        <v>59.24</v>
      </c>
      <c r="K64">
        <v>73.87</v>
      </c>
      <c r="L64">
        <v>27.08</v>
      </c>
      <c r="M64">
        <v>55.7</v>
      </c>
      <c r="N64">
        <v>61.53</v>
      </c>
      <c r="O64">
        <v>54.75</v>
      </c>
      <c r="P64">
        <v>57.81</v>
      </c>
      <c r="Q64">
        <v>19.12</v>
      </c>
      <c r="R64">
        <v>1157.6300000000001</v>
      </c>
      <c r="S64">
        <v>33.93</v>
      </c>
      <c r="T64">
        <v>19.899999999999999</v>
      </c>
      <c r="U64">
        <v>15.35</v>
      </c>
      <c r="V64">
        <v>37.82</v>
      </c>
      <c r="W64">
        <v>46.367600000000003</v>
      </c>
      <c r="X64">
        <v>26.37</v>
      </c>
      <c r="Y64">
        <v>46.71</v>
      </c>
      <c r="Z64">
        <v>42.42</v>
      </c>
      <c r="AA64">
        <v>72.61</v>
      </c>
      <c r="AB64">
        <v>54.51</v>
      </c>
      <c r="AC64">
        <v>40.01</v>
      </c>
      <c r="AD64">
        <v>564.16999999999996</v>
      </c>
      <c r="AE64">
        <v>628.77</v>
      </c>
      <c r="AF64">
        <v>43.03</v>
      </c>
      <c r="AG64">
        <v>53.41</v>
      </c>
      <c r="AH64">
        <v>45.25</v>
      </c>
      <c r="AI64">
        <v>48.03</v>
      </c>
    </row>
    <row r="65" spans="1:35" x14ac:dyDescent="0.3">
      <c r="A65" s="2">
        <v>45856</v>
      </c>
      <c r="B65">
        <v>29.73</v>
      </c>
      <c r="C65">
        <v>30.16</v>
      </c>
      <c r="D65">
        <v>17.690000000000001</v>
      </c>
      <c r="E65">
        <v>26.11</v>
      </c>
      <c r="F65">
        <v>32.86</v>
      </c>
      <c r="G65">
        <v>48.32</v>
      </c>
      <c r="H65">
        <v>23.93</v>
      </c>
      <c r="I65">
        <v>59.24</v>
      </c>
      <c r="J65">
        <v>59.46</v>
      </c>
      <c r="K65">
        <v>72.39</v>
      </c>
      <c r="L65">
        <v>26.85</v>
      </c>
      <c r="M65">
        <v>54.81</v>
      </c>
      <c r="N65">
        <v>61.2</v>
      </c>
      <c r="O65">
        <v>54.5</v>
      </c>
      <c r="P65">
        <v>57.45</v>
      </c>
      <c r="Q65">
        <v>18.91</v>
      </c>
      <c r="R65">
        <v>1161.01</v>
      </c>
      <c r="S65">
        <v>32.994999999999997</v>
      </c>
      <c r="T65">
        <v>19.98</v>
      </c>
      <c r="U65">
        <v>15.574999999999999</v>
      </c>
      <c r="V65">
        <v>38.130000000000003</v>
      </c>
      <c r="W65">
        <v>45.695</v>
      </c>
      <c r="X65">
        <v>26.45</v>
      </c>
      <c r="Y65">
        <v>46.59</v>
      </c>
      <c r="Z65">
        <v>42.13</v>
      </c>
      <c r="AA65">
        <v>71.81</v>
      </c>
      <c r="AB65">
        <v>54.48</v>
      </c>
      <c r="AC65">
        <v>39.799999999999997</v>
      </c>
      <c r="AD65">
        <v>561.26</v>
      </c>
      <c r="AE65">
        <v>627.58000000000004</v>
      </c>
      <c r="AF65">
        <v>42.92</v>
      </c>
      <c r="AG65">
        <v>53.46</v>
      </c>
      <c r="AH65">
        <v>44.65</v>
      </c>
      <c r="AI65">
        <v>47.79</v>
      </c>
    </row>
    <row r="66" spans="1:35" x14ac:dyDescent="0.3">
      <c r="A66" s="2">
        <v>45855</v>
      </c>
      <c r="B66">
        <v>29.6</v>
      </c>
      <c r="C66">
        <v>30.23</v>
      </c>
      <c r="D66">
        <v>17.760000000000002</v>
      </c>
      <c r="E66">
        <v>26.08</v>
      </c>
      <c r="F66">
        <v>32.340000000000003</v>
      </c>
      <c r="G66">
        <v>48.2014</v>
      </c>
      <c r="H66">
        <v>23.93</v>
      </c>
      <c r="I66">
        <v>59.48</v>
      </c>
      <c r="J66">
        <v>59.79</v>
      </c>
      <c r="K66">
        <v>73.06</v>
      </c>
      <c r="L66">
        <v>27.69</v>
      </c>
      <c r="M66">
        <v>53.57</v>
      </c>
      <c r="N66">
        <v>61.52</v>
      </c>
      <c r="O66">
        <v>55.01</v>
      </c>
      <c r="P66">
        <v>56.92</v>
      </c>
      <c r="Q66">
        <v>18.96</v>
      </c>
      <c r="R66">
        <v>1143.31</v>
      </c>
      <c r="S66">
        <v>33.15</v>
      </c>
      <c r="T66">
        <v>20.05</v>
      </c>
      <c r="U66">
        <v>15.67</v>
      </c>
      <c r="V66">
        <v>38.17</v>
      </c>
      <c r="W66">
        <v>45.872</v>
      </c>
      <c r="X66">
        <v>26.28</v>
      </c>
      <c r="Y66">
        <v>46.71</v>
      </c>
      <c r="Z66">
        <v>42.35</v>
      </c>
      <c r="AA66">
        <v>72.39</v>
      </c>
      <c r="AB66">
        <v>54.36</v>
      </c>
      <c r="AC66">
        <v>39.83</v>
      </c>
      <c r="AD66">
        <v>561.79999999999995</v>
      </c>
      <c r="AE66">
        <v>628.04</v>
      </c>
      <c r="AF66">
        <v>42.98</v>
      </c>
      <c r="AG66">
        <v>53.51</v>
      </c>
      <c r="AH66">
        <v>44.98</v>
      </c>
      <c r="AI66">
        <v>47.75</v>
      </c>
    </row>
    <row r="67" spans="1:35" x14ac:dyDescent="0.3">
      <c r="A67" s="2">
        <v>45854</v>
      </c>
      <c r="B67">
        <v>29.26</v>
      </c>
      <c r="C67">
        <v>29.77</v>
      </c>
      <c r="D67">
        <v>17.7</v>
      </c>
      <c r="E67">
        <v>26.35</v>
      </c>
      <c r="F67">
        <v>31.97</v>
      </c>
      <c r="G67">
        <v>48.003799999999998</v>
      </c>
      <c r="H67">
        <v>23.71</v>
      </c>
      <c r="I67">
        <v>58.98</v>
      </c>
      <c r="J67">
        <v>59.77</v>
      </c>
      <c r="K67">
        <v>73.08</v>
      </c>
      <c r="L67">
        <v>27.57</v>
      </c>
      <c r="M67">
        <v>53.43</v>
      </c>
      <c r="N67">
        <v>60.8</v>
      </c>
      <c r="O67">
        <v>55.27</v>
      </c>
      <c r="P67">
        <v>56.51</v>
      </c>
      <c r="Q67">
        <v>18.779</v>
      </c>
      <c r="R67">
        <v>1121.1300000000001</v>
      </c>
      <c r="S67">
        <v>32.5</v>
      </c>
      <c r="T67">
        <v>19.86</v>
      </c>
      <c r="U67">
        <v>15.41</v>
      </c>
      <c r="V67">
        <v>38.1</v>
      </c>
      <c r="W67">
        <v>45.56</v>
      </c>
      <c r="X67">
        <v>26.19</v>
      </c>
      <c r="Y67">
        <v>46.47</v>
      </c>
      <c r="Z67">
        <v>42.18</v>
      </c>
      <c r="AA67">
        <v>72.02</v>
      </c>
      <c r="AB67">
        <v>54.55</v>
      </c>
      <c r="AC67">
        <v>39.85</v>
      </c>
      <c r="AD67">
        <v>557.29</v>
      </c>
      <c r="AE67">
        <v>624.22</v>
      </c>
      <c r="AF67">
        <v>42.74</v>
      </c>
      <c r="AG67">
        <v>53.47</v>
      </c>
      <c r="AH67">
        <v>44.63</v>
      </c>
      <c r="AI67">
        <v>47.76</v>
      </c>
    </row>
    <row r="68" spans="1:35" x14ac:dyDescent="0.3">
      <c r="A68" s="2">
        <v>45853</v>
      </c>
      <c r="B68">
        <v>29.29</v>
      </c>
      <c r="C68">
        <v>29.89</v>
      </c>
      <c r="D68">
        <v>17.72</v>
      </c>
      <c r="E68">
        <v>26.96</v>
      </c>
      <c r="F68">
        <v>31.66</v>
      </c>
      <c r="G68">
        <v>48.12</v>
      </c>
      <c r="H68">
        <v>23.8</v>
      </c>
      <c r="I68">
        <v>58.27</v>
      </c>
      <c r="J68">
        <v>59.38</v>
      </c>
      <c r="K68">
        <v>73.069999999999993</v>
      </c>
      <c r="L68">
        <v>27.47</v>
      </c>
      <c r="M68">
        <v>52.86</v>
      </c>
      <c r="N68">
        <v>60.25</v>
      </c>
      <c r="O68">
        <v>54.875</v>
      </c>
      <c r="P68">
        <v>56.68</v>
      </c>
      <c r="Q68">
        <v>18.690000000000001</v>
      </c>
      <c r="R68">
        <v>1110.4000000000001</v>
      </c>
      <c r="S68">
        <v>32.840000000000003</v>
      </c>
      <c r="T68">
        <v>19.41</v>
      </c>
      <c r="U68">
        <v>15.04</v>
      </c>
      <c r="V68">
        <v>38.090000000000003</v>
      </c>
      <c r="W68">
        <v>44.89</v>
      </c>
      <c r="X68">
        <v>26.07</v>
      </c>
      <c r="Y68">
        <v>46.04</v>
      </c>
      <c r="Z68">
        <v>41.82</v>
      </c>
      <c r="AA68">
        <v>71.69</v>
      </c>
      <c r="AB68">
        <v>54.18</v>
      </c>
      <c r="AC68">
        <v>39.590000000000003</v>
      </c>
      <c r="AD68">
        <v>556.72</v>
      </c>
      <c r="AE68">
        <v>622.14</v>
      </c>
      <c r="AF68">
        <v>42.56</v>
      </c>
      <c r="AG68">
        <v>54.45</v>
      </c>
      <c r="AH68">
        <v>44.69</v>
      </c>
      <c r="AI68">
        <v>47.32</v>
      </c>
    </row>
    <row r="69" spans="1:35" x14ac:dyDescent="0.3">
      <c r="A69" s="2">
        <v>45852</v>
      </c>
      <c r="B69">
        <v>29.395</v>
      </c>
      <c r="C69">
        <v>30.21</v>
      </c>
      <c r="D69">
        <v>17.63</v>
      </c>
      <c r="E69">
        <v>27.36</v>
      </c>
      <c r="F69">
        <v>32.14</v>
      </c>
      <c r="G69">
        <v>48.69</v>
      </c>
      <c r="H69">
        <v>24.09</v>
      </c>
      <c r="I69">
        <v>57.81</v>
      </c>
      <c r="J69">
        <v>59.61</v>
      </c>
      <c r="K69">
        <v>73.2</v>
      </c>
      <c r="L69">
        <v>27.31</v>
      </c>
      <c r="M69">
        <v>52.99</v>
      </c>
      <c r="N69">
        <v>60.82</v>
      </c>
      <c r="O69">
        <v>54.92</v>
      </c>
      <c r="P69">
        <v>55.55</v>
      </c>
      <c r="Q69">
        <v>18.71</v>
      </c>
      <c r="R69">
        <v>1115.6500000000001</v>
      </c>
      <c r="S69">
        <v>32.97</v>
      </c>
      <c r="T69">
        <v>19.37</v>
      </c>
      <c r="U69">
        <v>15.24</v>
      </c>
      <c r="V69">
        <v>38.65</v>
      </c>
      <c r="W69">
        <v>45.49</v>
      </c>
      <c r="X69">
        <v>26.39</v>
      </c>
      <c r="Y69">
        <v>46.44</v>
      </c>
      <c r="Z69">
        <v>42.35</v>
      </c>
      <c r="AA69">
        <v>72.41</v>
      </c>
      <c r="AB69">
        <v>54.71</v>
      </c>
      <c r="AC69">
        <v>40.03</v>
      </c>
      <c r="AD69">
        <v>556.21</v>
      </c>
      <c r="AE69">
        <v>624.80999999999995</v>
      </c>
      <c r="AF69">
        <v>43.12</v>
      </c>
      <c r="AG69">
        <v>54.4</v>
      </c>
      <c r="AH69">
        <v>45.3</v>
      </c>
      <c r="AI69">
        <v>48.16</v>
      </c>
    </row>
    <row r="70" spans="1:35" x14ac:dyDescent="0.3">
      <c r="A70" s="2">
        <v>45849</v>
      </c>
      <c r="B70">
        <v>29.2</v>
      </c>
      <c r="C70">
        <v>30.51</v>
      </c>
      <c r="D70">
        <v>17.87</v>
      </c>
      <c r="E70">
        <v>27.13</v>
      </c>
      <c r="F70">
        <v>31.95</v>
      </c>
      <c r="G70">
        <v>48.83</v>
      </c>
      <c r="H70">
        <v>24.08</v>
      </c>
      <c r="I70">
        <v>58.3</v>
      </c>
      <c r="J70">
        <v>60.13</v>
      </c>
      <c r="K70">
        <v>72.56</v>
      </c>
      <c r="L70">
        <v>27.53</v>
      </c>
      <c r="M70">
        <v>52.98</v>
      </c>
      <c r="N70">
        <v>60.99</v>
      </c>
      <c r="O70">
        <v>54.88</v>
      </c>
      <c r="P70">
        <v>54.95</v>
      </c>
      <c r="Q70">
        <v>18.73</v>
      </c>
      <c r="R70">
        <v>1123</v>
      </c>
      <c r="S70">
        <v>33.17</v>
      </c>
      <c r="T70">
        <v>19.21</v>
      </c>
      <c r="U70">
        <v>15.22</v>
      </c>
      <c r="V70">
        <v>38.89</v>
      </c>
      <c r="W70">
        <v>45.76</v>
      </c>
      <c r="X70">
        <v>26.36</v>
      </c>
      <c r="Y70">
        <v>46.13</v>
      </c>
      <c r="Z70">
        <v>42.45</v>
      </c>
      <c r="AA70">
        <v>72.36</v>
      </c>
      <c r="AB70">
        <v>54.7</v>
      </c>
      <c r="AC70">
        <v>39.92</v>
      </c>
      <c r="AD70">
        <v>554.20000000000005</v>
      </c>
      <c r="AE70">
        <v>623.62</v>
      </c>
      <c r="AF70">
        <v>43.28</v>
      </c>
      <c r="AG70">
        <v>54.41</v>
      </c>
      <c r="AH70">
        <v>45.57</v>
      </c>
      <c r="AI70">
        <v>47.99</v>
      </c>
    </row>
    <row r="71" spans="1:35" x14ac:dyDescent="0.3">
      <c r="A71" s="2">
        <v>45848</v>
      </c>
      <c r="B71">
        <v>29.32</v>
      </c>
      <c r="C71">
        <v>31.1</v>
      </c>
      <c r="D71">
        <v>17.760000000000002</v>
      </c>
      <c r="E71">
        <v>27.19</v>
      </c>
      <c r="F71">
        <v>32.049999999999997</v>
      </c>
      <c r="G71">
        <v>49.12</v>
      </c>
      <c r="H71">
        <v>24.11</v>
      </c>
      <c r="I71">
        <v>58.38</v>
      </c>
      <c r="J71">
        <v>60.29</v>
      </c>
      <c r="K71">
        <v>73.14</v>
      </c>
      <c r="L71">
        <v>27.72</v>
      </c>
      <c r="M71">
        <v>53.95</v>
      </c>
      <c r="N71">
        <v>61.32</v>
      </c>
      <c r="O71">
        <v>55.27</v>
      </c>
      <c r="P71">
        <v>55.01</v>
      </c>
      <c r="Q71">
        <v>18.75</v>
      </c>
      <c r="R71">
        <v>1119.94</v>
      </c>
      <c r="S71">
        <v>33.25</v>
      </c>
      <c r="T71">
        <v>19.079999999999998</v>
      </c>
      <c r="U71">
        <v>15.12</v>
      </c>
      <c r="V71">
        <v>39</v>
      </c>
      <c r="W71">
        <v>46.01</v>
      </c>
      <c r="X71">
        <v>26.58</v>
      </c>
      <c r="Y71">
        <v>46.41</v>
      </c>
      <c r="Z71">
        <v>42.86</v>
      </c>
      <c r="AA71">
        <v>72.94</v>
      </c>
      <c r="AB71">
        <v>55.45</v>
      </c>
      <c r="AC71">
        <v>40.270000000000003</v>
      </c>
      <c r="AD71">
        <v>555.45000000000005</v>
      </c>
      <c r="AE71">
        <v>625.82000000000005</v>
      </c>
      <c r="AF71">
        <v>43.75</v>
      </c>
      <c r="AG71">
        <v>54.63</v>
      </c>
      <c r="AH71">
        <v>46.39</v>
      </c>
      <c r="AI71">
        <v>48.53</v>
      </c>
    </row>
    <row r="72" spans="1:35" x14ac:dyDescent="0.3">
      <c r="A72" s="2">
        <v>45847</v>
      </c>
      <c r="B72">
        <v>29.07</v>
      </c>
      <c r="C72">
        <v>31.04</v>
      </c>
      <c r="D72">
        <v>17.47</v>
      </c>
      <c r="E72">
        <v>27.15</v>
      </c>
      <c r="F72">
        <v>32.72</v>
      </c>
      <c r="G72">
        <v>48.81</v>
      </c>
      <c r="H72">
        <v>23.98</v>
      </c>
      <c r="I72">
        <v>58.03</v>
      </c>
      <c r="J72">
        <v>60.28</v>
      </c>
      <c r="K72">
        <v>72.08</v>
      </c>
      <c r="L72">
        <v>28.16</v>
      </c>
      <c r="M72">
        <v>54</v>
      </c>
      <c r="N72">
        <v>61.08</v>
      </c>
      <c r="O72">
        <v>55.66</v>
      </c>
      <c r="P72">
        <v>54.58</v>
      </c>
      <c r="Q72">
        <v>18.75</v>
      </c>
      <c r="R72">
        <v>1127.21</v>
      </c>
      <c r="S72">
        <v>32.79</v>
      </c>
      <c r="T72">
        <v>19.13</v>
      </c>
      <c r="U72">
        <v>14.89</v>
      </c>
      <c r="V72">
        <v>38.89</v>
      </c>
      <c r="W72">
        <v>46.07</v>
      </c>
      <c r="X72">
        <v>26.24</v>
      </c>
      <c r="Y72">
        <v>46.13</v>
      </c>
      <c r="Z72">
        <v>43.26</v>
      </c>
      <c r="AA72">
        <v>73.3</v>
      </c>
      <c r="AB72">
        <v>55.28</v>
      </c>
      <c r="AC72">
        <v>40.01</v>
      </c>
      <c r="AD72">
        <v>556.25</v>
      </c>
      <c r="AE72">
        <v>624.05999999999995</v>
      </c>
      <c r="AF72">
        <v>43.84</v>
      </c>
      <c r="AG72">
        <v>54.58</v>
      </c>
      <c r="AH72">
        <v>46.05</v>
      </c>
      <c r="AI72">
        <v>49.17</v>
      </c>
    </row>
    <row r="73" spans="1:35" x14ac:dyDescent="0.3">
      <c r="A73" s="2">
        <v>45846</v>
      </c>
      <c r="B73">
        <v>29.12</v>
      </c>
      <c r="C73">
        <v>31.41</v>
      </c>
      <c r="D73">
        <v>17.309999999999999</v>
      </c>
      <c r="E73">
        <v>26.78</v>
      </c>
      <c r="F73">
        <v>32.619999999999997</v>
      </c>
      <c r="G73">
        <v>49.3</v>
      </c>
      <c r="H73">
        <v>23.95</v>
      </c>
      <c r="I73">
        <v>57.66</v>
      </c>
      <c r="J73">
        <v>60.89</v>
      </c>
      <c r="K73">
        <v>72.08</v>
      </c>
      <c r="L73">
        <v>28.71</v>
      </c>
      <c r="M73">
        <v>53.81</v>
      </c>
      <c r="N73">
        <v>60.9</v>
      </c>
      <c r="O73">
        <v>55.69</v>
      </c>
      <c r="P73">
        <v>55.13</v>
      </c>
      <c r="Q73">
        <v>18.73</v>
      </c>
      <c r="R73">
        <v>1115.69</v>
      </c>
      <c r="S73">
        <v>32.119999999999997</v>
      </c>
      <c r="T73">
        <v>18.84</v>
      </c>
      <c r="U73">
        <v>14.51</v>
      </c>
      <c r="V73">
        <v>38.9</v>
      </c>
      <c r="W73">
        <v>45.98</v>
      </c>
      <c r="X73">
        <v>26.14</v>
      </c>
      <c r="Y73">
        <v>46</v>
      </c>
      <c r="Z73">
        <v>42.59</v>
      </c>
      <c r="AA73">
        <v>73.19</v>
      </c>
      <c r="AB73">
        <v>54.82</v>
      </c>
      <c r="AC73">
        <v>39.79</v>
      </c>
      <c r="AD73">
        <v>552.34</v>
      </c>
      <c r="AE73">
        <v>620.34</v>
      </c>
      <c r="AF73">
        <v>43.27</v>
      </c>
      <c r="AG73">
        <v>54.33</v>
      </c>
      <c r="AH73">
        <v>45.55</v>
      </c>
      <c r="AI73">
        <v>48.34</v>
      </c>
    </row>
    <row r="74" spans="1:35" x14ac:dyDescent="0.3">
      <c r="A74" s="2">
        <v>45845</v>
      </c>
      <c r="B74">
        <v>28.86</v>
      </c>
      <c r="C74">
        <v>31.02</v>
      </c>
      <c r="D74">
        <v>17.34</v>
      </c>
      <c r="E74">
        <v>26.72</v>
      </c>
      <c r="F74">
        <v>32.25</v>
      </c>
      <c r="G74">
        <v>49.62</v>
      </c>
      <c r="H74">
        <v>23.93</v>
      </c>
      <c r="I74">
        <v>57.63</v>
      </c>
      <c r="J74">
        <v>61.11</v>
      </c>
      <c r="K74">
        <v>70.069999999999993</v>
      </c>
      <c r="L74">
        <v>28.6</v>
      </c>
      <c r="M74">
        <v>53.84</v>
      </c>
      <c r="N74">
        <v>59.12</v>
      </c>
      <c r="O74">
        <v>55.36</v>
      </c>
      <c r="P74">
        <v>54.62</v>
      </c>
      <c r="Q74">
        <v>18.68</v>
      </c>
      <c r="R74">
        <v>1110.01</v>
      </c>
      <c r="S74">
        <v>32.44</v>
      </c>
      <c r="T74">
        <v>18.86</v>
      </c>
      <c r="U74">
        <v>14.18</v>
      </c>
      <c r="V74">
        <v>39.08</v>
      </c>
      <c r="W74">
        <v>45.5</v>
      </c>
      <c r="X74">
        <v>25.98</v>
      </c>
      <c r="Y74">
        <v>46.18</v>
      </c>
      <c r="Z74">
        <v>42.23</v>
      </c>
      <c r="AA74">
        <v>72.819999999999993</v>
      </c>
      <c r="AB74">
        <v>54.53</v>
      </c>
      <c r="AC74">
        <v>39.42</v>
      </c>
      <c r="AD74">
        <v>552.03</v>
      </c>
      <c r="AE74">
        <v>620.67999999999995</v>
      </c>
      <c r="AF74">
        <v>42.68</v>
      </c>
      <c r="AG74">
        <v>53.98</v>
      </c>
      <c r="AH74">
        <v>45.52</v>
      </c>
      <c r="AI74">
        <v>47.87</v>
      </c>
    </row>
    <row r="75" spans="1:35" x14ac:dyDescent="0.3">
      <c r="A75" s="2">
        <v>45841</v>
      </c>
      <c r="B75">
        <v>28.91</v>
      </c>
      <c r="C75">
        <v>31.82</v>
      </c>
      <c r="D75">
        <v>17.47</v>
      </c>
      <c r="E75">
        <v>27.08</v>
      </c>
      <c r="F75">
        <v>32.82</v>
      </c>
      <c r="G75">
        <v>50.06</v>
      </c>
      <c r="H75">
        <v>24.41</v>
      </c>
      <c r="I75">
        <v>59.44</v>
      </c>
      <c r="J75">
        <v>61.7</v>
      </c>
      <c r="K75">
        <v>72.7</v>
      </c>
      <c r="L75">
        <v>29.31</v>
      </c>
      <c r="M75">
        <v>54.79</v>
      </c>
      <c r="N75">
        <v>59.72</v>
      </c>
      <c r="O75">
        <v>55.79</v>
      </c>
      <c r="P75">
        <v>54.72</v>
      </c>
      <c r="Q75">
        <v>18.63</v>
      </c>
      <c r="R75">
        <v>1089.56</v>
      </c>
      <c r="S75">
        <v>33.04</v>
      </c>
      <c r="T75">
        <v>18.84</v>
      </c>
      <c r="U75">
        <v>13.96</v>
      </c>
      <c r="V75">
        <v>38.89</v>
      </c>
      <c r="W75">
        <v>45.96</v>
      </c>
      <c r="X75">
        <v>26.48</v>
      </c>
      <c r="Y75">
        <v>46.67</v>
      </c>
      <c r="Z75">
        <v>42.21</v>
      </c>
      <c r="AA75">
        <v>74.599999999999994</v>
      </c>
      <c r="AB75">
        <v>54.9</v>
      </c>
      <c r="AC75">
        <v>39.82</v>
      </c>
      <c r="AD75">
        <v>556.22</v>
      </c>
      <c r="AE75">
        <v>625.34</v>
      </c>
      <c r="AF75">
        <v>43.08</v>
      </c>
      <c r="AG75">
        <v>54.29</v>
      </c>
      <c r="AH75">
        <v>45.62</v>
      </c>
      <c r="AI75">
        <v>48.21</v>
      </c>
    </row>
    <row r="76" spans="1:35" x14ac:dyDescent="0.3">
      <c r="A76" s="2">
        <v>45840</v>
      </c>
      <c r="B76">
        <v>28.7</v>
      </c>
      <c r="C76">
        <v>31.85</v>
      </c>
      <c r="D76">
        <v>17.48</v>
      </c>
      <c r="E76">
        <v>27</v>
      </c>
      <c r="F76">
        <v>32.19</v>
      </c>
      <c r="G76">
        <v>49.75</v>
      </c>
      <c r="H76">
        <v>24.41</v>
      </c>
      <c r="I76">
        <v>58.75</v>
      </c>
      <c r="J76">
        <v>61.59</v>
      </c>
      <c r="K76">
        <v>71.95</v>
      </c>
      <c r="L76">
        <v>28.91</v>
      </c>
      <c r="M76">
        <v>54.31</v>
      </c>
      <c r="N76">
        <v>59.34</v>
      </c>
      <c r="O76">
        <v>55.6</v>
      </c>
      <c r="P76">
        <v>55</v>
      </c>
      <c r="Q76">
        <v>18.559999999999999</v>
      </c>
      <c r="R76">
        <v>1082.42</v>
      </c>
      <c r="S76">
        <v>33.07</v>
      </c>
      <c r="T76">
        <v>18.600000000000001</v>
      </c>
      <c r="U76">
        <v>13.76</v>
      </c>
      <c r="V76">
        <v>38.44</v>
      </c>
      <c r="W76">
        <v>46.265000000000001</v>
      </c>
      <c r="X76">
        <v>26.54</v>
      </c>
      <c r="Y76">
        <v>46.33</v>
      </c>
      <c r="Z76">
        <v>42.17</v>
      </c>
      <c r="AA76">
        <v>74.459999999999994</v>
      </c>
      <c r="AB76">
        <v>55.27</v>
      </c>
      <c r="AC76">
        <v>39.61</v>
      </c>
      <c r="AD76">
        <v>550.79999999999995</v>
      </c>
      <c r="AE76">
        <v>620.45000000000005</v>
      </c>
      <c r="AF76">
        <v>43.27</v>
      </c>
      <c r="AG76">
        <v>54.3</v>
      </c>
      <c r="AH76">
        <v>45.51</v>
      </c>
      <c r="AI76">
        <v>48.29</v>
      </c>
    </row>
    <row r="77" spans="1:35" x14ac:dyDescent="0.3">
      <c r="A77" s="2">
        <v>45839</v>
      </c>
      <c r="B77">
        <v>28.71</v>
      </c>
      <c r="C77">
        <v>31.51</v>
      </c>
      <c r="D77">
        <v>17.489999999999998</v>
      </c>
      <c r="E77">
        <v>27.14</v>
      </c>
      <c r="F77">
        <v>32.06</v>
      </c>
      <c r="G77">
        <v>48.857199999999999</v>
      </c>
      <c r="H77">
        <v>24.38</v>
      </c>
      <c r="I77">
        <v>57.58</v>
      </c>
      <c r="J77">
        <v>61.12</v>
      </c>
      <c r="K77">
        <v>71.64</v>
      </c>
      <c r="L77">
        <v>28.79</v>
      </c>
      <c r="M77">
        <v>54.21</v>
      </c>
      <c r="N77">
        <v>58.63</v>
      </c>
      <c r="O77">
        <v>55.84</v>
      </c>
      <c r="P77">
        <v>55.27</v>
      </c>
      <c r="Q77">
        <v>18.579999999999998</v>
      </c>
      <c r="R77">
        <v>1106.73</v>
      </c>
      <c r="S77">
        <v>32.479999999999997</v>
      </c>
      <c r="T77">
        <v>18.66</v>
      </c>
      <c r="U77">
        <v>13.72</v>
      </c>
      <c r="V77">
        <v>38.25</v>
      </c>
      <c r="W77">
        <v>45.96</v>
      </c>
      <c r="X77">
        <v>26.35</v>
      </c>
      <c r="Y77">
        <v>46.19</v>
      </c>
      <c r="Z77">
        <v>42.01</v>
      </c>
      <c r="AA77">
        <v>74.42</v>
      </c>
      <c r="AB77">
        <v>54.98</v>
      </c>
      <c r="AC77">
        <v>39.85</v>
      </c>
      <c r="AD77">
        <v>546.99</v>
      </c>
      <c r="AE77">
        <v>617.65</v>
      </c>
      <c r="AF77">
        <v>42.87</v>
      </c>
      <c r="AG77">
        <v>54.07</v>
      </c>
      <c r="AH77">
        <v>45.19</v>
      </c>
      <c r="AI77">
        <v>48.05</v>
      </c>
    </row>
    <row r="78" spans="1:35" x14ac:dyDescent="0.3">
      <c r="A78" s="2">
        <v>45838</v>
      </c>
      <c r="B78">
        <v>28.71</v>
      </c>
      <c r="C78">
        <v>31.45</v>
      </c>
      <c r="D78">
        <v>17.63</v>
      </c>
      <c r="E78">
        <v>27.12</v>
      </c>
      <c r="F78">
        <v>32.26</v>
      </c>
      <c r="G78">
        <v>48.59</v>
      </c>
      <c r="H78">
        <v>24.34</v>
      </c>
      <c r="I78">
        <v>57.4</v>
      </c>
      <c r="J78">
        <v>60.56</v>
      </c>
      <c r="K78">
        <v>71.78</v>
      </c>
      <c r="L78">
        <v>28.85</v>
      </c>
      <c r="M78">
        <v>53.75</v>
      </c>
      <c r="N78">
        <v>58.04</v>
      </c>
      <c r="O78">
        <v>55.68</v>
      </c>
      <c r="P78">
        <v>55.1</v>
      </c>
      <c r="Q78">
        <v>18.62</v>
      </c>
      <c r="R78">
        <v>1107.69</v>
      </c>
      <c r="S78">
        <v>32.26</v>
      </c>
      <c r="T78">
        <v>18.72</v>
      </c>
      <c r="U78">
        <v>13.75</v>
      </c>
      <c r="V78">
        <v>38.54</v>
      </c>
      <c r="W78">
        <v>45.61</v>
      </c>
      <c r="X78">
        <v>26.32</v>
      </c>
      <c r="Y78">
        <v>46.2</v>
      </c>
      <c r="Z78">
        <v>42.31</v>
      </c>
      <c r="AA78">
        <v>74.97</v>
      </c>
      <c r="AB78">
        <v>54.81</v>
      </c>
      <c r="AC78">
        <v>39.72</v>
      </c>
      <c r="AD78">
        <v>551.64</v>
      </c>
      <c r="AE78">
        <v>617.85</v>
      </c>
      <c r="AF78">
        <v>42.8</v>
      </c>
      <c r="AG78">
        <v>54.5</v>
      </c>
      <c r="AH78">
        <v>45.74</v>
      </c>
      <c r="AI78">
        <v>48.14</v>
      </c>
    </row>
    <row r="79" spans="1:35" x14ac:dyDescent="0.3">
      <c r="A79" s="2">
        <v>45835</v>
      </c>
      <c r="B79">
        <v>28.46</v>
      </c>
      <c r="C79">
        <v>31.05</v>
      </c>
      <c r="D79">
        <v>17.489999999999998</v>
      </c>
      <c r="E79">
        <v>27.23</v>
      </c>
      <c r="F79">
        <v>31.69</v>
      </c>
      <c r="G79">
        <v>48.49</v>
      </c>
      <c r="H79">
        <v>24.07</v>
      </c>
      <c r="I79">
        <v>57.85</v>
      </c>
      <c r="J79">
        <v>60.32</v>
      </c>
      <c r="K79">
        <v>70.739999999999995</v>
      </c>
      <c r="L79">
        <v>28.14</v>
      </c>
      <c r="M79">
        <v>52.64</v>
      </c>
      <c r="N79">
        <v>58.17</v>
      </c>
      <c r="O79">
        <v>55.86</v>
      </c>
      <c r="P79">
        <v>55.18</v>
      </c>
      <c r="Q79">
        <v>18.57</v>
      </c>
      <c r="R79">
        <v>1100.01</v>
      </c>
      <c r="S79">
        <v>30.49</v>
      </c>
      <c r="T79">
        <v>18.57</v>
      </c>
      <c r="U79">
        <v>13.73</v>
      </c>
      <c r="V79">
        <v>38.26</v>
      </c>
      <c r="W79">
        <v>45.37</v>
      </c>
      <c r="X79">
        <v>26.09</v>
      </c>
      <c r="Y79">
        <v>45.58</v>
      </c>
      <c r="Z79">
        <v>42.3</v>
      </c>
      <c r="AA79">
        <v>75.28</v>
      </c>
      <c r="AB79">
        <v>54.63</v>
      </c>
      <c r="AC79">
        <v>39.72</v>
      </c>
      <c r="AD79">
        <v>548.09</v>
      </c>
      <c r="AE79">
        <v>614.91</v>
      </c>
      <c r="AF79">
        <v>42.61</v>
      </c>
      <c r="AG79">
        <v>54.36</v>
      </c>
      <c r="AH79">
        <v>46.02</v>
      </c>
      <c r="AI79">
        <v>47.86</v>
      </c>
    </row>
    <row r="80" spans="1:35" x14ac:dyDescent="0.3">
      <c r="A80" s="2">
        <v>45834</v>
      </c>
      <c r="B80">
        <v>28.79</v>
      </c>
      <c r="C80">
        <v>31.26</v>
      </c>
      <c r="D80">
        <v>17.510000000000002</v>
      </c>
      <c r="E80">
        <v>26.85</v>
      </c>
      <c r="F80">
        <v>31.65</v>
      </c>
      <c r="G80">
        <v>49.107799999999997</v>
      </c>
      <c r="H80">
        <v>24.07</v>
      </c>
      <c r="I80">
        <v>57.85</v>
      </c>
      <c r="J80">
        <v>60.31</v>
      </c>
      <c r="K80">
        <v>71.94</v>
      </c>
      <c r="L80">
        <v>28.13</v>
      </c>
      <c r="M80">
        <v>52.98</v>
      </c>
      <c r="N80">
        <v>59.31</v>
      </c>
      <c r="O80">
        <v>55.71</v>
      </c>
      <c r="P80">
        <v>55.54</v>
      </c>
      <c r="Q80">
        <v>18.53</v>
      </c>
      <c r="R80">
        <v>1062.78</v>
      </c>
      <c r="S80">
        <v>30.19</v>
      </c>
      <c r="T80">
        <v>18.5</v>
      </c>
      <c r="U80">
        <v>13.61</v>
      </c>
      <c r="V80">
        <v>38.159999999999997</v>
      </c>
      <c r="W80">
        <v>45.32</v>
      </c>
      <c r="X80">
        <v>26.43</v>
      </c>
      <c r="Y80">
        <v>45.92</v>
      </c>
      <c r="Z80">
        <v>41.64</v>
      </c>
      <c r="AA80">
        <v>73.97</v>
      </c>
      <c r="AB80">
        <v>54.26</v>
      </c>
      <c r="AC80">
        <v>39.69</v>
      </c>
      <c r="AD80">
        <v>546.22</v>
      </c>
      <c r="AE80">
        <v>611.87</v>
      </c>
      <c r="AF80">
        <v>42.14</v>
      </c>
      <c r="AG80">
        <v>53.97</v>
      </c>
      <c r="AH80">
        <v>45.33</v>
      </c>
      <c r="AI80">
        <v>47.5</v>
      </c>
    </row>
    <row r="81" spans="1:35" x14ac:dyDescent="0.3">
      <c r="A81" s="2">
        <v>45833</v>
      </c>
      <c r="B81">
        <v>28.805</v>
      </c>
      <c r="C81">
        <v>30.86</v>
      </c>
      <c r="D81">
        <v>17.18</v>
      </c>
      <c r="E81">
        <v>26.81</v>
      </c>
      <c r="F81">
        <v>30.57</v>
      </c>
      <c r="G81">
        <v>47.315899999999999</v>
      </c>
      <c r="H81">
        <v>23.82</v>
      </c>
      <c r="I81">
        <v>57.31</v>
      </c>
      <c r="J81">
        <v>59.68</v>
      </c>
      <c r="K81">
        <v>72.37</v>
      </c>
      <c r="L81">
        <v>27.57</v>
      </c>
      <c r="M81">
        <v>52.89</v>
      </c>
      <c r="N81">
        <v>58.42</v>
      </c>
      <c r="O81">
        <v>55</v>
      </c>
      <c r="P81">
        <v>55.53</v>
      </c>
      <c r="Q81">
        <v>18.36</v>
      </c>
      <c r="R81">
        <v>1067.6300000000001</v>
      </c>
      <c r="S81">
        <v>30.68</v>
      </c>
      <c r="T81">
        <v>18.22</v>
      </c>
      <c r="U81">
        <v>13.54</v>
      </c>
      <c r="V81">
        <v>37.82</v>
      </c>
      <c r="W81">
        <v>44.6</v>
      </c>
      <c r="X81">
        <v>26.03</v>
      </c>
      <c r="Y81">
        <v>45.32</v>
      </c>
      <c r="Z81">
        <v>41.15</v>
      </c>
      <c r="AA81">
        <v>72.44</v>
      </c>
      <c r="AB81">
        <v>53.75</v>
      </c>
      <c r="AC81">
        <v>39.28</v>
      </c>
      <c r="AD81">
        <v>541.16</v>
      </c>
      <c r="AE81">
        <v>607.12</v>
      </c>
      <c r="AF81">
        <v>41.89</v>
      </c>
      <c r="AG81">
        <v>53.8</v>
      </c>
      <c r="AH81">
        <v>44.67</v>
      </c>
      <c r="AI81">
        <v>47.17</v>
      </c>
    </row>
    <row r="82" spans="1:35" x14ac:dyDescent="0.3">
      <c r="A82" s="2">
        <v>45832</v>
      </c>
      <c r="B82">
        <v>28.55</v>
      </c>
      <c r="C82">
        <v>30.96</v>
      </c>
      <c r="D82">
        <v>17.38</v>
      </c>
      <c r="E82">
        <v>26.61</v>
      </c>
      <c r="F82">
        <v>30.56</v>
      </c>
      <c r="G82">
        <v>47.313000000000002</v>
      </c>
      <c r="H82">
        <v>23.77</v>
      </c>
      <c r="I82">
        <v>56.82</v>
      </c>
      <c r="J82">
        <v>59.21</v>
      </c>
      <c r="K82">
        <v>72.650000000000006</v>
      </c>
      <c r="L82">
        <v>27.98</v>
      </c>
      <c r="M82">
        <v>53.46</v>
      </c>
      <c r="N82">
        <v>57.86</v>
      </c>
      <c r="O82">
        <v>54.8</v>
      </c>
      <c r="P82">
        <v>55.57</v>
      </c>
      <c r="Q82">
        <v>18.25</v>
      </c>
      <c r="R82">
        <v>1068.73</v>
      </c>
      <c r="S82">
        <v>30.86</v>
      </c>
      <c r="T82">
        <v>18.3</v>
      </c>
      <c r="U82">
        <v>13.62</v>
      </c>
      <c r="V82">
        <v>37.72</v>
      </c>
      <c r="W82">
        <v>44.79</v>
      </c>
      <c r="X82">
        <v>26.05</v>
      </c>
      <c r="Y82">
        <v>45.62</v>
      </c>
      <c r="Z82">
        <v>41.39</v>
      </c>
      <c r="AA82">
        <v>72.739999999999995</v>
      </c>
      <c r="AB82">
        <v>54.32</v>
      </c>
      <c r="AC82">
        <v>39.409999999999997</v>
      </c>
      <c r="AD82">
        <v>539.78</v>
      </c>
      <c r="AE82">
        <v>606.78</v>
      </c>
      <c r="AF82">
        <v>42.04</v>
      </c>
      <c r="AG82">
        <v>54.16</v>
      </c>
      <c r="AH82">
        <v>44.95</v>
      </c>
      <c r="AI82">
        <v>47.2</v>
      </c>
    </row>
    <row r="83" spans="1:35" x14ac:dyDescent="0.3">
      <c r="A83" s="2">
        <v>45831</v>
      </c>
      <c r="B83">
        <v>28.03</v>
      </c>
      <c r="C83">
        <v>30.03</v>
      </c>
      <c r="D83">
        <v>16.89</v>
      </c>
      <c r="E83">
        <v>25.96</v>
      </c>
      <c r="F83">
        <v>29.51</v>
      </c>
      <c r="G83">
        <v>46.97</v>
      </c>
      <c r="H83">
        <v>23.53</v>
      </c>
      <c r="I83">
        <v>55.18</v>
      </c>
      <c r="J83">
        <v>57.94</v>
      </c>
      <c r="K83">
        <v>69.42</v>
      </c>
      <c r="L83">
        <v>27.66</v>
      </c>
      <c r="M83">
        <v>52.35</v>
      </c>
      <c r="N83">
        <v>56.55</v>
      </c>
      <c r="O83">
        <v>54.31</v>
      </c>
      <c r="P83">
        <v>54.13</v>
      </c>
      <c r="Q83">
        <v>17.96</v>
      </c>
      <c r="R83">
        <v>1094.58</v>
      </c>
      <c r="S83">
        <v>30.08</v>
      </c>
      <c r="T83">
        <v>17.66</v>
      </c>
      <c r="U83">
        <v>13.4</v>
      </c>
      <c r="V83">
        <v>37.1</v>
      </c>
      <c r="W83">
        <v>44.86</v>
      </c>
      <c r="X83">
        <v>25.79</v>
      </c>
      <c r="Y83">
        <v>45.33</v>
      </c>
      <c r="Z83">
        <v>40.75</v>
      </c>
      <c r="AA83">
        <v>72.02</v>
      </c>
      <c r="AB83">
        <v>53.46</v>
      </c>
      <c r="AC83">
        <v>39.17</v>
      </c>
      <c r="AD83">
        <v>531.65</v>
      </c>
      <c r="AE83">
        <v>600.15</v>
      </c>
      <c r="AF83">
        <v>41.57</v>
      </c>
      <c r="AG83">
        <v>53.03</v>
      </c>
      <c r="AH83">
        <v>43.96</v>
      </c>
      <c r="AI83">
        <v>46.45</v>
      </c>
    </row>
    <row r="84" spans="1:35" x14ac:dyDescent="0.3">
      <c r="A84" s="2">
        <v>45828</v>
      </c>
      <c r="B84">
        <v>27.925000000000001</v>
      </c>
      <c r="C84">
        <v>30.1</v>
      </c>
      <c r="D84">
        <v>17.18</v>
      </c>
      <c r="E84">
        <v>26.5</v>
      </c>
      <c r="F84">
        <v>29.72</v>
      </c>
      <c r="G84">
        <v>47.08</v>
      </c>
      <c r="H84">
        <v>23.41</v>
      </c>
      <c r="I84">
        <v>54.84</v>
      </c>
      <c r="J84">
        <v>58.11</v>
      </c>
      <c r="K84">
        <v>68.53</v>
      </c>
      <c r="L84">
        <v>27.67</v>
      </c>
      <c r="M84">
        <v>51.73</v>
      </c>
      <c r="N84">
        <v>54.71</v>
      </c>
      <c r="O84">
        <v>53.9</v>
      </c>
      <c r="P84">
        <v>53.5</v>
      </c>
      <c r="Q84">
        <v>17.72</v>
      </c>
      <c r="R84">
        <v>1113.58</v>
      </c>
      <c r="S84">
        <v>29.96</v>
      </c>
      <c r="T84">
        <v>17.260000000000002</v>
      </c>
      <c r="U84">
        <v>13.345000000000001</v>
      </c>
      <c r="V84">
        <v>36.56</v>
      </c>
      <c r="W84">
        <v>44.6</v>
      </c>
      <c r="X84">
        <v>25.55</v>
      </c>
      <c r="Y84">
        <v>45.1</v>
      </c>
      <c r="Z84">
        <v>40.340000000000003</v>
      </c>
      <c r="AA84">
        <v>71.760000000000005</v>
      </c>
      <c r="AB84">
        <v>52.68</v>
      </c>
      <c r="AC84">
        <v>38.9</v>
      </c>
      <c r="AD84">
        <v>526.83000000000004</v>
      </c>
      <c r="AE84">
        <v>594.28</v>
      </c>
      <c r="AF84">
        <v>41.29</v>
      </c>
      <c r="AG84">
        <v>51.892699999999998</v>
      </c>
      <c r="AH84">
        <v>43.81</v>
      </c>
      <c r="AI84">
        <v>46.36</v>
      </c>
    </row>
    <row r="85" spans="1:35" x14ac:dyDescent="0.3">
      <c r="A85" s="2">
        <v>45826</v>
      </c>
      <c r="B85">
        <v>27.96</v>
      </c>
      <c r="C85">
        <v>30.34</v>
      </c>
      <c r="D85">
        <v>17.87</v>
      </c>
      <c r="E85">
        <v>26.7</v>
      </c>
      <c r="F85">
        <v>29.36</v>
      </c>
      <c r="G85">
        <v>47.413699999999999</v>
      </c>
      <c r="H85">
        <v>23.59</v>
      </c>
      <c r="I85">
        <v>56.03</v>
      </c>
      <c r="J85">
        <v>58.97</v>
      </c>
      <c r="K85">
        <v>67.87</v>
      </c>
      <c r="L85">
        <v>28.08</v>
      </c>
      <c r="M85">
        <v>51.8</v>
      </c>
      <c r="N85">
        <v>54.58</v>
      </c>
      <c r="O85">
        <v>53.79</v>
      </c>
      <c r="P85">
        <v>53.93</v>
      </c>
      <c r="Q85">
        <v>17.82</v>
      </c>
      <c r="R85">
        <v>1114.49</v>
      </c>
      <c r="S85">
        <v>30.11</v>
      </c>
      <c r="T85">
        <v>16.989999999999998</v>
      </c>
      <c r="U85">
        <v>13.36</v>
      </c>
      <c r="V85">
        <v>36.36</v>
      </c>
      <c r="W85">
        <v>45.08</v>
      </c>
      <c r="X85">
        <v>25.86</v>
      </c>
      <c r="Y85">
        <v>45.32</v>
      </c>
      <c r="Z85">
        <v>40.28</v>
      </c>
      <c r="AA85">
        <v>73.05</v>
      </c>
      <c r="AB85">
        <v>53.25</v>
      </c>
      <c r="AC85">
        <v>39.22</v>
      </c>
      <c r="AD85">
        <v>528.99</v>
      </c>
      <c r="AE85">
        <v>597.44000000000005</v>
      </c>
      <c r="AF85">
        <v>41.67</v>
      </c>
      <c r="AG85">
        <v>52.247599999999998</v>
      </c>
      <c r="AH85">
        <v>43.98</v>
      </c>
      <c r="AI85">
        <v>46.46</v>
      </c>
    </row>
    <row r="86" spans="1:35" x14ac:dyDescent="0.3">
      <c r="A86" s="2">
        <v>45825</v>
      </c>
      <c r="B86">
        <v>28</v>
      </c>
      <c r="C86">
        <v>30.45</v>
      </c>
      <c r="D86">
        <v>18.02</v>
      </c>
      <c r="E86">
        <v>26.98</v>
      </c>
      <c r="F86">
        <v>29.39</v>
      </c>
      <c r="G86">
        <v>47.62</v>
      </c>
      <c r="H86">
        <v>23.53</v>
      </c>
      <c r="I86">
        <v>55.65</v>
      </c>
      <c r="J86">
        <v>58.91</v>
      </c>
      <c r="K86">
        <v>66.63</v>
      </c>
      <c r="L86">
        <v>28.11</v>
      </c>
      <c r="M86">
        <v>51.56</v>
      </c>
      <c r="N86">
        <v>54.88</v>
      </c>
      <c r="O86">
        <v>53.83</v>
      </c>
      <c r="P86">
        <v>54.44</v>
      </c>
      <c r="Q86">
        <v>17.895</v>
      </c>
      <c r="R86">
        <v>1122.7</v>
      </c>
      <c r="S86">
        <v>30.21</v>
      </c>
      <c r="T86">
        <v>17.239999999999998</v>
      </c>
      <c r="U86">
        <v>13.31</v>
      </c>
      <c r="V86">
        <v>36.83</v>
      </c>
      <c r="W86">
        <v>45.09</v>
      </c>
      <c r="X86">
        <v>25.77</v>
      </c>
      <c r="Y86">
        <v>45.45</v>
      </c>
      <c r="Z86">
        <v>40.4</v>
      </c>
      <c r="AA86">
        <v>72.28</v>
      </c>
      <c r="AB86">
        <v>53.42</v>
      </c>
      <c r="AC86">
        <v>39.200000000000003</v>
      </c>
      <c r="AD86">
        <v>529.08000000000004</v>
      </c>
      <c r="AE86">
        <v>597.53</v>
      </c>
      <c r="AF86">
        <v>41.74</v>
      </c>
      <c r="AG86">
        <v>52.33</v>
      </c>
      <c r="AH86">
        <v>44.43</v>
      </c>
      <c r="AI86">
        <v>46.26</v>
      </c>
    </row>
    <row r="87" spans="1:35" x14ac:dyDescent="0.3">
      <c r="A87" s="2">
        <v>45824</v>
      </c>
      <c r="B87">
        <v>28.12</v>
      </c>
      <c r="C87">
        <v>31.11</v>
      </c>
      <c r="D87">
        <v>18.010000000000002</v>
      </c>
      <c r="E87">
        <v>27.35</v>
      </c>
      <c r="F87">
        <v>29.38</v>
      </c>
      <c r="G87">
        <v>47.7117</v>
      </c>
      <c r="H87">
        <v>23.93</v>
      </c>
      <c r="I87">
        <v>56.46</v>
      </c>
      <c r="J87">
        <v>59.82</v>
      </c>
      <c r="K87">
        <v>68.19</v>
      </c>
      <c r="L87">
        <v>28.31</v>
      </c>
      <c r="M87">
        <v>53.04</v>
      </c>
      <c r="N87">
        <v>55.79</v>
      </c>
      <c r="O87">
        <v>54.56</v>
      </c>
      <c r="P87">
        <v>55.01</v>
      </c>
      <c r="Q87">
        <v>18.045000000000002</v>
      </c>
      <c r="R87">
        <v>1128.6199999999999</v>
      </c>
      <c r="S87">
        <v>30.63</v>
      </c>
      <c r="T87">
        <v>17.559999999999999</v>
      </c>
      <c r="U87">
        <v>13.26</v>
      </c>
      <c r="V87">
        <v>37.479999999999997</v>
      </c>
      <c r="W87">
        <v>45.97</v>
      </c>
      <c r="X87">
        <v>26.09</v>
      </c>
      <c r="Y87">
        <v>45.76</v>
      </c>
      <c r="Z87">
        <v>41.13</v>
      </c>
      <c r="AA87">
        <v>73.150000000000006</v>
      </c>
      <c r="AB87">
        <v>53.77</v>
      </c>
      <c r="AC87">
        <v>39.619999999999997</v>
      </c>
      <c r="AD87">
        <v>534.29</v>
      </c>
      <c r="AE87">
        <v>602.67999999999995</v>
      </c>
      <c r="AF87">
        <v>42.21</v>
      </c>
      <c r="AG87">
        <v>53.08</v>
      </c>
      <c r="AH87">
        <v>44.91</v>
      </c>
      <c r="AI87">
        <v>47.21</v>
      </c>
    </row>
    <row r="88" spans="1:35" x14ac:dyDescent="0.3">
      <c r="A88" s="2">
        <v>45821</v>
      </c>
      <c r="B88">
        <v>28.15</v>
      </c>
      <c r="C88">
        <v>31.83</v>
      </c>
      <c r="D88">
        <v>18.62</v>
      </c>
      <c r="E88">
        <v>27.66</v>
      </c>
      <c r="F88">
        <v>29.86</v>
      </c>
      <c r="G88">
        <v>48.2913</v>
      </c>
      <c r="H88">
        <v>24.26</v>
      </c>
      <c r="I88">
        <v>55.85</v>
      </c>
      <c r="J88">
        <v>61.06</v>
      </c>
      <c r="K88">
        <v>66.42</v>
      </c>
      <c r="L88">
        <v>28.14</v>
      </c>
      <c r="M88">
        <v>53.3</v>
      </c>
      <c r="N88">
        <v>56</v>
      </c>
      <c r="O88">
        <v>54.04</v>
      </c>
      <c r="P88">
        <v>54.77</v>
      </c>
      <c r="Q88">
        <v>18.2</v>
      </c>
      <c r="R88">
        <v>1141.58</v>
      </c>
      <c r="S88">
        <v>30.75</v>
      </c>
      <c r="T88">
        <v>17.88</v>
      </c>
      <c r="U88">
        <v>13.02</v>
      </c>
      <c r="V88">
        <v>37.130000000000003</v>
      </c>
      <c r="W88">
        <v>45.19</v>
      </c>
      <c r="X88">
        <v>26.32</v>
      </c>
      <c r="Y88">
        <v>45.88</v>
      </c>
      <c r="Z88">
        <v>41.51</v>
      </c>
      <c r="AA88">
        <v>73.599999999999994</v>
      </c>
      <c r="AB88">
        <v>55.22</v>
      </c>
      <c r="AC88">
        <v>40.42</v>
      </c>
      <c r="AD88">
        <v>526.96</v>
      </c>
      <c r="AE88">
        <v>597</v>
      </c>
      <c r="AF88">
        <v>42.83</v>
      </c>
      <c r="AG88">
        <v>53.54</v>
      </c>
      <c r="AH88">
        <v>45.49</v>
      </c>
      <c r="AI88">
        <v>47.43</v>
      </c>
    </row>
    <row r="89" spans="1:35" x14ac:dyDescent="0.3">
      <c r="A89" s="2">
        <v>45820</v>
      </c>
      <c r="B89">
        <v>28.42</v>
      </c>
      <c r="C89">
        <v>32.51</v>
      </c>
      <c r="D89">
        <v>18.899999999999999</v>
      </c>
      <c r="E89">
        <v>28.08</v>
      </c>
      <c r="F89">
        <v>30.63</v>
      </c>
      <c r="G89">
        <v>48.584800000000001</v>
      </c>
      <c r="H89">
        <v>24.54</v>
      </c>
      <c r="I89">
        <v>56.74</v>
      </c>
      <c r="J89">
        <v>61.57</v>
      </c>
      <c r="K89">
        <v>67.69</v>
      </c>
      <c r="L89">
        <v>28.15</v>
      </c>
      <c r="M89">
        <v>54.77</v>
      </c>
      <c r="N89">
        <v>56.89</v>
      </c>
      <c r="O89">
        <v>54.8</v>
      </c>
      <c r="P89">
        <v>55.79</v>
      </c>
      <c r="Q89">
        <v>18.899999999999999</v>
      </c>
      <c r="R89">
        <v>1139.1600000000001</v>
      </c>
      <c r="S89">
        <v>31.57</v>
      </c>
      <c r="T89">
        <v>18.395</v>
      </c>
      <c r="U89">
        <v>13.36</v>
      </c>
      <c r="V89">
        <v>38.07</v>
      </c>
      <c r="W89">
        <v>46.07</v>
      </c>
      <c r="X89">
        <v>26.64</v>
      </c>
      <c r="Y89">
        <v>46</v>
      </c>
      <c r="Z89">
        <v>42.22</v>
      </c>
      <c r="AA89">
        <v>74.209999999999994</v>
      </c>
      <c r="AB89">
        <v>56.27</v>
      </c>
      <c r="AC89">
        <v>40.78</v>
      </c>
      <c r="AD89">
        <v>533.66</v>
      </c>
      <c r="AE89">
        <v>603.75</v>
      </c>
      <c r="AF89">
        <v>43.57</v>
      </c>
      <c r="AG89">
        <v>54.73</v>
      </c>
      <c r="AH89">
        <v>46.02</v>
      </c>
      <c r="AI89">
        <v>48.25</v>
      </c>
    </row>
    <row r="90" spans="1:35" x14ac:dyDescent="0.3">
      <c r="A90" s="2">
        <v>45819</v>
      </c>
      <c r="B90">
        <v>28.29</v>
      </c>
      <c r="C90">
        <v>32.54</v>
      </c>
      <c r="D90">
        <v>18.91</v>
      </c>
      <c r="E90">
        <v>27.93</v>
      </c>
      <c r="F90">
        <v>30.62</v>
      </c>
      <c r="G90">
        <v>48.44</v>
      </c>
      <c r="H90">
        <v>24.45</v>
      </c>
      <c r="I90">
        <v>55.83</v>
      </c>
      <c r="J90">
        <v>61.56</v>
      </c>
      <c r="K90">
        <v>66.989999999999995</v>
      </c>
      <c r="L90">
        <v>28.22</v>
      </c>
      <c r="M90">
        <v>54.08</v>
      </c>
      <c r="N90">
        <v>56.52</v>
      </c>
      <c r="O90">
        <v>55.33</v>
      </c>
      <c r="P90">
        <v>55.86</v>
      </c>
      <c r="Q90">
        <v>18.96</v>
      </c>
      <c r="R90">
        <v>1135.24</v>
      </c>
      <c r="S90">
        <v>32.11</v>
      </c>
      <c r="T90">
        <v>18.72</v>
      </c>
      <c r="U90">
        <v>13.32</v>
      </c>
      <c r="V90">
        <v>38.46</v>
      </c>
      <c r="W90">
        <v>45.76</v>
      </c>
      <c r="X90">
        <v>26.6</v>
      </c>
      <c r="Y90">
        <v>45.66</v>
      </c>
      <c r="Z90">
        <v>42.11</v>
      </c>
      <c r="AA90">
        <v>73.67</v>
      </c>
      <c r="AB90">
        <v>55.43</v>
      </c>
      <c r="AC90">
        <v>40.409999999999997</v>
      </c>
      <c r="AD90">
        <v>532.41</v>
      </c>
      <c r="AE90">
        <v>601.36</v>
      </c>
      <c r="AF90">
        <v>43.11</v>
      </c>
      <c r="AG90">
        <v>54.37</v>
      </c>
      <c r="AH90">
        <v>45.9</v>
      </c>
      <c r="AI90">
        <v>47.93</v>
      </c>
    </row>
    <row r="91" spans="1:35" x14ac:dyDescent="0.3">
      <c r="A91" s="2">
        <v>45818</v>
      </c>
      <c r="B91">
        <v>28.1</v>
      </c>
      <c r="C91">
        <v>31.82</v>
      </c>
      <c r="D91">
        <v>18.84</v>
      </c>
      <c r="E91">
        <v>27.82</v>
      </c>
      <c r="F91">
        <v>30.83</v>
      </c>
      <c r="G91">
        <v>48.231099999999998</v>
      </c>
      <c r="H91">
        <v>24.28</v>
      </c>
      <c r="I91">
        <v>55.8</v>
      </c>
      <c r="J91">
        <v>61.36</v>
      </c>
      <c r="K91">
        <v>66.16</v>
      </c>
      <c r="L91">
        <v>27.72</v>
      </c>
      <c r="M91">
        <v>54.66</v>
      </c>
      <c r="N91">
        <v>56.48</v>
      </c>
      <c r="O91">
        <v>55.26</v>
      </c>
      <c r="P91">
        <v>55.69</v>
      </c>
      <c r="Q91">
        <v>18.920000000000002</v>
      </c>
      <c r="R91">
        <v>1136.43</v>
      </c>
      <c r="S91">
        <v>32.17</v>
      </c>
      <c r="T91">
        <v>18.78</v>
      </c>
      <c r="U91">
        <v>13.4</v>
      </c>
      <c r="V91">
        <v>38.72</v>
      </c>
      <c r="W91">
        <v>45.65</v>
      </c>
      <c r="X91">
        <v>26.71</v>
      </c>
      <c r="Y91">
        <v>45.43</v>
      </c>
      <c r="Z91">
        <v>42.12</v>
      </c>
      <c r="AA91">
        <v>73.88</v>
      </c>
      <c r="AB91">
        <v>55.67</v>
      </c>
      <c r="AC91">
        <v>40.31</v>
      </c>
      <c r="AD91">
        <v>534.21</v>
      </c>
      <c r="AE91">
        <v>603.08000000000004</v>
      </c>
      <c r="AF91">
        <v>43.21</v>
      </c>
      <c r="AG91">
        <v>54.57</v>
      </c>
      <c r="AH91">
        <v>45.94</v>
      </c>
      <c r="AI91">
        <v>47.93</v>
      </c>
    </row>
    <row r="92" spans="1:35" x14ac:dyDescent="0.3">
      <c r="A92" s="2">
        <v>45817</v>
      </c>
      <c r="B92">
        <v>28.3</v>
      </c>
      <c r="C92">
        <v>31.75</v>
      </c>
      <c r="D92">
        <v>18.59</v>
      </c>
      <c r="E92">
        <v>28.12</v>
      </c>
      <c r="F92">
        <v>30</v>
      </c>
      <c r="G92">
        <v>48.53</v>
      </c>
      <c r="H92">
        <v>24.32</v>
      </c>
      <c r="I92">
        <v>54.71</v>
      </c>
      <c r="J92">
        <v>61.09</v>
      </c>
      <c r="K92">
        <v>66.48</v>
      </c>
      <c r="L92">
        <v>27.62</v>
      </c>
      <c r="M92">
        <v>54.44</v>
      </c>
      <c r="N92">
        <v>55.85</v>
      </c>
      <c r="O92">
        <v>55.24</v>
      </c>
      <c r="P92">
        <v>55.52</v>
      </c>
      <c r="Q92">
        <v>18.829999999999998</v>
      </c>
      <c r="R92">
        <v>1140.6300000000001</v>
      </c>
      <c r="S92">
        <v>31.66</v>
      </c>
      <c r="T92">
        <v>18.71</v>
      </c>
      <c r="U92">
        <v>13.26</v>
      </c>
      <c r="V92">
        <v>38.57</v>
      </c>
      <c r="W92">
        <v>45.32</v>
      </c>
      <c r="X92">
        <v>26.44</v>
      </c>
      <c r="Y92">
        <v>45.3</v>
      </c>
      <c r="Z92">
        <v>42.31</v>
      </c>
      <c r="AA92">
        <v>73.930000000000007</v>
      </c>
      <c r="AB92">
        <v>55.62</v>
      </c>
      <c r="AC92">
        <v>40.340000000000003</v>
      </c>
      <c r="AD92">
        <v>530.70000000000005</v>
      </c>
      <c r="AE92">
        <v>599.67999999999995</v>
      </c>
      <c r="AF92">
        <v>43.08</v>
      </c>
      <c r="AG92">
        <v>54.02</v>
      </c>
      <c r="AH92">
        <v>45.91</v>
      </c>
      <c r="AI92">
        <v>48.18</v>
      </c>
    </row>
    <row r="93" spans="1:35" x14ac:dyDescent="0.3">
      <c r="A93" s="2">
        <v>45814</v>
      </c>
      <c r="B93">
        <v>28.22</v>
      </c>
      <c r="C93">
        <v>31.84</v>
      </c>
      <c r="D93">
        <v>18.510000000000002</v>
      </c>
      <c r="E93">
        <v>27.95</v>
      </c>
      <c r="F93">
        <v>29.46</v>
      </c>
      <c r="G93">
        <v>48.5916</v>
      </c>
      <c r="H93">
        <v>24.25</v>
      </c>
      <c r="I93">
        <v>54.11</v>
      </c>
      <c r="J93">
        <v>61.24</v>
      </c>
      <c r="K93">
        <v>65.569999999999993</v>
      </c>
      <c r="L93">
        <v>27.72</v>
      </c>
      <c r="M93">
        <v>53.94</v>
      </c>
      <c r="N93">
        <v>55.46</v>
      </c>
      <c r="O93">
        <v>54.91</v>
      </c>
      <c r="P93">
        <v>54.92</v>
      </c>
      <c r="Q93">
        <v>18.829999999999998</v>
      </c>
      <c r="R93">
        <v>1132.02</v>
      </c>
      <c r="S93">
        <v>31.61</v>
      </c>
      <c r="T93">
        <v>18.670000000000002</v>
      </c>
      <c r="U93">
        <v>13.64</v>
      </c>
      <c r="V93">
        <v>38.51</v>
      </c>
      <c r="W93">
        <v>45.31</v>
      </c>
      <c r="X93">
        <v>26.37</v>
      </c>
      <c r="Y93">
        <v>45.39</v>
      </c>
      <c r="Z93">
        <v>42.52</v>
      </c>
      <c r="AA93">
        <v>73.819999999999993</v>
      </c>
      <c r="AB93">
        <v>55.64</v>
      </c>
      <c r="AC93">
        <v>40.35</v>
      </c>
      <c r="AD93">
        <v>529.91999999999996</v>
      </c>
      <c r="AE93">
        <v>599.14</v>
      </c>
      <c r="AF93">
        <v>43.04</v>
      </c>
      <c r="AG93">
        <v>53.63</v>
      </c>
      <c r="AH93">
        <v>46.14</v>
      </c>
      <c r="AI93">
        <v>48.3</v>
      </c>
    </row>
    <row r="94" spans="1:35" x14ac:dyDescent="0.3">
      <c r="A94" s="2">
        <v>45813</v>
      </c>
      <c r="B94">
        <v>28.29</v>
      </c>
      <c r="C94">
        <v>32.17</v>
      </c>
      <c r="D94">
        <v>18.559999999999999</v>
      </c>
      <c r="E94">
        <v>27.96</v>
      </c>
      <c r="F94">
        <v>29.75</v>
      </c>
      <c r="G94">
        <v>48.796100000000003</v>
      </c>
      <c r="H94">
        <v>24.31</v>
      </c>
      <c r="I94">
        <v>53.74</v>
      </c>
      <c r="J94">
        <v>60.72</v>
      </c>
      <c r="K94">
        <v>65.36</v>
      </c>
      <c r="L94">
        <v>27.6</v>
      </c>
      <c r="M94">
        <v>54.03</v>
      </c>
      <c r="N94">
        <v>55.77</v>
      </c>
      <c r="O94">
        <v>54.18</v>
      </c>
      <c r="P94">
        <v>54.99</v>
      </c>
      <c r="Q94">
        <v>18.78</v>
      </c>
      <c r="R94">
        <v>1149.18</v>
      </c>
      <c r="S94">
        <v>31.44</v>
      </c>
      <c r="T94">
        <v>18.61</v>
      </c>
      <c r="U94">
        <v>13.74</v>
      </c>
      <c r="V94">
        <v>38.479999999999997</v>
      </c>
      <c r="W94">
        <v>45.53</v>
      </c>
      <c r="X94">
        <v>26.36</v>
      </c>
      <c r="Y94">
        <v>45.32</v>
      </c>
      <c r="Z94">
        <v>42.57</v>
      </c>
      <c r="AA94">
        <v>73.39</v>
      </c>
      <c r="AB94">
        <v>55.47</v>
      </c>
      <c r="AC94">
        <v>40.22</v>
      </c>
      <c r="AD94">
        <v>524.79</v>
      </c>
      <c r="AE94">
        <v>593.04999999999995</v>
      </c>
      <c r="AF94">
        <v>43.04</v>
      </c>
      <c r="AG94">
        <v>53.36</v>
      </c>
      <c r="AH94">
        <v>46.17</v>
      </c>
      <c r="AI94">
        <v>47.98</v>
      </c>
    </row>
    <row r="95" spans="1:35" x14ac:dyDescent="0.3">
      <c r="A95" s="2">
        <v>45812</v>
      </c>
      <c r="B95">
        <v>28.18</v>
      </c>
      <c r="C95">
        <v>31.88</v>
      </c>
      <c r="D95">
        <v>18.45</v>
      </c>
      <c r="E95">
        <v>27.66</v>
      </c>
      <c r="F95">
        <v>30.22</v>
      </c>
      <c r="G95">
        <v>48.064999999999998</v>
      </c>
      <c r="H95">
        <v>24.14</v>
      </c>
      <c r="I95">
        <v>53.96</v>
      </c>
      <c r="J95">
        <v>60.25</v>
      </c>
      <c r="K95">
        <v>63.98</v>
      </c>
      <c r="L95">
        <v>27.44</v>
      </c>
      <c r="M95">
        <v>53.46</v>
      </c>
      <c r="N95">
        <v>55.24</v>
      </c>
      <c r="O95">
        <v>53.92</v>
      </c>
      <c r="P95">
        <v>54.79</v>
      </c>
      <c r="Q95">
        <v>18.91</v>
      </c>
      <c r="R95">
        <v>1164.01</v>
      </c>
      <c r="S95">
        <v>31.36</v>
      </c>
      <c r="T95">
        <v>18.59</v>
      </c>
      <c r="U95">
        <v>13.86</v>
      </c>
      <c r="V95">
        <v>38.380000000000003</v>
      </c>
      <c r="W95">
        <v>45.25</v>
      </c>
      <c r="X95">
        <v>26.33</v>
      </c>
      <c r="Y95">
        <v>45.25</v>
      </c>
      <c r="Z95">
        <v>42.46</v>
      </c>
      <c r="AA95">
        <v>74.08</v>
      </c>
      <c r="AB95">
        <v>55.56</v>
      </c>
      <c r="AC95">
        <v>40.19</v>
      </c>
      <c r="AD95">
        <v>528.77</v>
      </c>
      <c r="AE95">
        <v>595.92999999999995</v>
      </c>
      <c r="AF95">
        <v>43.08</v>
      </c>
      <c r="AG95">
        <v>53.23</v>
      </c>
      <c r="AH95">
        <v>45.93</v>
      </c>
      <c r="AI95">
        <v>47.74</v>
      </c>
    </row>
    <row r="96" spans="1:35" x14ac:dyDescent="0.3">
      <c r="A96" s="2">
        <v>45811</v>
      </c>
      <c r="B96">
        <v>27.96</v>
      </c>
      <c r="C96">
        <v>31.58</v>
      </c>
      <c r="D96">
        <v>18.420000000000002</v>
      </c>
      <c r="E96">
        <v>27.78</v>
      </c>
      <c r="F96">
        <v>29.92</v>
      </c>
      <c r="G96">
        <v>47.95</v>
      </c>
      <c r="H96">
        <v>24.09</v>
      </c>
      <c r="I96">
        <v>53.15</v>
      </c>
      <c r="J96">
        <v>60.39</v>
      </c>
      <c r="K96">
        <v>61.89</v>
      </c>
      <c r="L96">
        <v>27.58</v>
      </c>
      <c r="M96">
        <v>53.13</v>
      </c>
      <c r="N96">
        <v>55.29</v>
      </c>
      <c r="O96">
        <v>53.96</v>
      </c>
      <c r="P96">
        <v>53.76</v>
      </c>
      <c r="Q96">
        <v>19.079999999999998</v>
      </c>
      <c r="R96">
        <v>1160.74</v>
      </c>
      <c r="S96">
        <v>30.84</v>
      </c>
      <c r="T96">
        <v>18.59</v>
      </c>
      <c r="U96">
        <v>13.96</v>
      </c>
      <c r="V96">
        <v>38</v>
      </c>
      <c r="W96">
        <v>44.61</v>
      </c>
      <c r="X96">
        <v>26.07</v>
      </c>
      <c r="Y96">
        <v>45.34</v>
      </c>
      <c r="Z96">
        <v>42.12</v>
      </c>
      <c r="AA96">
        <v>74.13</v>
      </c>
      <c r="AB96">
        <v>55.03</v>
      </c>
      <c r="AC96">
        <v>40.06</v>
      </c>
      <c r="AD96">
        <v>527.29999999999995</v>
      </c>
      <c r="AE96">
        <v>596.09</v>
      </c>
      <c r="AF96">
        <v>42.84</v>
      </c>
      <c r="AG96">
        <v>52.95</v>
      </c>
      <c r="AH96">
        <v>45.2</v>
      </c>
      <c r="AI96">
        <v>47.87</v>
      </c>
    </row>
    <row r="97" spans="1:35" x14ac:dyDescent="0.3">
      <c r="A97" s="2">
        <v>45810</v>
      </c>
      <c r="B97">
        <v>27.72</v>
      </c>
      <c r="C97">
        <v>31.53</v>
      </c>
      <c r="D97">
        <v>18.559999999999999</v>
      </c>
      <c r="E97">
        <v>27.6</v>
      </c>
      <c r="F97">
        <v>30.49</v>
      </c>
      <c r="G97">
        <v>47.72</v>
      </c>
      <c r="H97">
        <v>24.15</v>
      </c>
      <c r="I97">
        <v>52.84</v>
      </c>
      <c r="J97">
        <v>60.64</v>
      </c>
      <c r="K97">
        <v>61.74</v>
      </c>
      <c r="L97">
        <v>27.27</v>
      </c>
      <c r="M97">
        <v>53.27</v>
      </c>
      <c r="N97">
        <v>55.7</v>
      </c>
      <c r="O97">
        <v>54.54</v>
      </c>
      <c r="P97">
        <v>53.26</v>
      </c>
      <c r="Q97">
        <v>18.8</v>
      </c>
      <c r="R97">
        <v>1163.42</v>
      </c>
      <c r="S97">
        <v>30.05</v>
      </c>
      <c r="T97">
        <v>18.45</v>
      </c>
      <c r="U97">
        <v>13.81</v>
      </c>
      <c r="V97">
        <v>38.159999999999997</v>
      </c>
      <c r="W97">
        <v>45.04</v>
      </c>
      <c r="X97">
        <v>26.15</v>
      </c>
      <c r="Y97">
        <v>45.39</v>
      </c>
      <c r="Z97">
        <v>42.34</v>
      </c>
      <c r="AA97">
        <v>75.040000000000006</v>
      </c>
      <c r="AB97">
        <v>55.54</v>
      </c>
      <c r="AC97">
        <v>40.29</v>
      </c>
      <c r="AD97">
        <v>523.21</v>
      </c>
      <c r="AE97">
        <v>592.71</v>
      </c>
      <c r="AF97">
        <v>43.14</v>
      </c>
      <c r="AG97">
        <v>53.285800000000002</v>
      </c>
      <c r="AH97">
        <v>45.62</v>
      </c>
      <c r="AI97">
        <v>48.32</v>
      </c>
    </row>
    <row r="98" spans="1:35" x14ac:dyDescent="0.3">
      <c r="A98" s="2">
        <v>45807</v>
      </c>
      <c r="B98">
        <v>27.67</v>
      </c>
      <c r="C98">
        <v>31.5</v>
      </c>
      <c r="D98">
        <v>18.88</v>
      </c>
      <c r="E98">
        <v>27.24</v>
      </c>
      <c r="F98">
        <v>30.37</v>
      </c>
      <c r="G98">
        <v>46.64</v>
      </c>
      <c r="H98">
        <v>23.96</v>
      </c>
      <c r="I98">
        <v>52.38</v>
      </c>
      <c r="J98">
        <v>60.17</v>
      </c>
      <c r="K98">
        <v>60.63</v>
      </c>
      <c r="L98">
        <v>27.21</v>
      </c>
      <c r="M98">
        <v>52.21</v>
      </c>
      <c r="N98">
        <v>55</v>
      </c>
      <c r="O98">
        <v>54.31</v>
      </c>
      <c r="P98">
        <v>52.82</v>
      </c>
      <c r="Q98">
        <v>18.75</v>
      </c>
      <c r="R98">
        <v>1178.43</v>
      </c>
      <c r="S98">
        <v>29.99</v>
      </c>
      <c r="T98">
        <v>18.57</v>
      </c>
      <c r="U98">
        <v>13.59</v>
      </c>
      <c r="V98">
        <v>38.33</v>
      </c>
      <c r="W98">
        <v>44.39</v>
      </c>
      <c r="X98">
        <v>25.81</v>
      </c>
      <c r="Y98">
        <v>44.96</v>
      </c>
      <c r="Z98">
        <v>41.97</v>
      </c>
      <c r="AA98">
        <v>74.12</v>
      </c>
      <c r="AB98">
        <v>55.18</v>
      </c>
      <c r="AC98">
        <v>39.92</v>
      </c>
      <c r="AD98">
        <v>519.11</v>
      </c>
      <c r="AE98">
        <v>589.39</v>
      </c>
      <c r="AF98">
        <v>42.49</v>
      </c>
      <c r="AG98">
        <v>52.85</v>
      </c>
      <c r="AH98">
        <v>45.45</v>
      </c>
      <c r="AI98">
        <v>47.77</v>
      </c>
    </row>
    <row r="99" spans="1:35" x14ac:dyDescent="0.3">
      <c r="A99" s="2">
        <v>45806</v>
      </c>
      <c r="B99">
        <v>28.02</v>
      </c>
      <c r="C99">
        <v>32.08</v>
      </c>
      <c r="D99">
        <v>18.95</v>
      </c>
      <c r="E99">
        <v>27.84</v>
      </c>
      <c r="F99">
        <v>30.72</v>
      </c>
      <c r="G99">
        <v>46.613599999999998</v>
      </c>
      <c r="H99">
        <v>24.3</v>
      </c>
      <c r="I99">
        <v>52.87</v>
      </c>
      <c r="J99">
        <v>61.23</v>
      </c>
      <c r="K99">
        <v>61.8</v>
      </c>
      <c r="L99">
        <v>27.7</v>
      </c>
      <c r="M99">
        <v>53.05</v>
      </c>
      <c r="N99">
        <v>55.71</v>
      </c>
      <c r="O99">
        <v>54.59</v>
      </c>
      <c r="P99">
        <v>53.86</v>
      </c>
      <c r="Q99">
        <v>18.829999999999998</v>
      </c>
      <c r="R99">
        <v>1176.3599999999999</v>
      </c>
      <c r="S99">
        <v>30.54</v>
      </c>
      <c r="T99">
        <v>18.59</v>
      </c>
      <c r="U99">
        <v>13.51</v>
      </c>
      <c r="V99">
        <v>38.39</v>
      </c>
      <c r="W99">
        <v>43.97</v>
      </c>
      <c r="X99">
        <v>25.64</v>
      </c>
      <c r="Y99">
        <v>44.78</v>
      </c>
      <c r="Z99">
        <v>41.85</v>
      </c>
      <c r="AA99">
        <v>74.03</v>
      </c>
      <c r="AB99">
        <v>54.9</v>
      </c>
      <c r="AC99">
        <v>39.79</v>
      </c>
      <c r="AD99">
        <v>519.92999999999995</v>
      </c>
      <c r="AE99">
        <v>590.04999999999995</v>
      </c>
      <c r="AF99">
        <v>42.76</v>
      </c>
      <c r="AG99">
        <v>52.94</v>
      </c>
      <c r="AH99">
        <v>45.36</v>
      </c>
      <c r="AI99">
        <v>47.58</v>
      </c>
    </row>
    <row r="100" spans="1:35" x14ac:dyDescent="0.3">
      <c r="A100" s="2">
        <v>45805</v>
      </c>
      <c r="B100">
        <v>27.83</v>
      </c>
      <c r="C100">
        <v>32.17</v>
      </c>
      <c r="D100">
        <v>18.91</v>
      </c>
      <c r="E100">
        <v>27.93</v>
      </c>
      <c r="F100">
        <v>31.25</v>
      </c>
      <c r="G100">
        <v>46.5428</v>
      </c>
      <c r="H100">
        <v>24.47</v>
      </c>
      <c r="I100">
        <v>53.26</v>
      </c>
      <c r="J100">
        <v>60.9</v>
      </c>
      <c r="K100">
        <v>60.75</v>
      </c>
      <c r="L100">
        <v>27.69</v>
      </c>
      <c r="M100">
        <v>52.03</v>
      </c>
      <c r="N100">
        <v>55.85</v>
      </c>
      <c r="O100">
        <v>54.284999999999997</v>
      </c>
      <c r="P100">
        <v>53.33</v>
      </c>
      <c r="Q100">
        <v>18.940000000000001</v>
      </c>
      <c r="R100">
        <v>1173.3699999999999</v>
      </c>
      <c r="S100">
        <v>30.56</v>
      </c>
      <c r="T100">
        <v>18.66</v>
      </c>
      <c r="U100">
        <v>13.71</v>
      </c>
      <c r="V100">
        <v>38.6</v>
      </c>
      <c r="W100">
        <v>44.23</v>
      </c>
      <c r="X100">
        <v>25.56</v>
      </c>
      <c r="Y100">
        <v>44.76</v>
      </c>
      <c r="Z100">
        <v>41.77</v>
      </c>
      <c r="AA100">
        <v>73.61</v>
      </c>
      <c r="AB100">
        <v>54.62</v>
      </c>
      <c r="AC100">
        <v>39.67</v>
      </c>
      <c r="AD100">
        <v>518.91</v>
      </c>
      <c r="AE100">
        <v>587.73</v>
      </c>
      <c r="AF100">
        <v>42.47</v>
      </c>
      <c r="AG100">
        <v>52.59</v>
      </c>
      <c r="AH100">
        <v>45.24</v>
      </c>
      <c r="AI100">
        <v>47.55</v>
      </c>
    </row>
    <row r="101" spans="1:35" x14ac:dyDescent="0.3">
      <c r="A101" s="2">
        <v>45804</v>
      </c>
      <c r="B101">
        <v>27.9</v>
      </c>
      <c r="C101">
        <v>32.75</v>
      </c>
      <c r="D101">
        <v>19.04</v>
      </c>
      <c r="E101">
        <v>27.78</v>
      </c>
      <c r="F101">
        <v>30.82</v>
      </c>
      <c r="G101">
        <v>46.83</v>
      </c>
      <c r="H101">
        <v>24.52</v>
      </c>
      <c r="I101">
        <v>53.58</v>
      </c>
      <c r="J101">
        <v>61.13</v>
      </c>
      <c r="K101">
        <v>59.98</v>
      </c>
      <c r="L101">
        <v>27.99</v>
      </c>
      <c r="M101">
        <v>51.91</v>
      </c>
      <c r="N101">
        <v>55.02</v>
      </c>
      <c r="O101">
        <v>54.53</v>
      </c>
      <c r="P101">
        <v>54.04</v>
      </c>
      <c r="Q101">
        <v>18.91</v>
      </c>
      <c r="R101">
        <v>1179.81</v>
      </c>
      <c r="S101">
        <v>30.86</v>
      </c>
      <c r="T101">
        <v>18.62</v>
      </c>
      <c r="U101">
        <v>13.585000000000001</v>
      </c>
      <c r="V101">
        <v>38.21</v>
      </c>
      <c r="W101">
        <v>45.38</v>
      </c>
      <c r="X101">
        <v>25.87</v>
      </c>
      <c r="Y101">
        <v>44.82</v>
      </c>
      <c r="Z101">
        <v>42.31</v>
      </c>
      <c r="AA101">
        <v>74.95</v>
      </c>
      <c r="AB101">
        <v>55.2</v>
      </c>
      <c r="AC101">
        <v>40.07</v>
      </c>
      <c r="AD101">
        <v>521.22</v>
      </c>
      <c r="AE101">
        <v>591.15</v>
      </c>
      <c r="AF101">
        <v>42.92</v>
      </c>
      <c r="AG101">
        <v>53</v>
      </c>
      <c r="AH101">
        <v>45.55</v>
      </c>
      <c r="AI101">
        <v>47.66</v>
      </c>
    </row>
    <row r="102" spans="1:35" x14ac:dyDescent="0.3">
      <c r="A102" s="2">
        <v>45800</v>
      </c>
      <c r="B102">
        <v>28.2</v>
      </c>
      <c r="C102">
        <v>32.85</v>
      </c>
      <c r="D102">
        <v>19.16</v>
      </c>
      <c r="E102">
        <v>27.81</v>
      </c>
      <c r="F102">
        <v>29.85</v>
      </c>
      <c r="G102">
        <v>46.76</v>
      </c>
      <c r="H102">
        <v>24.58</v>
      </c>
      <c r="I102">
        <v>53.52</v>
      </c>
      <c r="J102">
        <v>60.67</v>
      </c>
      <c r="K102">
        <v>58.96</v>
      </c>
      <c r="L102">
        <v>27.65</v>
      </c>
      <c r="M102">
        <v>52.52</v>
      </c>
      <c r="N102">
        <v>53.23</v>
      </c>
      <c r="O102">
        <v>54.58</v>
      </c>
      <c r="P102">
        <v>54.78</v>
      </c>
      <c r="Q102">
        <v>19.149999999999999</v>
      </c>
      <c r="R102">
        <v>1189.1400000000001</v>
      </c>
      <c r="S102">
        <v>31.24</v>
      </c>
      <c r="T102">
        <v>18.45</v>
      </c>
      <c r="U102">
        <v>13.14</v>
      </c>
      <c r="V102">
        <v>39.17</v>
      </c>
      <c r="W102">
        <v>45.36</v>
      </c>
      <c r="X102">
        <v>25.65</v>
      </c>
      <c r="Y102">
        <v>44.44</v>
      </c>
      <c r="Z102">
        <v>41.26</v>
      </c>
      <c r="AA102">
        <v>73.03</v>
      </c>
      <c r="AB102">
        <v>55.03</v>
      </c>
      <c r="AC102">
        <v>39.880000000000003</v>
      </c>
      <c r="AD102">
        <v>509.24</v>
      </c>
      <c r="AE102">
        <v>579.11</v>
      </c>
      <c r="AF102">
        <v>42.4</v>
      </c>
      <c r="AG102">
        <v>52.26</v>
      </c>
      <c r="AH102">
        <v>45.32</v>
      </c>
      <c r="AI102">
        <v>46.96</v>
      </c>
    </row>
    <row r="103" spans="1:35" x14ac:dyDescent="0.3">
      <c r="A103" s="2">
        <v>45799</v>
      </c>
      <c r="B103">
        <v>28.3</v>
      </c>
      <c r="C103">
        <v>32.634999999999998</v>
      </c>
      <c r="D103">
        <v>18.91</v>
      </c>
      <c r="E103">
        <v>27.27</v>
      </c>
      <c r="F103">
        <v>29.99</v>
      </c>
      <c r="G103">
        <v>45.76</v>
      </c>
      <c r="H103">
        <v>24.24</v>
      </c>
      <c r="I103">
        <v>53.7</v>
      </c>
      <c r="J103">
        <v>59.83</v>
      </c>
      <c r="K103">
        <v>58.29</v>
      </c>
      <c r="L103">
        <v>27.52</v>
      </c>
      <c r="M103">
        <v>51.43</v>
      </c>
      <c r="N103">
        <v>53.88</v>
      </c>
      <c r="O103">
        <v>53.79</v>
      </c>
      <c r="P103">
        <v>54.75</v>
      </c>
      <c r="Q103">
        <v>19.11</v>
      </c>
      <c r="R103">
        <v>1187.06</v>
      </c>
      <c r="S103">
        <v>31.7</v>
      </c>
      <c r="T103">
        <v>18.53</v>
      </c>
      <c r="U103">
        <v>13.17</v>
      </c>
      <c r="V103">
        <v>39.28</v>
      </c>
      <c r="W103">
        <v>45.08</v>
      </c>
      <c r="X103">
        <v>25.41</v>
      </c>
      <c r="Y103">
        <v>44</v>
      </c>
      <c r="Z103">
        <v>41.64</v>
      </c>
      <c r="AA103">
        <v>72.37</v>
      </c>
      <c r="AB103">
        <v>54.77</v>
      </c>
      <c r="AC103">
        <v>39.53</v>
      </c>
      <c r="AD103">
        <v>514</v>
      </c>
      <c r="AE103">
        <v>583.09</v>
      </c>
      <c r="AF103">
        <v>42.65</v>
      </c>
      <c r="AG103">
        <v>52.54</v>
      </c>
      <c r="AH103">
        <v>45.09</v>
      </c>
      <c r="AI103">
        <v>47.54</v>
      </c>
    </row>
    <row r="104" spans="1:35" x14ac:dyDescent="0.3">
      <c r="A104" s="2">
        <v>45798</v>
      </c>
      <c r="B104">
        <v>28.4</v>
      </c>
      <c r="C104">
        <v>32.69</v>
      </c>
      <c r="D104">
        <v>18.79</v>
      </c>
      <c r="E104">
        <v>27.46</v>
      </c>
      <c r="F104">
        <v>30.09</v>
      </c>
      <c r="G104">
        <v>45.66</v>
      </c>
      <c r="H104">
        <v>24.49</v>
      </c>
      <c r="I104">
        <v>53.72</v>
      </c>
      <c r="J104">
        <v>60.32</v>
      </c>
      <c r="K104">
        <v>59.1</v>
      </c>
      <c r="L104">
        <v>27.67</v>
      </c>
      <c r="M104">
        <v>51.45</v>
      </c>
      <c r="N104">
        <v>54.14</v>
      </c>
      <c r="O104">
        <v>54.03</v>
      </c>
      <c r="P104">
        <v>54.99</v>
      </c>
      <c r="Q104">
        <v>19.18</v>
      </c>
      <c r="R104">
        <v>1195.77</v>
      </c>
      <c r="S104">
        <v>31.42</v>
      </c>
      <c r="T104">
        <v>18.57</v>
      </c>
      <c r="U104">
        <v>13.21</v>
      </c>
      <c r="V104">
        <v>39.299999999999997</v>
      </c>
      <c r="W104">
        <v>45.22</v>
      </c>
      <c r="X104">
        <v>25.41</v>
      </c>
      <c r="Y104">
        <v>43.94</v>
      </c>
      <c r="Z104">
        <v>41.68</v>
      </c>
      <c r="AA104">
        <v>72.31</v>
      </c>
      <c r="AB104">
        <v>55.04</v>
      </c>
      <c r="AC104">
        <v>39.43</v>
      </c>
      <c r="AD104">
        <v>513.04</v>
      </c>
      <c r="AE104">
        <v>582.86</v>
      </c>
      <c r="AF104">
        <v>42.71</v>
      </c>
      <c r="AG104">
        <v>52.48</v>
      </c>
      <c r="AH104">
        <v>45.94</v>
      </c>
      <c r="AI104">
        <v>47.65</v>
      </c>
    </row>
    <row r="105" spans="1:35" x14ac:dyDescent="0.3">
      <c r="A105" s="2">
        <v>45797</v>
      </c>
      <c r="B105">
        <v>28.28</v>
      </c>
      <c r="C105">
        <v>32.75</v>
      </c>
      <c r="D105">
        <v>18.53</v>
      </c>
      <c r="E105">
        <v>27.36</v>
      </c>
      <c r="F105">
        <v>30.77</v>
      </c>
      <c r="G105">
        <v>45.57</v>
      </c>
      <c r="H105">
        <v>24.5</v>
      </c>
      <c r="I105">
        <v>53.48</v>
      </c>
      <c r="J105">
        <v>60.53</v>
      </c>
      <c r="K105">
        <v>58.4</v>
      </c>
      <c r="L105">
        <v>28.16</v>
      </c>
      <c r="M105">
        <v>51.61</v>
      </c>
      <c r="N105">
        <v>53.89</v>
      </c>
      <c r="O105">
        <v>54.07</v>
      </c>
      <c r="P105">
        <v>55.2</v>
      </c>
      <c r="Q105">
        <v>19.059999999999999</v>
      </c>
      <c r="R105">
        <v>1194.49</v>
      </c>
      <c r="S105">
        <v>31.86</v>
      </c>
      <c r="T105">
        <v>18.71</v>
      </c>
      <c r="U105">
        <v>13.09</v>
      </c>
      <c r="V105">
        <v>39.89</v>
      </c>
      <c r="W105">
        <v>45.2</v>
      </c>
      <c r="X105">
        <v>25.63</v>
      </c>
      <c r="Y105">
        <v>44.19</v>
      </c>
      <c r="Z105">
        <v>41.77</v>
      </c>
      <c r="AA105">
        <v>72.989999999999995</v>
      </c>
      <c r="AB105">
        <v>55.17</v>
      </c>
      <c r="AC105">
        <v>39.61</v>
      </c>
      <c r="AD105">
        <v>520.27</v>
      </c>
      <c r="AE105">
        <v>592.85</v>
      </c>
      <c r="AF105">
        <v>43.1</v>
      </c>
      <c r="AG105">
        <v>52.8</v>
      </c>
      <c r="AH105">
        <v>46.35</v>
      </c>
      <c r="AI105">
        <v>47.84</v>
      </c>
    </row>
    <row r="106" spans="1:35" x14ac:dyDescent="0.3">
      <c r="A106" s="2">
        <v>45796</v>
      </c>
      <c r="B106">
        <v>28.14</v>
      </c>
      <c r="C106">
        <v>32.96</v>
      </c>
      <c r="D106">
        <v>18.739999999999998</v>
      </c>
      <c r="E106">
        <v>27.9</v>
      </c>
      <c r="F106">
        <v>30.53</v>
      </c>
      <c r="G106">
        <v>45.16</v>
      </c>
      <c r="H106">
        <v>24.69</v>
      </c>
      <c r="I106">
        <v>53.82</v>
      </c>
      <c r="J106">
        <v>60.57</v>
      </c>
      <c r="K106">
        <v>58.82</v>
      </c>
      <c r="L106">
        <v>28.18</v>
      </c>
      <c r="M106">
        <v>51.08</v>
      </c>
      <c r="N106">
        <v>52.9</v>
      </c>
      <c r="O106">
        <v>54.78</v>
      </c>
      <c r="P106">
        <v>54.7</v>
      </c>
      <c r="Q106">
        <v>19.05</v>
      </c>
      <c r="R106">
        <v>1216.71</v>
      </c>
      <c r="S106">
        <v>32.49</v>
      </c>
      <c r="T106">
        <v>18.649999999999999</v>
      </c>
      <c r="U106">
        <v>12.865</v>
      </c>
      <c r="V106">
        <v>39.909999999999997</v>
      </c>
      <c r="W106">
        <v>45.15</v>
      </c>
      <c r="X106">
        <v>25.63</v>
      </c>
      <c r="Y106">
        <v>44.05</v>
      </c>
      <c r="Z106">
        <v>41.56</v>
      </c>
      <c r="AA106">
        <v>72.569999999999993</v>
      </c>
      <c r="AB106">
        <v>55.02</v>
      </c>
      <c r="AC106">
        <v>39.33</v>
      </c>
      <c r="AD106">
        <v>522.01</v>
      </c>
      <c r="AE106">
        <v>594.85</v>
      </c>
      <c r="AF106">
        <v>42.73</v>
      </c>
      <c r="AG106">
        <v>52.645000000000003</v>
      </c>
      <c r="AH106">
        <v>46.19</v>
      </c>
      <c r="AI106">
        <v>47.3</v>
      </c>
    </row>
    <row r="107" spans="1:35" x14ac:dyDescent="0.3">
      <c r="A107" s="2">
        <v>45793</v>
      </c>
      <c r="B107">
        <v>28.24</v>
      </c>
      <c r="C107">
        <v>32.61</v>
      </c>
      <c r="D107">
        <v>18.39</v>
      </c>
      <c r="E107">
        <v>27.69</v>
      </c>
      <c r="F107">
        <v>30.32</v>
      </c>
      <c r="G107">
        <v>44.57</v>
      </c>
      <c r="H107">
        <v>24.87</v>
      </c>
      <c r="I107">
        <v>54.01</v>
      </c>
      <c r="J107">
        <v>59.51</v>
      </c>
      <c r="K107">
        <v>58.79</v>
      </c>
      <c r="L107">
        <v>28</v>
      </c>
      <c r="M107">
        <v>51.24</v>
      </c>
      <c r="N107">
        <v>52.5</v>
      </c>
      <c r="O107">
        <v>54.66</v>
      </c>
      <c r="P107">
        <v>54.42</v>
      </c>
      <c r="Q107">
        <v>18.88</v>
      </c>
      <c r="R107">
        <v>1214.3900000000001</v>
      </c>
      <c r="S107">
        <v>32.43</v>
      </c>
      <c r="T107">
        <v>18.48</v>
      </c>
      <c r="U107">
        <v>12.75</v>
      </c>
      <c r="V107">
        <v>40.19</v>
      </c>
      <c r="W107">
        <v>45.41</v>
      </c>
      <c r="X107">
        <v>25.47</v>
      </c>
      <c r="Y107">
        <v>43.89</v>
      </c>
      <c r="Z107">
        <v>40.85</v>
      </c>
      <c r="AA107">
        <v>72.489999999999995</v>
      </c>
      <c r="AB107">
        <v>54.41</v>
      </c>
      <c r="AC107">
        <v>38.9</v>
      </c>
      <c r="AD107">
        <v>521.51</v>
      </c>
      <c r="AE107">
        <v>594.20000000000005</v>
      </c>
      <c r="AF107">
        <v>42.25</v>
      </c>
      <c r="AG107">
        <v>52.19</v>
      </c>
      <c r="AH107">
        <v>45.61</v>
      </c>
      <c r="AI107">
        <v>46.85</v>
      </c>
    </row>
    <row r="108" spans="1:35" x14ac:dyDescent="0.3">
      <c r="A108" s="2">
        <v>45792</v>
      </c>
      <c r="B108">
        <v>28.25</v>
      </c>
      <c r="C108">
        <v>33.07</v>
      </c>
      <c r="D108">
        <v>18.27</v>
      </c>
      <c r="E108">
        <v>27.62</v>
      </c>
      <c r="F108">
        <v>30.49</v>
      </c>
      <c r="G108">
        <v>45.06</v>
      </c>
      <c r="H108">
        <v>25.08</v>
      </c>
      <c r="I108">
        <v>53.99</v>
      </c>
      <c r="J108">
        <v>59.26</v>
      </c>
      <c r="K108">
        <v>58.8</v>
      </c>
      <c r="L108">
        <v>28.01</v>
      </c>
      <c r="M108">
        <v>51.09</v>
      </c>
      <c r="N108">
        <v>52.15</v>
      </c>
      <c r="O108">
        <v>54.77</v>
      </c>
      <c r="P108">
        <v>54.57</v>
      </c>
      <c r="Q108">
        <v>18.84</v>
      </c>
      <c r="R108">
        <v>1210.94</v>
      </c>
      <c r="S108">
        <v>31.91</v>
      </c>
      <c r="T108">
        <v>18.3</v>
      </c>
      <c r="U108">
        <v>12.81</v>
      </c>
      <c r="V108">
        <v>40.130000000000003</v>
      </c>
      <c r="W108">
        <v>45.6</v>
      </c>
      <c r="X108">
        <v>25.55</v>
      </c>
      <c r="Y108">
        <v>43.83</v>
      </c>
      <c r="Z108">
        <v>40.86</v>
      </c>
      <c r="AA108">
        <v>72.3</v>
      </c>
      <c r="AB108">
        <v>54.02</v>
      </c>
      <c r="AC108">
        <v>38.799999999999997</v>
      </c>
      <c r="AD108">
        <v>519.25</v>
      </c>
      <c r="AE108">
        <v>590.46</v>
      </c>
      <c r="AF108">
        <v>42.09</v>
      </c>
      <c r="AG108">
        <v>52.25</v>
      </c>
      <c r="AH108">
        <v>45.62</v>
      </c>
      <c r="AI108">
        <v>46.53</v>
      </c>
    </row>
    <row r="109" spans="1:35" x14ac:dyDescent="0.3">
      <c r="A109" s="2">
        <v>45791</v>
      </c>
      <c r="B109">
        <v>28.58</v>
      </c>
      <c r="C109">
        <v>33.24</v>
      </c>
      <c r="D109">
        <v>17.97</v>
      </c>
      <c r="E109">
        <v>28.01</v>
      </c>
      <c r="F109">
        <v>30.68</v>
      </c>
      <c r="G109">
        <v>44.95</v>
      </c>
      <c r="H109">
        <v>25.07</v>
      </c>
      <c r="I109">
        <v>53.77</v>
      </c>
      <c r="J109">
        <v>59.36</v>
      </c>
      <c r="K109">
        <v>58.61</v>
      </c>
      <c r="L109">
        <v>28.2</v>
      </c>
      <c r="M109">
        <v>50.22</v>
      </c>
      <c r="N109">
        <v>52.22</v>
      </c>
      <c r="O109">
        <v>53.97</v>
      </c>
      <c r="P109">
        <v>55.6</v>
      </c>
      <c r="Q109">
        <v>18.829999999999998</v>
      </c>
      <c r="R109">
        <v>1206.5899999999999</v>
      </c>
      <c r="S109">
        <v>32.479999999999997</v>
      </c>
      <c r="T109">
        <v>18.16</v>
      </c>
      <c r="U109">
        <v>12.82</v>
      </c>
      <c r="V109">
        <v>40.21</v>
      </c>
      <c r="W109">
        <v>45.33</v>
      </c>
      <c r="X109">
        <v>25.16</v>
      </c>
      <c r="Y109">
        <v>43.44</v>
      </c>
      <c r="Z109">
        <v>40.340000000000003</v>
      </c>
      <c r="AA109">
        <v>71.45</v>
      </c>
      <c r="AB109">
        <v>52.94</v>
      </c>
      <c r="AC109">
        <v>38.25</v>
      </c>
      <c r="AD109">
        <v>518.67999999999995</v>
      </c>
      <c r="AE109">
        <v>587.59</v>
      </c>
      <c r="AF109">
        <v>41.88</v>
      </c>
      <c r="AG109">
        <v>52.2</v>
      </c>
      <c r="AH109">
        <v>45.11</v>
      </c>
      <c r="AI109">
        <v>46.26</v>
      </c>
    </row>
    <row r="110" spans="1:35" x14ac:dyDescent="0.3">
      <c r="A110" s="2">
        <v>45790</v>
      </c>
      <c r="B110">
        <v>28.34</v>
      </c>
      <c r="C110">
        <v>32.56</v>
      </c>
      <c r="D110">
        <v>17.54</v>
      </c>
      <c r="E110">
        <v>28.06</v>
      </c>
      <c r="F110">
        <v>30.8</v>
      </c>
      <c r="G110">
        <v>45.11</v>
      </c>
      <c r="H110">
        <v>24.87</v>
      </c>
      <c r="I110">
        <v>53.28</v>
      </c>
      <c r="J110">
        <v>59.08</v>
      </c>
      <c r="K110">
        <v>58.12</v>
      </c>
      <c r="L110">
        <v>28.33</v>
      </c>
      <c r="M110">
        <v>50.41</v>
      </c>
      <c r="N110">
        <v>52.07</v>
      </c>
      <c r="O110">
        <v>54.01</v>
      </c>
      <c r="P110">
        <v>54.7</v>
      </c>
      <c r="Q110">
        <v>18.755299999999998</v>
      </c>
      <c r="R110">
        <v>1220.27</v>
      </c>
      <c r="S110">
        <v>32.46</v>
      </c>
      <c r="T110">
        <v>18.36</v>
      </c>
      <c r="U110">
        <v>12.74</v>
      </c>
      <c r="V110">
        <v>40.299999999999997</v>
      </c>
      <c r="W110">
        <v>45.62</v>
      </c>
      <c r="X110">
        <v>25.42</v>
      </c>
      <c r="Y110">
        <v>43.4</v>
      </c>
      <c r="Z110">
        <v>40.590000000000003</v>
      </c>
      <c r="AA110">
        <v>72.25</v>
      </c>
      <c r="AB110">
        <v>53.19</v>
      </c>
      <c r="AC110">
        <v>38.42</v>
      </c>
      <c r="AD110">
        <v>515.59</v>
      </c>
      <c r="AE110">
        <v>586.84</v>
      </c>
      <c r="AF110">
        <v>42.1</v>
      </c>
      <c r="AG110">
        <v>52.04</v>
      </c>
      <c r="AH110">
        <v>45.23</v>
      </c>
      <c r="AI110">
        <v>46</v>
      </c>
    </row>
    <row r="111" spans="1:35" x14ac:dyDescent="0.3">
      <c r="A111" s="2">
        <v>45789</v>
      </c>
      <c r="B111">
        <v>28.45</v>
      </c>
      <c r="C111">
        <v>32.35</v>
      </c>
      <c r="D111">
        <v>17.399999999999999</v>
      </c>
      <c r="E111">
        <v>27.75</v>
      </c>
      <c r="F111">
        <v>30.5</v>
      </c>
      <c r="G111">
        <v>44.74</v>
      </c>
      <c r="H111">
        <v>24.5</v>
      </c>
      <c r="I111">
        <v>52.95</v>
      </c>
      <c r="J111">
        <v>57.84</v>
      </c>
      <c r="K111">
        <v>58.04</v>
      </c>
      <c r="L111">
        <v>27.49</v>
      </c>
      <c r="M111">
        <v>50.19</v>
      </c>
      <c r="N111">
        <v>51.6</v>
      </c>
      <c r="O111">
        <v>54.32</v>
      </c>
      <c r="P111">
        <v>55.06</v>
      </c>
      <c r="Q111">
        <v>18.7</v>
      </c>
      <c r="R111">
        <v>1187.8599999999999</v>
      </c>
      <c r="S111">
        <v>32.619999999999997</v>
      </c>
      <c r="T111">
        <v>18.13</v>
      </c>
      <c r="U111">
        <v>12.69</v>
      </c>
      <c r="V111">
        <v>40.04</v>
      </c>
      <c r="W111">
        <v>44.75</v>
      </c>
      <c r="X111">
        <v>25.18</v>
      </c>
      <c r="Y111">
        <v>43.08</v>
      </c>
      <c r="Z111">
        <v>40.380000000000003</v>
      </c>
      <c r="AA111">
        <v>72.8</v>
      </c>
      <c r="AB111">
        <v>53.53</v>
      </c>
      <c r="AC111">
        <v>38.24</v>
      </c>
      <c r="AD111">
        <v>507.85</v>
      </c>
      <c r="AE111">
        <v>582.99</v>
      </c>
      <c r="AF111">
        <v>41.81</v>
      </c>
      <c r="AG111">
        <v>51.6</v>
      </c>
      <c r="AH111">
        <v>45.09</v>
      </c>
      <c r="AI111">
        <v>45.66</v>
      </c>
    </row>
    <row r="112" spans="1:35" x14ac:dyDescent="0.3">
      <c r="A112" s="2">
        <v>45786</v>
      </c>
      <c r="B112">
        <v>27.78</v>
      </c>
      <c r="C112">
        <v>32.200000000000003</v>
      </c>
      <c r="D112">
        <v>17.41</v>
      </c>
      <c r="E112">
        <v>27.62</v>
      </c>
      <c r="F112">
        <v>30.88</v>
      </c>
      <c r="G112">
        <v>45.330300000000001</v>
      </c>
      <c r="H112">
        <v>24.45</v>
      </c>
      <c r="I112">
        <v>51.75</v>
      </c>
      <c r="J112">
        <v>58.12</v>
      </c>
      <c r="K112">
        <v>57.69</v>
      </c>
      <c r="L112">
        <v>27.56</v>
      </c>
      <c r="M112">
        <v>50.64</v>
      </c>
      <c r="N112">
        <v>51.048299999999998</v>
      </c>
      <c r="O112">
        <v>52.39</v>
      </c>
      <c r="P112">
        <v>53.25</v>
      </c>
      <c r="Q112">
        <v>18.690000000000001</v>
      </c>
      <c r="R112">
        <v>1198.98</v>
      </c>
      <c r="S112">
        <v>31.41</v>
      </c>
      <c r="T112">
        <v>18.149999999999999</v>
      </c>
      <c r="U112">
        <v>12.49</v>
      </c>
      <c r="V112">
        <v>39.54</v>
      </c>
      <c r="W112">
        <v>45.17</v>
      </c>
      <c r="X112">
        <v>25.01</v>
      </c>
      <c r="Y112">
        <v>42.85</v>
      </c>
      <c r="Z112">
        <v>40.770000000000003</v>
      </c>
      <c r="AA112">
        <v>72.010000000000005</v>
      </c>
      <c r="AB112">
        <v>53.58</v>
      </c>
      <c r="AC112">
        <v>38.29</v>
      </c>
      <c r="AD112">
        <v>487.97</v>
      </c>
      <c r="AE112">
        <v>564.34</v>
      </c>
      <c r="AF112">
        <v>41.68</v>
      </c>
      <c r="AG112">
        <v>50.79</v>
      </c>
      <c r="AH112">
        <v>44.38</v>
      </c>
      <c r="AI112">
        <v>45.81</v>
      </c>
    </row>
    <row r="113" spans="1:35" x14ac:dyDescent="0.3">
      <c r="A113" s="2">
        <v>45785</v>
      </c>
      <c r="B113">
        <v>27.85</v>
      </c>
      <c r="C113">
        <v>32.15</v>
      </c>
      <c r="D113">
        <v>17.45</v>
      </c>
      <c r="E113">
        <v>27.16</v>
      </c>
      <c r="F113">
        <v>29.94</v>
      </c>
      <c r="G113">
        <v>45.02</v>
      </c>
      <c r="H113">
        <v>24.31</v>
      </c>
      <c r="I113">
        <v>51.16</v>
      </c>
      <c r="J113">
        <v>58.11</v>
      </c>
      <c r="K113">
        <v>57.2</v>
      </c>
      <c r="L113">
        <v>27.48</v>
      </c>
      <c r="M113">
        <v>49.85</v>
      </c>
      <c r="N113">
        <v>50.26</v>
      </c>
      <c r="O113">
        <v>51.54</v>
      </c>
      <c r="P113">
        <v>53.45</v>
      </c>
      <c r="Q113">
        <v>18.614999999999998</v>
      </c>
      <c r="R113">
        <v>1197.26</v>
      </c>
      <c r="S113">
        <v>31.19</v>
      </c>
      <c r="T113">
        <v>18.14</v>
      </c>
      <c r="U113">
        <v>12.6</v>
      </c>
      <c r="V113">
        <v>39.44</v>
      </c>
      <c r="W113">
        <v>44.23</v>
      </c>
      <c r="X113">
        <v>24.83</v>
      </c>
      <c r="Y113">
        <v>42.81</v>
      </c>
      <c r="Z113">
        <v>40.46</v>
      </c>
      <c r="AA113">
        <v>71.83</v>
      </c>
      <c r="AB113">
        <v>53.58</v>
      </c>
      <c r="AC113">
        <v>38.11</v>
      </c>
      <c r="AD113">
        <v>488.29</v>
      </c>
      <c r="AE113">
        <v>565.05999999999995</v>
      </c>
      <c r="AF113">
        <v>41.32</v>
      </c>
      <c r="AG113">
        <v>50.32</v>
      </c>
      <c r="AH113">
        <v>44.26</v>
      </c>
      <c r="AI113">
        <v>45.36</v>
      </c>
    </row>
    <row r="114" spans="1:35" x14ac:dyDescent="0.3">
      <c r="A114" s="2">
        <v>45784</v>
      </c>
      <c r="B114">
        <v>27.58</v>
      </c>
      <c r="C114">
        <v>31.75</v>
      </c>
      <c r="D114">
        <v>17.71</v>
      </c>
      <c r="E114">
        <v>27.56</v>
      </c>
      <c r="F114">
        <v>29.66</v>
      </c>
      <c r="G114">
        <v>44.79</v>
      </c>
      <c r="H114">
        <v>24.68</v>
      </c>
      <c r="I114">
        <v>51</v>
      </c>
      <c r="J114">
        <v>59.09</v>
      </c>
      <c r="K114">
        <v>57.79</v>
      </c>
      <c r="L114">
        <v>26.4</v>
      </c>
      <c r="M114">
        <v>50.23</v>
      </c>
      <c r="N114">
        <v>50.37</v>
      </c>
      <c r="O114">
        <v>53.22</v>
      </c>
      <c r="P114">
        <v>52.69</v>
      </c>
      <c r="Q114">
        <v>18.510000000000002</v>
      </c>
      <c r="R114">
        <v>1171.1199999999999</v>
      </c>
      <c r="S114">
        <v>30.31</v>
      </c>
      <c r="T114">
        <v>18.18</v>
      </c>
      <c r="U114">
        <v>12.42</v>
      </c>
      <c r="V114">
        <v>39.53</v>
      </c>
      <c r="W114">
        <v>44.56</v>
      </c>
      <c r="X114">
        <v>24.89</v>
      </c>
      <c r="Y114">
        <v>42.89</v>
      </c>
      <c r="Z114">
        <v>40.44</v>
      </c>
      <c r="AA114">
        <v>71.98</v>
      </c>
      <c r="AB114">
        <v>54.15</v>
      </c>
      <c r="AC114">
        <v>38.43</v>
      </c>
      <c r="AD114">
        <v>483.3</v>
      </c>
      <c r="AE114">
        <v>561.15</v>
      </c>
      <c r="AF114">
        <v>41.32</v>
      </c>
      <c r="AG114">
        <v>50.21</v>
      </c>
      <c r="AH114">
        <v>44.38</v>
      </c>
      <c r="AI114">
        <v>44.99</v>
      </c>
    </row>
    <row r="115" spans="1:35" x14ac:dyDescent="0.3">
      <c r="A115" s="2">
        <v>45783</v>
      </c>
      <c r="B115">
        <v>27.82</v>
      </c>
      <c r="C115">
        <v>31.62</v>
      </c>
      <c r="D115">
        <v>17.739999999999998</v>
      </c>
      <c r="E115">
        <v>27.35</v>
      </c>
      <c r="F115">
        <v>29.48</v>
      </c>
      <c r="G115">
        <v>45.45</v>
      </c>
      <c r="H115">
        <v>24.64</v>
      </c>
      <c r="I115">
        <v>51.56</v>
      </c>
      <c r="J115">
        <v>58.39</v>
      </c>
      <c r="K115">
        <v>58.5</v>
      </c>
      <c r="L115">
        <v>26.61</v>
      </c>
      <c r="M115">
        <v>50.71</v>
      </c>
      <c r="N115">
        <v>50.13</v>
      </c>
      <c r="O115">
        <v>53.68</v>
      </c>
      <c r="P115">
        <v>53.95</v>
      </c>
      <c r="Q115">
        <v>18.55</v>
      </c>
      <c r="R115">
        <v>1159.53</v>
      </c>
      <c r="S115">
        <v>30.76</v>
      </c>
      <c r="T115">
        <v>18.309999999999999</v>
      </c>
      <c r="U115">
        <v>12.22</v>
      </c>
      <c r="V115">
        <v>39.72</v>
      </c>
      <c r="W115">
        <v>44.82</v>
      </c>
      <c r="X115">
        <v>25.05</v>
      </c>
      <c r="Y115">
        <v>42.77</v>
      </c>
      <c r="Z115">
        <v>40.67</v>
      </c>
      <c r="AA115">
        <v>72.430000000000007</v>
      </c>
      <c r="AB115">
        <v>54.34</v>
      </c>
      <c r="AC115">
        <v>38.57</v>
      </c>
      <c r="AD115">
        <v>481.41</v>
      </c>
      <c r="AE115">
        <v>558.79999999999995</v>
      </c>
      <c r="AF115">
        <v>41.62</v>
      </c>
      <c r="AG115">
        <v>49.98</v>
      </c>
      <c r="AH115">
        <v>44.18</v>
      </c>
      <c r="AI115">
        <v>45.22</v>
      </c>
    </row>
    <row r="116" spans="1:35" x14ac:dyDescent="0.3">
      <c r="A116" s="2">
        <v>45782</v>
      </c>
      <c r="B116">
        <v>27.7</v>
      </c>
      <c r="C116">
        <v>31.58</v>
      </c>
      <c r="D116">
        <v>17.649999999999999</v>
      </c>
      <c r="E116">
        <v>27.03</v>
      </c>
      <c r="F116">
        <v>29.83</v>
      </c>
      <c r="G116">
        <v>44.700299999999999</v>
      </c>
      <c r="H116">
        <v>24.86</v>
      </c>
      <c r="I116">
        <v>52.96</v>
      </c>
      <c r="J116">
        <v>56.68</v>
      </c>
      <c r="K116">
        <v>58.38</v>
      </c>
      <c r="L116">
        <v>26.71</v>
      </c>
      <c r="M116">
        <v>50.44</v>
      </c>
      <c r="N116">
        <v>50.44</v>
      </c>
      <c r="O116">
        <v>54.32</v>
      </c>
      <c r="P116">
        <v>53.4</v>
      </c>
      <c r="Q116">
        <v>18.55</v>
      </c>
      <c r="R116">
        <v>1159</v>
      </c>
      <c r="S116">
        <v>30.7</v>
      </c>
      <c r="T116">
        <v>18.23</v>
      </c>
      <c r="U116">
        <v>12.27</v>
      </c>
      <c r="V116">
        <v>39.71</v>
      </c>
      <c r="W116">
        <v>44.49</v>
      </c>
      <c r="X116">
        <v>24.99</v>
      </c>
      <c r="Y116">
        <v>42.66</v>
      </c>
      <c r="Z116">
        <v>40.72</v>
      </c>
      <c r="AA116">
        <v>72.39</v>
      </c>
      <c r="AB116">
        <v>54.64</v>
      </c>
      <c r="AC116">
        <v>38.64</v>
      </c>
      <c r="AD116">
        <v>485.93</v>
      </c>
      <c r="AE116">
        <v>563.51</v>
      </c>
      <c r="AF116">
        <v>41.84</v>
      </c>
      <c r="AG116">
        <v>50.14</v>
      </c>
      <c r="AH116">
        <v>44.28</v>
      </c>
      <c r="AI116">
        <v>45.07</v>
      </c>
    </row>
    <row r="117" spans="1:35" x14ac:dyDescent="0.3">
      <c r="A117" s="2">
        <v>45779</v>
      </c>
      <c r="B117">
        <v>27.66</v>
      </c>
      <c r="C117">
        <v>31.35</v>
      </c>
      <c r="D117">
        <v>17.63</v>
      </c>
      <c r="E117">
        <v>27.27</v>
      </c>
      <c r="F117">
        <v>30.09</v>
      </c>
      <c r="G117">
        <v>44.44</v>
      </c>
      <c r="H117">
        <v>24.85</v>
      </c>
      <c r="I117">
        <v>50.95</v>
      </c>
      <c r="J117">
        <v>56.94</v>
      </c>
      <c r="K117">
        <v>57.71</v>
      </c>
      <c r="L117">
        <v>27.12</v>
      </c>
      <c r="M117">
        <v>50.19</v>
      </c>
      <c r="N117">
        <v>50.1</v>
      </c>
      <c r="O117">
        <v>53.91</v>
      </c>
      <c r="P117">
        <v>53.42</v>
      </c>
      <c r="Q117">
        <v>18.54</v>
      </c>
      <c r="R117">
        <v>1146.8599999999999</v>
      </c>
      <c r="S117">
        <v>30.94</v>
      </c>
      <c r="T117">
        <v>18.14</v>
      </c>
      <c r="U117">
        <v>12.24</v>
      </c>
      <c r="V117">
        <v>40.33</v>
      </c>
      <c r="W117">
        <v>44.29</v>
      </c>
      <c r="X117">
        <v>25.31</v>
      </c>
      <c r="Y117">
        <v>42.84</v>
      </c>
      <c r="Z117">
        <v>40.340000000000003</v>
      </c>
      <c r="AA117">
        <v>71.89</v>
      </c>
      <c r="AB117">
        <v>54.47</v>
      </c>
      <c r="AC117">
        <v>38.6</v>
      </c>
      <c r="AD117">
        <v>488.83</v>
      </c>
      <c r="AE117">
        <v>566.76</v>
      </c>
      <c r="AF117">
        <v>41.86</v>
      </c>
      <c r="AG117">
        <v>50.27</v>
      </c>
      <c r="AH117">
        <v>44.55</v>
      </c>
      <c r="AI117">
        <v>44.99</v>
      </c>
    </row>
    <row r="118" spans="1:35" x14ac:dyDescent="0.3">
      <c r="A118" s="2">
        <v>45778</v>
      </c>
      <c r="B118">
        <v>26.92</v>
      </c>
      <c r="C118">
        <v>31.07</v>
      </c>
      <c r="D118">
        <v>17.3</v>
      </c>
      <c r="E118">
        <v>26.86</v>
      </c>
      <c r="F118">
        <v>29.45</v>
      </c>
      <c r="G118">
        <v>43.74</v>
      </c>
      <c r="H118">
        <v>24.12</v>
      </c>
      <c r="I118">
        <v>47.82</v>
      </c>
      <c r="J118">
        <v>56.67</v>
      </c>
      <c r="K118">
        <v>55.6</v>
      </c>
      <c r="L118">
        <v>26.88</v>
      </c>
      <c r="M118">
        <v>49.27</v>
      </c>
      <c r="N118">
        <v>49.3</v>
      </c>
      <c r="O118">
        <v>53.54</v>
      </c>
      <c r="P118">
        <v>51.59</v>
      </c>
      <c r="Q118">
        <v>18.34</v>
      </c>
      <c r="R118">
        <v>1153.77</v>
      </c>
      <c r="S118">
        <v>30.66</v>
      </c>
      <c r="T118">
        <v>17.96</v>
      </c>
      <c r="U118">
        <v>12.11</v>
      </c>
      <c r="V118">
        <v>40.01</v>
      </c>
      <c r="W118">
        <v>43.06</v>
      </c>
      <c r="X118">
        <v>24.65</v>
      </c>
      <c r="Y118">
        <v>42.31</v>
      </c>
      <c r="Z118">
        <v>39.46</v>
      </c>
      <c r="AA118">
        <v>71.17</v>
      </c>
      <c r="AB118">
        <v>53.52</v>
      </c>
      <c r="AC118">
        <v>37.880000000000003</v>
      </c>
      <c r="AD118">
        <v>481.68</v>
      </c>
      <c r="AE118">
        <v>558.47</v>
      </c>
      <c r="AF118">
        <v>41.07</v>
      </c>
      <c r="AG118">
        <v>48.78</v>
      </c>
      <c r="AH118">
        <v>43.12</v>
      </c>
      <c r="AI118">
        <v>44.26</v>
      </c>
    </row>
    <row r="119" spans="1:35" x14ac:dyDescent="0.3">
      <c r="A119" s="2">
        <v>45777</v>
      </c>
      <c r="B119">
        <v>27.06</v>
      </c>
      <c r="C119">
        <v>31.13</v>
      </c>
      <c r="D119">
        <v>17.309999999999999</v>
      </c>
      <c r="E119">
        <v>26.89</v>
      </c>
      <c r="F119">
        <v>29.48</v>
      </c>
      <c r="G119">
        <v>44.33</v>
      </c>
      <c r="H119">
        <v>24.17</v>
      </c>
      <c r="I119">
        <v>47.48</v>
      </c>
      <c r="J119">
        <v>56.97</v>
      </c>
      <c r="K119">
        <v>56.19</v>
      </c>
      <c r="L119">
        <v>27.04</v>
      </c>
      <c r="M119">
        <v>49.52</v>
      </c>
      <c r="N119">
        <v>49.52</v>
      </c>
      <c r="O119">
        <v>53.57</v>
      </c>
      <c r="P119">
        <v>51.66</v>
      </c>
      <c r="Q119">
        <v>18.309999999999999</v>
      </c>
      <c r="R119">
        <v>1144.05</v>
      </c>
      <c r="S119">
        <v>30.67</v>
      </c>
      <c r="T119">
        <v>17.88</v>
      </c>
      <c r="U119">
        <v>12.07</v>
      </c>
      <c r="V119">
        <v>40.43</v>
      </c>
      <c r="W119">
        <v>42.61</v>
      </c>
      <c r="X119">
        <v>24.67</v>
      </c>
      <c r="Y119">
        <v>42.45</v>
      </c>
      <c r="Z119">
        <v>39.49</v>
      </c>
      <c r="AA119">
        <v>71.430000000000007</v>
      </c>
      <c r="AB119">
        <v>53.86</v>
      </c>
      <c r="AC119">
        <v>38.1</v>
      </c>
      <c r="AD119">
        <v>475.47</v>
      </c>
      <c r="AE119">
        <v>554.54</v>
      </c>
      <c r="AF119">
        <v>41.04</v>
      </c>
      <c r="AG119">
        <v>48.85</v>
      </c>
      <c r="AH119">
        <v>43.64</v>
      </c>
      <c r="AI119">
        <v>44.21</v>
      </c>
    </row>
    <row r="120" spans="1:35" x14ac:dyDescent="0.3">
      <c r="A120" s="2">
        <v>45776</v>
      </c>
      <c r="B120">
        <v>27.14</v>
      </c>
      <c r="C120">
        <v>31.44</v>
      </c>
      <c r="D120">
        <v>17.100000000000001</v>
      </c>
      <c r="E120">
        <v>26.41</v>
      </c>
      <c r="F120">
        <v>30.3</v>
      </c>
      <c r="G120">
        <v>44.8</v>
      </c>
      <c r="H120">
        <v>23.7</v>
      </c>
      <c r="I120">
        <v>47.15</v>
      </c>
      <c r="J120">
        <v>56.42</v>
      </c>
      <c r="K120">
        <v>56.1</v>
      </c>
      <c r="L120">
        <v>27.36</v>
      </c>
      <c r="M120">
        <v>49.14</v>
      </c>
      <c r="N120">
        <v>49.99</v>
      </c>
      <c r="O120">
        <v>53.54</v>
      </c>
      <c r="P120">
        <v>51.68</v>
      </c>
      <c r="Q120">
        <v>18.2</v>
      </c>
      <c r="R120">
        <v>1134.71</v>
      </c>
      <c r="S120">
        <v>31.18</v>
      </c>
      <c r="T120">
        <v>17.989999999999998</v>
      </c>
      <c r="U120">
        <v>12.05</v>
      </c>
      <c r="V120">
        <v>40.74</v>
      </c>
      <c r="W120">
        <v>43.35</v>
      </c>
      <c r="X120">
        <v>24.55</v>
      </c>
      <c r="Y120">
        <v>42.45</v>
      </c>
      <c r="Z120">
        <v>39.67</v>
      </c>
      <c r="AA120">
        <v>72.02</v>
      </c>
      <c r="AB120">
        <v>53.67</v>
      </c>
      <c r="AC120">
        <v>38.35</v>
      </c>
      <c r="AD120">
        <v>475.53</v>
      </c>
      <c r="AE120">
        <v>554.32000000000005</v>
      </c>
      <c r="AF120">
        <v>40.94</v>
      </c>
      <c r="AG120">
        <v>48.92</v>
      </c>
      <c r="AH120">
        <v>43</v>
      </c>
      <c r="AI120">
        <v>44.67</v>
      </c>
    </row>
    <row r="121" spans="1:35" x14ac:dyDescent="0.3">
      <c r="A121" s="2">
        <v>45775</v>
      </c>
      <c r="B121">
        <v>27.14</v>
      </c>
      <c r="C121">
        <v>31.24</v>
      </c>
      <c r="D121">
        <v>16.93</v>
      </c>
      <c r="E121">
        <v>26.18</v>
      </c>
      <c r="F121">
        <v>30.3</v>
      </c>
      <c r="G121">
        <v>44.6021</v>
      </c>
      <c r="H121">
        <v>23.71</v>
      </c>
      <c r="I121">
        <v>46.47</v>
      </c>
      <c r="J121">
        <v>58.12</v>
      </c>
      <c r="K121">
        <v>55.65</v>
      </c>
      <c r="L121">
        <v>27.21</v>
      </c>
      <c r="M121">
        <v>49.09</v>
      </c>
      <c r="N121">
        <v>49.71</v>
      </c>
      <c r="O121">
        <v>53.29</v>
      </c>
      <c r="P121">
        <v>51.85</v>
      </c>
      <c r="Q121">
        <v>18.14</v>
      </c>
      <c r="R121">
        <v>1150.95</v>
      </c>
      <c r="S121">
        <v>31.48</v>
      </c>
      <c r="T121">
        <v>17.64</v>
      </c>
      <c r="U121">
        <v>11.95</v>
      </c>
      <c r="V121">
        <v>40.85</v>
      </c>
      <c r="W121">
        <v>43.6</v>
      </c>
      <c r="X121">
        <v>24.52</v>
      </c>
      <c r="Y121">
        <v>42.37</v>
      </c>
      <c r="Z121">
        <v>39.47</v>
      </c>
      <c r="AA121">
        <v>71.739999999999995</v>
      </c>
      <c r="AB121">
        <v>53.71</v>
      </c>
      <c r="AC121">
        <v>38.19</v>
      </c>
      <c r="AD121">
        <v>472.41</v>
      </c>
      <c r="AE121">
        <v>550.85</v>
      </c>
      <c r="AF121">
        <v>41.04</v>
      </c>
      <c r="AG121">
        <v>48.79</v>
      </c>
      <c r="AH121">
        <v>43.61</v>
      </c>
      <c r="AI121">
        <v>44.23</v>
      </c>
    </row>
    <row r="122" spans="1:35" x14ac:dyDescent="0.3">
      <c r="A122" s="2">
        <v>45772</v>
      </c>
      <c r="B122">
        <v>27.25</v>
      </c>
      <c r="C122">
        <v>31.67</v>
      </c>
      <c r="D122">
        <v>16.77</v>
      </c>
      <c r="E122">
        <v>26.26</v>
      </c>
      <c r="F122">
        <v>30.04</v>
      </c>
      <c r="G122">
        <v>44.4285</v>
      </c>
      <c r="H122">
        <v>23.43</v>
      </c>
      <c r="I122">
        <v>46.34</v>
      </c>
      <c r="J122">
        <v>57.94</v>
      </c>
      <c r="K122">
        <v>55.81</v>
      </c>
      <c r="L122">
        <v>26.94</v>
      </c>
      <c r="M122">
        <v>48.38</v>
      </c>
      <c r="N122">
        <v>49.52</v>
      </c>
      <c r="O122">
        <v>52.85</v>
      </c>
      <c r="P122">
        <v>51.91</v>
      </c>
      <c r="Q122">
        <v>18.16</v>
      </c>
      <c r="R122">
        <v>1141.28</v>
      </c>
      <c r="S122">
        <v>31.96</v>
      </c>
      <c r="T122">
        <v>17.47</v>
      </c>
      <c r="U122">
        <v>12.01</v>
      </c>
      <c r="V122">
        <v>41.16</v>
      </c>
      <c r="W122">
        <v>43.76</v>
      </c>
      <c r="X122">
        <v>24.51</v>
      </c>
      <c r="Y122">
        <v>42.04</v>
      </c>
      <c r="Z122">
        <v>39.36</v>
      </c>
      <c r="AA122">
        <v>70.77</v>
      </c>
      <c r="AB122">
        <v>53.04</v>
      </c>
      <c r="AC122">
        <v>37.94</v>
      </c>
      <c r="AD122">
        <v>472.56</v>
      </c>
      <c r="AE122">
        <v>550.64</v>
      </c>
      <c r="AF122">
        <v>40.950000000000003</v>
      </c>
      <c r="AG122">
        <v>48.78</v>
      </c>
      <c r="AH122">
        <v>43.62</v>
      </c>
      <c r="AI122">
        <v>44.04</v>
      </c>
    </row>
    <row r="123" spans="1:35" x14ac:dyDescent="0.3">
      <c r="A123" s="2">
        <v>45771</v>
      </c>
      <c r="B123">
        <v>27.29</v>
      </c>
      <c r="C123">
        <v>31.7</v>
      </c>
      <c r="D123">
        <v>16.760000000000002</v>
      </c>
      <c r="E123">
        <v>25.96</v>
      </c>
      <c r="F123">
        <v>30.19</v>
      </c>
      <c r="G123">
        <v>44.55</v>
      </c>
      <c r="H123">
        <v>23.43</v>
      </c>
      <c r="I123">
        <v>46.18</v>
      </c>
      <c r="J123">
        <v>57.34</v>
      </c>
      <c r="K123">
        <v>55.95</v>
      </c>
      <c r="L123">
        <v>26.74</v>
      </c>
      <c r="M123">
        <v>47.96</v>
      </c>
      <c r="N123">
        <v>49.95</v>
      </c>
      <c r="O123">
        <v>53.74</v>
      </c>
      <c r="P123">
        <v>51.97</v>
      </c>
      <c r="Q123">
        <v>18.12</v>
      </c>
      <c r="R123">
        <v>1138.9000000000001</v>
      </c>
      <c r="S123">
        <v>32.18</v>
      </c>
      <c r="T123">
        <v>17.57</v>
      </c>
      <c r="U123">
        <v>12</v>
      </c>
      <c r="V123">
        <v>41.05</v>
      </c>
      <c r="W123">
        <v>43.805</v>
      </c>
      <c r="X123">
        <v>24.51</v>
      </c>
      <c r="Y123">
        <v>42.06</v>
      </c>
      <c r="Z123">
        <v>39.03</v>
      </c>
      <c r="AA123">
        <v>70.28</v>
      </c>
      <c r="AB123">
        <v>52.96</v>
      </c>
      <c r="AC123">
        <v>37.89</v>
      </c>
      <c r="AD123">
        <v>467.35</v>
      </c>
      <c r="AE123">
        <v>546.69000000000005</v>
      </c>
      <c r="AF123">
        <v>40.72</v>
      </c>
      <c r="AG123">
        <v>48.41</v>
      </c>
      <c r="AH123">
        <v>43.32</v>
      </c>
      <c r="AI123">
        <v>43.48</v>
      </c>
    </row>
    <row r="124" spans="1:35" x14ac:dyDescent="0.3">
      <c r="A124" s="2">
        <v>45770</v>
      </c>
      <c r="B124">
        <v>27.2</v>
      </c>
      <c r="C124">
        <v>31.19</v>
      </c>
      <c r="D124">
        <v>16.61</v>
      </c>
      <c r="E124">
        <v>25.59</v>
      </c>
      <c r="F124">
        <v>29.43</v>
      </c>
      <c r="G124">
        <v>43.98</v>
      </c>
      <c r="H124">
        <v>23.07</v>
      </c>
      <c r="I124">
        <v>45.5</v>
      </c>
      <c r="J124">
        <v>56.51</v>
      </c>
      <c r="K124">
        <v>55.6</v>
      </c>
      <c r="L124">
        <v>26.31</v>
      </c>
      <c r="M124">
        <v>47.55</v>
      </c>
      <c r="N124">
        <v>49.35</v>
      </c>
      <c r="O124">
        <v>53.18</v>
      </c>
      <c r="P124">
        <v>51.66</v>
      </c>
      <c r="Q124">
        <v>17.899999999999999</v>
      </c>
      <c r="R124">
        <v>1128.6600000000001</v>
      </c>
      <c r="S124">
        <v>31.77</v>
      </c>
      <c r="T124">
        <v>17.23</v>
      </c>
      <c r="U124">
        <v>11.62</v>
      </c>
      <c r="V124">
        <v>40.369999999999997</v>
      </c>
      <c r="W124">
        <v>42.823799999999999</v>
      </c>
      <c r="X124">
        <v>24</v>
      </c>
      <c r="Y124">
        <v>41.52</v>
      </c>
      <c r="Z124">
        <v>38.44</v>
      </c>
      <c r="AA124">
        <v>69.48</v>
      </c>
      <c r="AB124">
        <v>52.23</v>
      </c>
      <c r="AC124">
        <v>37.549999999999997</v>
      </c>
      <c r="AD124">
        <v>454.56</v>
      </c>
      <c r="AE124">
        <v>535.41999999999996</v>
      </c>
      <c r="AF124">
        <v>40.119999999999997</v>
      </c>
      <c r="AG124">
        <v>47.77</v>
      </c>
      <c r="AH124">
        <v>42.43</v>
      </c>
      <c r="AI124">
        <v>42.69</v>
      </c>
    </row>
    <row r="125" spans="1:35" x14ac:dyDescent="0.3">
      <c r="A125" s="2">
        <v>45769</v>
      </c>
      <c r="B125">
        <v>27.16</v>
      </c>
      <c r="C125">
        <v>30.91</v>
      </c>
      <c r="D125">
        <v>16.36</v>
      </c>
      <c r="E125">
        <v>25.55</v>
      </c>
      <c r="F125">
        <v>29.25</v>
      </c>
      <c r="G125">
        <v>43.835999999999999</v>
      </c>
      <c r="H125">
        <v>22.91</v>
      </c>
      <c r="I125">
        <v>44.33</v>
      </c>
      <c r="J125">
        <v>55.51</v>
      </c>
      <c r="K125">
        <v>54.81</v>
      </c>
      <c r="L125">
        <v>25.86</v>
      </c>
      <c r="M125">
        <v>48.16</v>
      </c>
      <c r="N125">
        <v>49.05</v>
      </c>
      <c r="O125">
        <v>53.5</v>
      </c>
      <c r="P125">
        <v>50.9</v>
      </c>
      <c r="Q125">
        <v>17.91</v>
      </c>
      <c r="R125">
        <v>1133.95</v>
      </c>
      <c r="S125">
        <v>31.66</v>
      </c>
      <c r="T125">
        <v>17.010000000000002</v>
      </c>
      <c r="U125">
        <v>11.64</v>
      </c>
      <c r="V125">
        <v>40.409999999999997</v>
      </c>
      <c r="W125">
        <v>43.094999999999999</v>
      </c>
      <c r="X125">
        <v>23.96</v>
      </c>
      <c r="Y125">
        <v>41.39</v>
      </c>
      <c r="Z125">
        <v>38.03</v>
      </c>
      <c r="AA125">
        <v>69.27</v>
      </c>
      <c r="AB125">
        <v>52.45</v>
      </c>
      <c r="AC125">
        <v>37.58</v>
      </c>
      <c r="AD125">
        <v>444.48</v>
      </c>
      <c r="AE125">
        <v>527.25</v>
      </c>
      <c r="AF125">
        <v>39.840000000000003</v>
      </c>
      <c r="AG125">
        <v>47.1</v>
      </c>
      <c r="AH125">
        <v>42.68</v>
      </c>
      <c r="AI125">
        <v>42.81</v>
      </c>
    </row>
    <row r="126" spans="1:35" x14ac:dyDescent="0.3">
      <c r="A126" s="2">
        <v>45768</v>
      </c>
      <c r="B126">
        <v>27.04</v>
      </c>
      <c r="C126">
        <v>30.05</v>
      </c>
      <c r="D126">
        <v>16.03</v>
      </c>
      <c r="E126">
        <v>25.17</v>
      </c>
      <c r="F126">
        <v>28.63</v>
      </c>
      <c r="G126">
        <v>43.48</v>
      </c>
      <c r="H126">
        <v>23.04</v>
      </c>
      <c r="I126">
        <v>44.22</v>
      </c>
      <c r="J126">
        <v>54.34</v>
      </c>
      <c r="K126">
        <v>54.39</v>
      </c>
      <c r="L126">
        <v>25.2</v>
      </c>
      <c r="M126">
        <v>47.6</v>
      </c>
      <c r="N126">
        <v>47.02</v>
      </c>
      <c r="O126">
        <v>53</v>
      </c>
      <c r="P126">
        <v>49.39</v>
      </c>
      <c r="Q126">
        <v>17.78</v>
      </c>
      <c r="R126">
        <v>1088.18</v>
      </c>
      <c r="S126">
        <v>31.71</v>
      </c>
      <c r="T126">
        <v>16.760000000000002</v>
      </c>
      <c r="U126">
        <v>11.51</v>
      </c>
      <c r="V126">
        <v>39.9</v>
      </c>
      <c r="W126">
        <v>43.38</v>
      </c>
      <c r="X126">
        <v>23.48</v>
      </c>
      <c r="Y126">
        <v>40.770000000000003</v>
      </c>
      <c r="Z126">
        <v>37.03</v>
      </c>
      <c r="AA126">
        <v>67.92</v>
      </c>
      <c r="AB126">
        <v>51.82</v>
      </c>
      <c r="AC126">
        <v>36.82</v>
      </c>
      <c r="AD126">
        <v>433.11</v>
      </c>
      <c r="AE126">
        <v>513.88</v>
      </c>
      <c r="AF126">
        <v>38.97</v>
      </c>
      <c r="AG126">
        <v>46.09</v>
      </c>
      <c r="AH126">
        <v>41.77</v>
      </c>
      <c r="AI126">
        <v>41.94</v>
      </c>
    </row>
    <row r="127" spans="1:35" x14ac:dyDescent="0.3">
      <c r="A127" s="2">
        <v>45764</v>
      </c>
      <c r="B127">
        <v>26.82</v>
      </c>
      <c r="C127">
        <v>29.95</v>
      </c>
      <c r="D127">
        <v>16.13</v>
      </c>
      <c r="E127">
        <v>25.3019</v>
      </c>
      <c r="F127">
        <v>28.29</v>
      </c>
      <c r="G127">
        <v>43.2</v>
      </c>
      <c r="H127">
        <v>22.77</v>
      </c>
      <c r="I127">
        <v>44.88</v>
      </c>
      <c r="J127">
        <v>54.93</v>
      </c>
      <c r="K127">
        <v>54.31</v>
      </c>
      <c r="L127">
        <v>25.22</v>
      </c>
      <c r="M127">
        <v>47.9</v>
      </c>
      <c r="N127">
        <v>47.34</v>
      </c>
      <c r="O127">
        <v>52.26</v>
      </c>
      <c r="P127">
        <v>49.29</v>
      </c>
      <c r="Q127">
        <v>17.72</v>
      </c>
      <c r="R127">
        <v>1074.5899999999999</v>
      </c>
      <c r="S127">
        <v>31.91</v>
      </c>
      <c r="T127">
        <v>16.760000000000002</v>
      </c>
      <c r="U127">
        <v>11.73</v>
      </c>
      <c r="V127">
        <v>40.19</v>
      </c>
      <c r="W127">
        <v>43.5</v>
      </c>
      <c r="X127">
        <v>23.61</v>
      </c>
      <c r="Y127">
        <v>41.1</v>
      </c>
      <c r="Z127">
        <v>37.4</v>
      </c>
      <c r="AA127">
        <v>68.069999999999993</v>
      </c>
      <c r="AB127">
        <v>51.95</v>
      </c>
      <c r="AC127">
        <v>36.97</v>
      </c>
      <c r="AD127">
        <v>444.1</v>
      </c>
      <c r="AE127">
        <v>526.41</v>
      </c>
      <c r="AF127">
        <v>39.22</v>
      </c>
      <c r="AG127">
        <v>46.55</v>
      </c>
      <c r="AH127">
        <v>41.9</v>
      </c>
      <c r="AI127">
        <v>42.13</v>
      </c>
    </row>
    <row r="128" spans="1:35" x14ac:dyDescent="0.3">
      <c r="A128" s="2">
        <v>45763</v>
      </c>
      <c r="B128">
        <v>26.92</v>
      </c>
      <c r="C128">
        <v>29.43</v>
      </c>
      <c r="D128">
        <v>15.93</v>
      </c>
      <c r="E128">
        <v>25.25</v>
      </c>
      <c r="F128">
        <v>27.74</v>
      </c>
      <c r="G128">
        <v>43.351100000000002</v>
      </c>
      <c r="H128">
        <v>22.44</v>
      </c>
      <c r="I128">
        <v>44.99</v>
      </c>
      <c r="J128">
        <v>53.02</v>
      </c>
      <c r="K128">
        <v>54.06</v>
      </c>
      <c r="L128">
        <v>24.79</v>
      </c>
      <c r="M128">
        <v>47.43</v>
      </c>
      <c r="N128">
        <v>47.35</v>
      </c>
      <c r="O128">
        <v>51.13</v>
      </c>
      <c r="P128">
        <v>49.16</v>
      </c>
      <c r="Q128">
        <v>17.78</v>
      </c>
      <c r="R128">
        <v>1125.21</v>
      </c>
      <c r="S128">
        <v>31.21</v>
      </c>
      <c r="T128">
        <v>16.68</v>
      </c>
      <c r="U128">
        <v>11.5</v>
      </c>
      <c r="V128">
        <v>40.04</v>
      </c>
      <c r="W128">
        <v>43.03</v>
      </c>
      <c r="X128">
        <v>23.42</v>
      </c>
      <c r="Y128">
        <v>40.83</v>
      </c>
      <c r="Z128">
        <v>37.22</v>
      </c>
      <c r="AA128">
        <v>66.78</v>
      </c>
      <c r="AB128">
        <v>51.29</v>
      </c>
      <c r="AC128">
        <v>36.549999999999997</v>
      </c>
      <c r="AD128">
        <v>444.18</v>
      </c>
      <c r="AE128">
        <v>525.66</v>
      </c>
      <c r="AF128">
        <v>38.96</v>
      </c>
      <c r="AG128">
        <v>46.26</v>
      </c>
      <c r="AH128">
        <v>41.07</v>
      </c>
      <c r="AI128">
        <v>41.76</v>
      </c>
    </row>
    <row r="129" spans="1:35" x14ac:dyDescent="0.3">
      <c r="A129" s="2">
        <v>45762</v>
      </c>
      <c r="B129">
        <v>26.7</v>
      </c>
      <c r="C129">
        <v>29.35</v>
      </c>
      <c r="D129">
        <v>16.14</v>
      </c>
      <c r="E129">
        <v>25.414100000000001</v>
      </c>
      <c r="F129">
        <v>27.58</v>
      </c>
      <c r="G129">
        <v>43.15</v>
      </c>
      <c r="H129">
        <v>22.63</v>
      </c>
      <c r="I129">
        <v>46.05</v>
      </c>
      <c r="J129">
        <v>52.19</v>
      </c>
      <c r="K129">
        <v>54.38</v>
      </c>
      <c r="L129">
        <v>24.86</v>
      </c>
      <c r="M129">
        <v>47.1</v>
      </c>
      <c r="N129">
        <v>47.414999999999999</v>
      </c>
      <c r="O129">
        <v>51.13</v>
      </c>
      <c r="P129">
        <v>50.17</v>
      </c>
      <c r="Q129">
        <v>17.89</v>
      </c>
      <c r="R129">
        <v>1161.81</v>
      </c>
      <c r="S129">
        <v>31.85</v>
      </c>
      <c r="T129">
        <v>16.79</v>
      </c>
      <c r="U129">
        <v>11.74</v>
      </c>
      <c r="V129">
        <v>40.24</v>
      </c>
      <c r="W129">
        <v>42.68</v>
      </c>
      <c r="X129">
        <v>23.36</v>
      </c>
      <c r="Y129">
        <v>40.53</v>
      </c>
      <c r="Z129">
        <v>37.200000000000003</v>
      </c>
      <c r="AA129">
        <v>67.44</v>
      </c>
      <c r="AB129">
        <v>51.45</v>
      </c>
      <c r="AC129">
        <v>36.65</v>
      </c>
      <c r="AD129">
        <v>457.99</v>
      </c>
      <c r="AE129">
        <v>537.61</v>
      </c>
      <c r="AF129">
        <v>39</v>
      </c>
      <c r="AG129">
        <v>46.89</v>
      </c>
      <c r="AH129">
        <v>41.39</v>
      </c>
      <c r="AI129">
        <v>41.54</v>
      </c>
    </row>
    <row r="130" spans="1:35" x14ac:dyDescent="0.3">
      <c r="A130" s="2">
        <v>45761</v>
      </c>
      <c r="B130">
        <v>26.96</v>
      </c>
      <c r="C130">
        <v>29.13</v>
      </c>
      <c r="D130">
        <v>16.09</v>
      </c>
      <c r="E130">
        <v>25.19</v>
      </c>
      <c r="F130">
        <v>27.59</v>
      </c>
      <c r="G130">
        <v>43.14</v>
      </c>
      <c r="H130">
        <v>22.65</v>
      </c>
      <c r="I130">
        <v>45.77</v>
      </c>
      <c r="J130">
        <v>51.91</v>
      </c>
      <c r="K130">
        <v>54.35</v>
      </c>
      <c r="L130">
        <v>25.01</v>
      </c>
      <c r="M130">
        <v>47.22</v>
      </c>
      <c r="N130">
        <v>46.92</v>
      </c>
      <c r="O130">
        <v>51.03</v>
      </c>
      <c r="P130">
        <v>50.56</v>
      </c>
      <c r="Q130">
        <v>17.79</v>
      </c>
      <c r="R130">
        <v>1172.69</v>
      </c>
      <c r="S130">
        <v>32.130000000000003</v>
      </c>
      <c r="T130">
        <v>16.71</v>
      </c>
      <c r="U130">
        <v>11.93</v>
      </c>
      <c r="V130">
        <v>40.01</v>
      </c>
      <c r="W130">
        <v>43.1</v>
      </c>
      <c r="X130">
        <v>23.29</v>
      </c>
      <c r="Y130">
        <v>40.44</v>
      </c>
      <c r="Z130">
        <v>36.82</v>
      </c>
      <c r="AA130">
        <v>66.900000000000006</v>
      </c>
      <c r="AB130">
        <v>51.2</v>
      </c>
      <c r="AC130">
        <v>36.15</v>
      </c>
      <c r="AD130">
        <v>457.48</v>
      </c>
      <c r="AE130">
        <v>539.12</v>
      </c>
      <c r="AF130">
        <v>38.85</v>
      </c>
      <c r="AG130">
        <v>46.61</v>
      </c>
      <c r="AH130">
        <v>40.72</v>
      </c>
      <c r="AI130">
        <v>40.92</v>
      </c>
    </row>
    <row r="131" spans="1:35" x14ac:dyDescent="0.3">
      <c r="A131" s="2">
        <v>45758</v>
      </c>
      <c r="B131">
        <v>27.09</v>
      </c>
      <c r="C131">
        <v>28.39</v>
      </c>
      <c r="D131">
        <v>15.87</v>
      </c>
      <c r="E131">
        <v>24.96</v>
      </c>
      <c r="F131">
        <v>27.25</v>
      </c>
      <c r="G131">
        <v>42.085000000000001</v>
      </c>
      <c r="H131">
        <v>22.46</v>
      </c>
      <c r="I131">
        <v>45.62</v>
      </c>
      <c r="J131">
        <v>50.68</v>
      </c>
      <c r="K131">
        <v>54.31</v>
      </c>
      <c r="L131">
        <v>24.69</v>
      </c>
      <c r="M131">
        <v>45.62</v>
      </c>
      <c r="N131">
        <v>45.92</v>
      </c>
      <c r="O131">
        <v>50.76</v>
      </c>
      <c r="P131">
        <v>49.68</v>
      </c>
      <c r="Q131">
        <v>17.61</v>
      </c>
      <c r="R131">
        <v>1168.02</v>
      </c>
      <c r="S131">
        <v>32.08</v>
      </c>
      <c r="T131">
        <v>16.510000000000002</v>
      </c>
      <c r="U131">
        <v>11.87</v>
      </c>
      <c r="V131">
        <v>39.58</v>
      </c>
      <c r="W131">
        <v>42.39</v>
      </c>
      <c r="X131">
        <v>22.77</v>
      </c>
      <c r="Y131">
        <v>39.869999999999997</v>
      </c>
      <c r="Z131">
        <v>36.369999999999997</v>
      </c>
      <c r="AA131">
        <v>65.819999999999993</v>
      </c>
      <c r="AB131">
        <v>51.05</v>
      </c>
      <c r="AC131">
        <v>35.57</v>
      </c>
      <c r="AD131">
        <v>454.4</v>
      </c>
      <c r="AE131">
        <v>533.94000000000005</v>
      </c>
      <c r="AF131">
        <v>38.97</v>
      </c>
      <c r="AG131">
        <v>45.81</v>
      </c>
      <c r="AH131">
        <v>40.31</v>
      </c>
      <c r="AI131">
        <v>40.53</v>
      </c>
    </row>
    <row r="132" spans="1:35" x14ac:dyDescent="0.3">
      <c r="A132" s="2">
        <v>45757</v>
      </c>
      <c r="B132">
        <v>26.64</v>
      </c>
      <c r="C132">
        <v>27.51</v>
      </c>
      <c r="D132">
        <v>15.45</v>
      </c>
      <c r="E132">
        <v>24.18</v>
      </c>
      <c r="F132">
        <v>26.93</v>
      </c>
      <c r="G132">
        <v>40.805900000000001</v>
      </c>
      <c r="H132">
        <v>22.05</v>
      </c>
      <c r="I132">
        <v>43.32</v>
      </c>
      <c r="J132">
        <v>50.3</v>
      </c>
      <c r="K132">
        <v>51.82</v>
      </c>
      <c r="L132">
        <v>24.19</v>
      </c>
      <c r="M132">
        <v>43.94</v>
      </c>
      <c r="N132">
        <v>44.76</v>
      </c>
      <c r="O132">
        <v>50.52</v>
      </c>
      <c r="P132">
        <v>47.98</v>
      </c>
      <c r="Q132">
        <v>17.52</v>
      </c>
      <c r="R132">
        <v>1158.0899999999999</v>
      </c>
      <c r="S132">
        <v>31.9</v>
      </c>
      <c r="T132">
        <v>16.170000000000002</v>
      </c>
      <c r="U132">
        <v>11.31</v>
      </c>
      <c r="V132">
        <v>39.340000000000003</v>
      </c>
      <c r="W132">
        <v>41.79</v>
      </c>
      <c r="X132">
        <v>22.35</v>
      </c>
      <c r="Y132">
        <v>38.74</v>
      </c>
      <c r="Z132">
        <v>35.799999999999997</v>
      </c>
      <c r="AA132">
        <v>64.22</v>
      </c>
      <c r="AB132">
        <v>49.7</v>
      </c>
      <c r="AC132">
        <v>34.67</v>
      </c>
      <c r="AD132">
        <v>446.18</v>
      </c>
      <c r="AE132">
        <v>524.58000000000004</v>
      </c>
      <c r="AF132">
        <v>37.99</v>
      </c>
      <c r="AG132">
        <v>44.67</v>
      </c>
      <c r="AH132">
        <v>39.65</v>
      </c>
      <c r="AI132">
        <v>39.659999999999997</v>
      </c>
    </row>
    <row r="133" spans="1:35" x14ac:dyDescent="0.3">
      <c r="A133" s="2">
        <v>45756</v>
      </c>
      <c r="B133">
        <v>26.4</v>
      </c>
      <c r="C133">
        <v>28.24</v>
      </c>
      <c r="D133">
        <v>15.56</v>
      </c>
      <c r="E133">
        <v>25.16</v>
      </c>
      <c r="F133">
        <v>27.69</v>
      </c>
      <c r="G133">
        <v>41.46</v>
      </c>
      <c r="H133">
        <v>22.14</v>
      </c>
      <c r="I133">
        <v>44.79</v>
      </c>
      <c r="J133">
        <v>51.86</v>
      </c>
      <c r="K133">
        <v>53.28</v>
      </c>
      <c r="L133">
        <v>24.71</v>
      </c>
      <c r="M133">
        <v>44.27</v>
      </c>
      <c r="N133">
        <v>44.85</v>
      </c>
      <c r="O133">
        <v>51.22</v>
      </c>
      <c r="P133">
        <v>48.06</v>
      </c>
      <c r="Q133">
        <v>17.57</v>
      </c>
      <c r="R133">
        <v>1175.45</v>
      </c>
      <c r="S133">
        <v>32.83</v>
      </c>
      <c r="T133">
        <v>16.46</v>
      </c>
      <c r="U133">
        <v>11.46</v>
      </c>
      <c r="V133">
        <v>40.200000000000003</v>
      </c>
      <c r="W133">
        <v>41.36</v>
      </c>
      <c r="X133">
        <v>22.81</v>
      </c>
      <c r="Y133">
        <v>39.54</v>
      </c>
      <c r="Z133">
        <v>36.22</v>
      </c>
      <c r="AA133">
        <v>66.34</v>
      </c>
      <c r="AB133">
        <v>49.71</v>
      </c>
      <c r="AC133">
        <v>35.11</v>
      </c>
      <c r="AD133">
        <v>466</v>
      </c>
      <c r="AE133">
        <v>548.62</v>
      </c>
      <c r="AF133">
        <v>38.61</v>
      </c>
      <c r="AG133">
        <v>46.05</v>
      </c>
      <c r="AH133">
        <v>39.92</v>
      </c>
      <c r="AI133">
        <v>40.22</v>
      </c>
    </row>
    <row r="134" spans="1:35" x14ac:dyDescent="0.3">
      <c r="A134" s="2">
        <v>45755</v>
      </c>
      <c r="B134">
        <v>24.95</v>
      </c>
      <c r="C134">
        <v>26.5</v>
      </c>
      <c r="D134">
        <v>14.36</v>
      </c>
      <c r="E134">
        <v>24.13</v>
      </c>
      <c r="F134">
        <v>24.7</v>
      </c>
      <c r="G134">
        <v>38.53</v>
      </c>
      <c r="H134">
        <v>21.2</v>
      </c>
      <c r="I134">
        <v>40.950000000000003</v>
      </c>
      <c r="J134">
        <v>48.06</v>
      </c>
      <c r="K134">
        <v>48.92</v>
      </c>
      <c r="L134">
        <v>23.44</v>
      </c>
      <c r="M134">
        <v>40.54</v>
      </c>
      <c r="N134">
        <v>42.65</v>
      </c>
      <c r="O134">
        <v>49.16</v>
      </c>
      <c r="P134">
        <v>45.22</v>
      </c>
      <c r="Q134">
        <v>17.23</v>
      </c>
      <c r="R134">
        <v>1187.9000000000001</v>
      </c>
      <c r="S134">
        <v>31.83</v>
      </c>
      <c r="T134">
        <v>15.58</v>
      </c>
      <c r="U134">
        <v>10.130000000000001</v>
      </c>
      <c r="V134">
        <v>38.17</v>
      </c>
      <c r="W134">
        <v>39.479999999999997</v>
      </c>
      <c r="X134">
        <v>20.82</v>
      </c>
      <c r="Y134">
        <v>37.17</v>
      </c>
      <c r="Z134">
        <v>33.22</v>
      </c>
      <c r="AA134">
        <v>61.65</v>
      </c>
      <c r="AB134">
        <v>47.12</v>
      </c>
      <c r="AC134">
        <v>33.19</v>
      </c>
      <c r="AD134">
        <v>416.06</v>
      </c>
      <c r="AE134">
        <v>496.48</v>
      </c>
      <c r="AF134">
        <v>35.65</v>
      </c>
      <c r="AG134">
        <v>41.88</v>
      </c>
      <c r="AH134">
        <v>37.07</v>
      </c>
      <c r="AI134">
        <v>36.6</v>
      </c>
    </row>
    <row r="135" spans="1:35" x14ac:dyDescent="0.3">
      <c r="A135" s="2">
        <v>45754</v>
      </c>
      <c r="B135">
        <v>24.71</v>
      </c>
      <c r="C135">
        <v>27.09</v>
      </c>
      <c r="D135">
        <v>15.15</v>
      </c>
      <c r="E135">
        <v>24.14</v>
      </c>
      <c r="F135">
        <v>24.54</v>
      </c>
      <c r="G135">
        <v>39.07</v>
      </c>
      <c r="H135">
        <v>21.75</v>
      </c>
      <c r="I135">
        <v>42.03</v>
      </c>
      <c r="J135">
        <v>48.52</v>
      </c>
      <c r="K135">
        <v>50.78</v>
      </c>
      <c r="L135">
        <v>23.95</v>
      </c>
      <c r="M135">
        <v>40.770000000000003</v>
      </c>
      <c r="N135">
        <v>40.770000000000003</v>
      </c>
      <c r="O135">
        <v>49.13</v>
      </c>
      <c r="P135">
        <v>46</v>
      </c>
      <c r="Q135">
        <v>17.16</v>
      </c>
      <c r="R135">
        <v>1190.3599999999999</v>
      </c>
      <c r="S135">
        <v>31.86</v>
      </c>
      <c r="T135">
        <v>15.88</v>
      </c>
      <c r="U135">
        <v>11.16</v>
      </c>
      <c r="V135">
        <v>38.75</v>
      </c>
      <c r="W135">
        <v>39.39</v>
      </c>
      <c r="X135">
        <v>20.85</v>
      </c>
      <c r="Y135">
        <v>37.79</v>
      </c>
      <c r="Z135">
        <v>33.549999999999997</v>
      </c>
      <c r="AA135">
        <v>61.32</v>
      </c>
      <c r="AB135">
        <v>47.04</v>
      </c>
      <c r="AC135">
        <v>33.29</v>
      </c>
      <c r="AD135">
        <v>423.69</v>
      </c>
      <c r="AE135">
        <v>504.38</v>
      </c>
      <c r="AF135">
        <v>35.97</v>
      </c>
      <c r="AG135">
        <v>42.58</v>
      </c>
      <c r="AH135">
        <v>37.340000000000003</v>
      </c>
      <c r="AI135">
        <v>37.06</v>
      </c>
    </row>
    <row r="136" spans="1:35" x14ac:dyDescent="0.3">
      <c r="A136" s="2">
        <v>45751</v>
      </c>
      <c r="B136">
        <v>26.56</v>
      </c>
      <c r="C136">
        <v>28.19</v>
      </c>
      <c r="D136">
        <v>15.09</v>
      </c>
      <c r="E136">
        <v>23.83</v>
      </c>
      <c r="F136">
        <v>25.14</v>
      </c>
      <c r="G136">
        <v>40.049999999999997</v>
      </c>
      <c r="H136">
        <v>21.91</v>
      </c>
      <c r="I136">
        <v>43.82</v>
      </c>
      <c r="J136">
        <v>49.92</v>
      </c>
      <c r="K136">
        <v>51.25</v>
      </c>
      <c r="L136">
        <v>24.5</v>
      </c>
      <c r="M136">
        <v>41.29</v>
      </c>
      <c r="N136">
        <v>43.59</v>
      </c>
      <c r="O136">
        <v>49.19</v>
      </c>
      <c r="P136">
        <v>50</v>
      </c>
      <c r="Q136">
        <v>16.829999999999998</v>
      </c>
      <c r="R136">
        <v>1184.93</v>
      </c>
      <c r="S136">
        <v>31.67</v>
      </c>
      <c r="T136">
        <v>15.6</v>
      </c>
      <c r="U136">
        <v>11.64</v>
      </c>
      <c r="V136">
        <v>38.979999999999997</v>
      </c>
      <c r="W136">
        <v>40.130000000000003</v>
      </c>
      <c r="X136">
        <v>21.15</v>
      </c>
      <c r="Y136">
        <v>38.409999999999997</v>
      </c>
      <c r="Z136">
        <v>34.32</v>
      </c>
      <c r="AA136">
        <v>61.51</v>
      </c>
      <c r="AB136">
        <v>48.36</v>
      </c>
      <c r="AC136">
        <v>34.619999999999997</v>
      </c>
      <c r="AD136">
        <v>422.67</v>
      </c>
      <c r="AE136">
        <v>505.28</v>
      </c>
      <c r="AF136">
        <v>37.21</v>
      </c>
      <c r="AG136">
        <v>43.14</v>
      </c>
      <c r="AH136">
        <v>38.17</v>
      </c>
      <c r="AI136">
        <v>38.49</v>
      </c>
    </row>
    <row r="137" spans="1:35" x14ac:dyDescent="0.3">
      <c r="A137" s="2">
        <v>45750</v>
      </c>
      <c r="B137">
        <v>27.65</v>
      </c>
      <c r="C137">
        <v>30.07</v>
      </c>
      <c r="D137">
        <v>15.88</v>
      </c>
      <c r="E137">
        <v>25.04</v>
      </c>
      <c r="F137">
        <v>27.51</v>
      </c>
      <c r="G137">
        <v>43.42</v>
      </c>
      <c r="H137">
        <v>23.01</v>
      </c>
      <c r="I137">
        <v>46.05</v>
      </c>
      <c r="J137">
        <v>54.26</v>
      </c>
      <c r="K137">
        <v>53.14</v>
      </c>
      <c r="L137">
        <v>26.33</v>
      </c>
      <c r="M137">
        <v>44.88</v>
      </c>
      <c r="N137">
        <v>47.32</v>
      </c>
      <c r="O137">
        <v>51.18</v>
      </c>
      <c r="P137">
        <v>53.67</v>
      </c>
      <c r="Q137">
        <v>17.66</v>
      </c>
      <c r="R137">
        <v>1190.06</v>
      </c>
      <c r="S137">
        <v>32.200000000000003</v>
      </c>
      <c r="T137">
        <v>16.350000000000001</v>
      </c>
      <c r="U137">
        <v>11.4</v>
      </c>
      <c r="V137">
        <v>40.61</v>
      </c>
      <c r="W137">
        <v>42.72</v>
      </c>
      <c r="X137">
        <v>23.25</v>
      </c>
      <c r="Y137">
        <v>40.619999999999997</v>
      </c>
      <c r="Z137">
        <v>36.729999999999997</v>
      </c>
      <c r="AA137">
        <v>65.41</v>
      </c>
      <c r="AB137">
        <v>51.41</v>
      </c>
      <c r="AC137">
        <v>37.28</v>
      </c>
      <c r="AD137">
        <v>450.66</v>
      </c>
      <c r="AE137">
        <v>536.70000000000005</v>
      </c>
      <c r="AF137">
        <v>39.479999999999997</v>
      </c>
      <c r="AG137">
        <v>45.71</v>
      </c>
      <c r="AH137">
        <v>41.47</v>
      </c>
      <c r="AI137">
        <v>41.77</v>
      </c>
    </row>
    <row r="138" spans="1:35" x14ac:dyDescent="0.3">
      <c r="A138" s="2">
        <v>45749</v>
      </c>
      <c r="B138">
        <v>27.91</v>
      </c>
      <c r="C138">
        <v>29.91</v>
      </c>
      <c r="D138">
        <v>16.329999999999998</v>
      </c>
      <c r="E138">
        <v>25.56</v>
      </c>
      <c r="F138">
        <v>28.79</v>
      </c>
      <c r="G138">
        <v>44.85</v>
      </c>
      <c r="H138">
        <v>23.32</v>
      </c>
      <c r="I138">
        <v>48.48</v>
      </c>
      <c r="J138">
        <v>52.16</v>
      </c>
      <c r="K138">
        <v>54.63</v>
      </c>
      <c r="L138">
        <v>26.14</v>
      </c>
      <c r="M138">
        <v>46.65</v>
      </c>
      <c r="N138">
        <v>48.1</v>
      </c>
      <c r="O138">
        <v>51.56</v>
      </c>
      <c r="P138">
        <v>54.16</v>
      </c>
      <c r="Q138">
        <v>17.86</v>
      </c>
      <c r="R138">
        <v>1186.6099999999999</v>
      </c>
      <c r="S138">
        <v>32.44</v>
      </c>
      <c r="T138">
        <v>17</v>
      </c>
      <c r="U138">
        <v>12.7</v>
      </c>
      <c r="V138">
        <v>41.52</v>
      </c>
      <c r="W138">
        <v>42.67</v>
      </c>
      <c r="X138">
        <v>23.89</v>
      </c>
      <c r="Y138">
        <v>41.59</v>
      </c>
      <c r="Z138">
        <v>37.380000000000003</v>
      </c>
      <c r="AA138">
        <v>68.22</v>
      </c>
      <c r="AB138">
        <v>51.49</v>
      </c>
      <c r="AC138">
        <v>37.61</v>
      </c>
      <c r="AD138">
        <v>476.15</v>
      </c>
      <c r="AE138">
        <v>564.52</v>
      </c>
      <c r="AF138">
        <v>40.18</v>
      </c>
      <c r="AG138">
        <v>46.87</v>
      </c>
      <c r="AH138">
        <v>42.61</v>
      </c>
      <c r="AI138">
        <v>42.66</v>
      </c>
    </row>
    <row r="139" spans="1:35" x14ac:dyDescent="0.3">
      <c r="A139" s="2">
        <v>45748</v>
      </c>
      <c r="B139">
        <v>27.92</v>
      </c>
      <c r="C139">
        <v>30.2</v>
      </c>
      <c r="D139">
        <v>16.25</v>
      </c>
      <c r="E139">
        <v>25.26</v>
      </c>
      <c r="F139">
        <v>28.28</v>
      </c>
      <c r="G139">
        <v>44.57</v>
      </c>
      <c r="H139">
        <v>23.03</v>
      </c>
      <c r="I139">
        <v>48.2</v>
      </c>
      <c r="J139">
        <v>52.05</v>
      </c>
      <c r="K139">
        <v>54.85</v>
      </c>
      <c r="L139">
        <v>26.14</v>
      </c>
      <c r="M139">
        <v>48.1</v>
      </c>
      <c r="N139">
        <v>47.63</v>
      </c>
      <c r="O139">
        <v>51.05</v>
      </c>
      <c r="P139">
        <v>54.55</v>
      </c>
      <c r="Q139">
        <v>17.88</v>
      </c>
      <c r="R139">
        <v>1181.71</v>
      </c>
      <c r="S139">
        <v>32.89</v>
      </c>
      <c r="T139">
        <v>16.93</v>
      </c>
      <c r="U139">
        <v>12.56</v>
      </c>
      <c r="V139">
        <v>41.34</v>
      </c>
      <c r="W139">
        <v>42.39</v>
      </c>
      <c r="X139">
        <v>23.71</v>
      </c>
      <c r="Y139">
        <v>41.13</v>
      </c>
      <c r="Z139">
        <v>37.29</v>
      </c>
      <c r="AA139">
        <v>68.2</v>
      </c>
      <c r="AB139">
        <v>51.76</v>
      </c>
      <c r="AC139">
        <v>37.44</v>
      </c>
      <c r="AD139">
        <v>472.7</v>
      </c>
      <c r="AE139">
        <v>560.97</v>
      </c>
      <c r="AF139">
        <v>40.049999999999997</v>
      </c>
      <c r="AG139">
        <v>46.7</v>
      </c>
      <c r="AH139">
        <v>42.25</v>
      </c>
      <c r="AI139">
        <v>42.46</v>
      </c>
    </row>
    <row r="140" spans="1:35" x14ac:dyDescent="0.3">
      <c r="A140" s="2">
        <v>45747</v>
      </c>
      <c r="B140">
        <v>28.03</v>
      </c>
      <c r="C140">
        <v>29.82</v>
      </c>
      <c r="D140">
        <v>16.3</v>
      </c>
      <c r="E140">
        <v>25.3</v>
      </c>
      <c r="F140">
        <v>28.01</v>
      </c>
      <c r="G140">
        <v>43.89</v>
      </c>
      <c r="H140">
        <v>23.08</v>
      </c>
      <c r="I140">
        <v>47.48</v>
      </c>
      <c r="J140">
        <v>50.96</v>
      </c>
      <c r="K140">
        <v>54.04</v>
      </c>
      <c r="L140">
        <v>25.85</v>
      </c>
      <c r="M140">
        <v>48.13</v>
      </c>
      <c r="N140">
        <v>46.97</v>
      </c>
      <c r="O140">
        <v>51.48</v>
      </c>
      <c r="P140">
        <v>54.4</v>
      </c>
      <c r="Q140">
        <v>17.84</v>
      </c>
      <c r="R140">
        <v>1189.6600000000001</v>
      </c>
      <c r="S140">
        <v>32.82</v>
      </c>
      <c r="T140">
        <v>16.97</v>
      </c>
      <c r="U140">
        <v>12.48</v>
      </c>
      <c r="V140">
        <v>41.37</v>
      </c>
      <c r="W140">
        <v>42.08</v>
      </c>
      <c r="X140">
        <v>23.44</v>
      </c>
      <c r="Y140">
        <v>40.75</v>
      </c>
      <c r="Z140">
        <v>37.08</v>
      </c>
      <c r="AA140">
        <v>68.56</v>
      </c>
      <c r="AB140">
        <v>51.79</v>
      </c>
      <c r="AC140">
        <v>37.47</v>
      </c>
      <c r="AD140">
        <v>468.92</v>
      </c>
      <c r="AE140">
        <v>559.39</v>
      </c>
      <c r="AF140">
        <v>39.799999999999997</v>
      </c>
      <c r="AG140">
        <v>46.73</v>
      </c>
      <c r="AH140">
        <v>42.08</v>
      </c>
      <c r="AI140">
        <v>42.32</v>
      </c>
    </row>
    <row r="141" spans="1:35" x14ac:dyDescent="0.3">
      <c r="A141" s="2">
        <v>45744</v>
      </c>
      <c r="B141">
        <v>28.08</v>
      </c>
      <c r="C141">
        <v>29.76</v>
      </c>
      <c r="D141">
        <v>16.37</v>
      </c>
      <c r="E141">
        <v>24.98</v>
      </c>
      <c r="F141">
        <v>28.43</v>
      </c>
      <c r="G141">
        <v>44.200800000000001</v>
      </c>
      <c r="H141">
        <v>23</v>
      </c>
      <c r="I141">
        <v>47.82</v>
      </c>
      <c r="J141">
        <v>51.62</v>
      </c>
      <c r="K141">
        <v>54.79</v>
      </c>
      <c r="L141">
        <v>25.96</v>
      </c>
      <c r="M141">
        <v>47.6</v>
      </c>
      <c r="N141">
        <v>48.470100000000002</v>
      </c>
      <c r="O141">
        <v>51.28</v>
      </c>
      <c r="P141">
        <v>54.57</v>
      </c>
      <c r="Q141">
        <v>17.75</v>
      </c>
      <c r="R141">
        <v>1176.17</v>
      </c>
      <c r="S141">
        <v>32.67</v>
      </c>
      <c r="T141">
        <v>16.850000000000001</v>
      </c>
      <c r="U141">
        <v>12.38</v>
      </c>
      <c r="V141">
        <v>41.07</v>
      </c>
      <c r="W141">
        <v>42.05</v>
      </c>
      <c r="X141">
        <v>23.47</v>
      </c>
      <c r="Y141">
        <v>40.57</v>
      </c>
      <c r="Z141">
        <v>37.39</v>
      </c>
      <c r="AA141">
        <v>69.22</v>
      </c>
      <c r="AB141">
        <v>52.48</v>
      </c>
      <c r="AC141">
        <v>37.590000000000003</v>
      </c>
      <c r="AD141">
        <v>468.94</v>
      </c>
      <c r="AE141">
        <v>555.66</v>
      </c>
      <c r="AF141">
        <v>40.35</v>
      </c>
      <c r="AG141">
        <v>47.34</v>
      </c>
      <c r="AH141">
        <v>42.94</v>
      </c>
      <c r="AI141">
        <v>42.8</v>
      </c>
    </row>
    <row r="142" spans="1:35" x14ac:dyDescent="0.3">
      <c r="A142" s="2">
        <v>45743</v>
      </c>
      <c r="B142">
        <v>28.34</v>
      </c>
      <c r="C142">
        <v>30.17</v>
      </c>
      <c r="D142">
        <v>16.420000000000002</v>
      </c>
      <c r="E142">
        <v>25.1</v>
      </c>
      <c r="F142">
        <v>28.69</v>
      </c>
      <c r="G142">
        <v>44.86</v>
      </c>
      <c r="H142">
        <v>23.55</v>
      </c>
      <c r="I142">
        <v>49.2</v>
      </c>
      <c r="J142">
        <v>52.15</v>
      </c>
      <c r="K142">
        <v>56.49</v>
      </c>
      <c r="L142">
        <v>26.33</v>
      </c>
      <c r="M142">
        <v>48.21</v>
      </c>
      <c r="N142">
        <v>48.9</v>
      </c>
      <c r="O142">
        <v>51.79</v>
      </c>
      <c r="P142">
        <v>55.81</v>
      </c>
      <c r="Q142">
        <v>17.87</v>
      </c>
      <c r="R142">
        <v>1170.2</v>
      </c>
      <c r="S142">
        <v>32.31</v>
      </c>
      <c r="T142">
        <v>17.05</v>
      </c>
      <c r="U142">
        <v>12.56</v>
      </c>
      <c r="V142">
        <v>41.39</v>
      </c>
      <c r="W142">
        <v>42.6</v>
      </c>
      <c r="X142">
        <v>23.75</v>
      </c>
      <c r="Y142">
        <v>41.25</v>
      </c>
      <c r="Z142">
        <v>37.590000000000003</v>
      </c>
      <c r="AA142">
        <v>70.650000000000006</v>
      </c>
      <c r="AB142">
        <v>52.59</v>
      </c>
      <c r="AC142">
        <v>37.659999999999997</v>
      </c>
      <c r="AD142">
        <v>481.62</v>
      </c>
      <c r="AE142">
        <v>567.08000000000004</v>
      </c>
      <c r="AF142">
        <v>40.549999999999997</v>
      </c>
      <c r="AG142">
        <v>47.817599999999999</v>
      </c>
      <c r="AH142">
        <v>43.53</v>
      </c>
      <c r="AI142">
        <v>43.07</v>
      </c>
    </row>
    <row r="143" spans="1:35" x14ac:dyDescent="0.3">
      <c r="A143" s="2">
        <v>45742</v>
      </c>
      <c r="B143">
        <v>28.16</v>
      </c>
      <c r="C143">
        <v>30.27</v>
      </c>
      <c r="D143">
        <v>16.309999999999999</v>
      </c>
      <c r="E143">
        <v>25.021999999999998</v>
      </c>
      <c r="F143">
        <v>28.42</v>
      </c>
      <c r="G143">
        <v>44.493099999999998</v>
      </c>
      <c r="H143">
        <v>23.21</v>
      </c>
      <c r="I143">
        <v>49.51</v>
      </c>
      <c r="J143">
        <v>52.01</v>
      </c>
      <c r="K143">
        <v>56.81</v>
      </c>
      <c r="L143">
        <v>26.3</v>
      </c>
      <c r="M143">
        <v>48.16</v>
      </c>
      <c r="N143">
        <v>48.42</v>
      </c>
      <c r="O143">
        <v>51.4</v>
      </c>
      <c r="P143">
        <v>55</v>
      </c>
      <c r="Q143">
        <v>17.79</v>
      </c>
      <c r="R143">
        <v>1173.76</v>
      </c>
      <c r="S143">
        <v>32.76</v>
      </c>
      <c r="T143">
        <v>16.91</v>
      </c>
      <c r="U143">
        <v>12.49</v>
      </c>
      <c r="V143">
        <v>40.869999999999997</v>
      </c>
      <c r="W143">
        <v>42.48</v>
      </c>
      <c r="X143">
        <v>23.71</v>
      </c>
      <c r="Y143">
        <v>41.38</v>
      </c>
      <c r="Z143">
        <v>37.56</v>
      </c>
      <c r="AA143">
        <v>70.75</v>
      </c>
      <c r="AB143">
        <v>52.45</v>
      </c>
      <c r="AC143">
        <v>37.51</v>
      </c>
      <c r="AD143">
        <v>484.38</v>
      </c>
      <c r="AE143">
        <v>568.59</v>
      </c>
      <c r="AF143">
        <v>40.479999999999997</v>
      </c>
      <c r="AG143">
        <v>47.839799999999997</v>
      </c>
      <c r="AH143">
        <v>43.58</v>
      </c>
      <c r="AI143">
        <v>42.61</v>
      </c>
    </row>
    <row r="144" spans="1:35" x14ac:dyDescent="0.3">
      <c r="A144" s="2">
        <v>45741</v>
      </c>
      <c r="B144">
        <v>28.33</v>
      </c>
      <c r="C144">
        <v>30.76</v>
      </c>
      <c r="D144">
        <v>15.72</v>
      </c>
      <c r="E144">
        <v>25.2</v>
      </c>
      <c r="F144">
        <v>29.11</v>
      </c>
      <c r="G144">
        <v>45.2331</v>
      </c>
      <c r="H144">
        <v>23.17</v>
      </c>
      <c r="I144">
        <v>50.46</v>
      </c>
      <c r="J144">
        <v>52.59</v>
      </c>
      <c r="K144">
        <v>57.07</v>
      </c>
      <c r="L144">
        <v>26.42</v>
      </c>
      <c r="M144">
        <v>47.93</v>
      </c>
      <c r="N144">
        <v>48.48</v>
      </c>
      <c r="O144">
        <v>52.04</v>
      </c>
      <c r="P144">
        <v>55</v>
      </c>
      <c r="Q144">
        <v>17.87</v>
      </c>
      <c r="R144">
        <v>1159.6400000000001</v>
      </c>
      <c r="S144">
        <v>32.630000000000003</v>
      </c>
      <c r="T144">
        <v>16.91</v>
      </c>
      <c r="U144">
        <v>12.69</v>
      </c>
      <c r="V144">
        <v>40.28</v>
      </c>
      <c r="W144">
        <v>42.41</v>
      </c>
      <c r="X144">
        <v>23.81</v>
      </c>
      <c r="Y144">
        <v>41.71</v>
      </c>
      <c r="Z144">
        <v>38.380000000000003</v>
      </c>
      <c r="AA144">
        <v>71.680000000000007</v>
      </c>
      <c r="AB144">
        <v>52.98</v>
      </c>
      <c r="AC144">
        <v>37.64</v>
      </c>
      <c r="AD144">
        <v>493.46</v>
      </c>
      <c r="AE144">
        <v>575.46</v>
      </c>
      <c r="AF144">
        <v>41.23</v>
      </c>
      <c r="AG144">
        <v>48.56</v>
      </c>
      <c r="AH144">
        <v>44.67</v>
      </c>
      <c r="AI144">
        <v>43.42</v>
      </c>
    </row>
    <row r="145" spans="1:35" x14ac:dyDescent="0.3">
      <c r="A145" s="2">
        <v>45740</v>
      </c>
      <c r="B145">
        <v>28.3</v>
      </c>
      <c r="C145">
        <v>30.41</v>
      </c>
      <c r="D145">
        <v>15.34</v>
      </c>
      <c r="E145">
        <v>25.43</v>
      </c>
      <c r="F145">
        <v>28.56</v>
      </c>
      <c r="G145">
        <v>44.6</v>
      </c>
      <c r="H145">
        <v>23</v>
      </c>
      <c r="I145">
        <v>50.38</v>
      </c>
      <c r="J145">
        <v>52.04</v>
      </c>
      <c r="K145">
        <v>57.31</v>
      </c>
      <c r="L145">
        <v>26.19</v>
      </c>
      <c r="M145">
        <v>47.71</v>
      </c>
      <c r="N145">
        <v>48.31</v>
      </c>
      <c r="O145">
        <v>52.12</v>
      </c>
      <c r="P145">
        <v>55.61</v>
      </c>
      <c r="Q145">
        <v>17.86</v>
      </c>
      <c r="R145">
        <v>1160.06</v>
      </c>
      <c r="S145">
        <v>31.74</v>
      </c>
      <c r="T145">
        <v>17.04</v>
      </c>
      <c r="U145">
        <v>12.7</v>
      </c>
      <c r="V145">
        <v>40.49</v>
      </c>
      <c r="W145">
        <v>41.83</v>
      </c>
      <c r="X145">
        <v>23.7</v>
      </c>
      <c r="Y145">
        <v>41.51</v>
      </c>
      <c r="Z145">
        <v>38.03</v>
      </c>
      <c r="AA145">
        <v>71.17</v>
      </c>
      <c r="AB145">
        <v>52.9</v>
      </c>
      <c r="AC145">
        <v>37.53</v>
      </c>
      <c r="AD145">
        <v>490.66</v>
      </c>
      <c r="AE145">
        <v>574.08000000000004</v>
      </c>
      <c r="AF145">
        <v>40.909999999999997</v>
      </c>
      <c r="AG145">
        <v>48.33</v>
      </c>
      <c r="AH145">
        <v>44.24</v>
      </c>
      <c r="AI145">
        <v>42.98</v>
      </c>
    </row>
    <row r="146" spans="1:35" x14ac:dyDescent="0.3">
      <c r="A146" s="2">
        <v>45737</v>
      </c>
      <c r="B146">
        <v>28.17</v>
      </c>
      <c r="C146">
        <v>30.3</v>
      </c>
      <c r="D146">
        <v>15.62</v>
      </c>
      <c r="E146">
        <v>25.79</v>
      </c>
      <c r="F146">
        <v>28.13</v>
      </c>
      <c r="G146">
        <v>44.66</v>
      </c>
      <c r="H146">
        <v>23.15</v>
      </c>
      <c r="I146">
        <v>50.22</v>
      </c>
      <c r="J146">
        <v>51.7</v>
      </c>
      <c r="K146">
        <v>56.86</v>
      </c>
      <c r="L146">
        <v>26.57</v>
      </c>
      <c r="M146">
        <v>47.6</v>
      </c>
      <c r="N146">
        <v>46.99</v>
      </c>
      <c r="O146">
        <v>51.47</v>
      </c>
      <c r="P146">
        <v>55.65</v>
      </c>
      <c r="Q146">
        <v>17.989999999999998</v>
      </c>
      <c r="R146">
        <v>1187.6300000000001</v>
      </c>
      <c r="S146">
        <v>30.77</v>
      </c>
      <c r="T146">
        <v>16.829999999999998</v>
      </c>
      <c r="U146">
        <v>12.54</v>
      </c>
      <c r="V146">
        <v>40.340000000000003</v>
      </c>
      <c r="W146">
        <v>41.82</v>
      </c>
      <c r="X146">
        <v>23.43</v>
      </c>
      <c r="Y146">
        <v>40.880000000000003</v>
      </c>
      <c r="Z146">
        <v>38.090000000000003</v>
      </c>
      <c r="AA146">
        <v>71.33</v>
      </c>
      <c r="AB146">
        <v>53.06</v>
      </c>
      <c r="AC146">
        <v>37.53</v>
      </c>
      <c r="AD146">
        <v>480.84</v>
      </c>
      <c r="AE146">
        <v>563.98</v>
      </c>
      <c r="AF146">
        <v>40.909999999999997</v>
      </c>
      <c r="AG146">
        <v>48.25</v>
      </c>
      <c r="AH146">
        <v>44.03</v>
      </c>
      <c r="AI146">
        <v>42.95</v>
      </c>
    </row>
    <row r="147" spans="1:35" x14ac:dyDescent="0.3">
      <c r="A147" s="2">
        <v>45736</v>
      </c>
      <c r="B147">
        <v>28.46</v>
      </c>
      <c r="C147">
        <v>30.52</v>
      </c>
      <c r="D147">
        <v>15.91</v>
      </c>
      <c r="E147">
        <v>25.91</v>
      </c>
      <c r="F147">
        <v>28.35</v>
      </c>
      <c r="G147">
        <v>44.589399999999998</v>
      </c>
      <c r="H147">
        <v>22.94</v>
      </c>
      <c r="I147">
        <v>50.28</v>
      </c>
      <c r="J147">
        <v>52.26</v>
      </c>
      <c r="K147">
        <v>56.73</v>
      </c>
      <c r="L147">
        <v>26.58</v>
      </c>
      <c r="M147">
        <v>48.03</v>
      </c>
      <c r="N147">
        <v>47.865000000000002</v>
      </c>
      <c r="O147">
        <v>50.76</v>
      </c>
      <c r="P147">
        <v>56.69</v>
      </c>
      <c r="Q147">
        <v>17.920000000000002</v>
      </c>
      <c r="R147">
        <v>1177.44</v>
      </c>
      <c r="S147">
        <v>33.28</v>
      </c>
      <c r="T147">
        <v>16.95</v>
      </c>
      <c r="U147">
        <v>12.4</v>
      </c>
      <c r="V147">
        <v>40.35</v>
      </c>
      <c r="W147">
        <v>41.75</v>
      </c>
      <c r="X147">
        <v>23.53</v>
      </c>
      <c r="Y147">
        <v>41.03</v>
      </c>
      <c r="Z147">
        <v>38.36</v>
      </c>
      <c r="AA147">
        <v>71.319999999999993</v>
      </c>
      <c r="AB147">
        <v>53.28</v>
      </c>
      <c r="AC147">
        <v>37.880000000000003</v>
      </c>
      <c r="AD147">
        <v>479.26</v>
      </c>
      <c r="AE147">
        <v>565.49</v>
      </c>
      <c r="AF147">
        <v>41.28</v>
      </c>
      <c r="AG147">
        <v>48.87</v>
      </c>
      <c r="AH147">
        <v>44.41</v>
      </c>
      <c r="AI147">
        <v>43.26</v>
      </c>
    </row>
    <row r="148" spans="1:35" x14ac:dyDescent="0.3">
      <c r="A148" s="2">
        <v>45735</v>
      </c>
      <c r="B148">
        <v>28.96</v>
      </c>
      <c r="C148">
        <v>30.94</v>
      </c>
      <c r="D148">
        <v>15.95</v>
      </c>
      <c r="E148">
        <v>25.87</v>
      </c>
      <c r="F148">
        <v>28.79</v>
      </c>
      <c r="G148">
        <v>44.48</v>
      </c>
      <c r="H148">
        <v>23.32</v>
      </c>
      <c r="I148">
        <v>50.14</v>
      </c>
      <c r="J148">
        <v>52.42</v>
      </c>
      <c r="K148">
        <v>57.24</v>
      </c>
      <c r="L148">
        <v>26.94</v>
      </c>
      <c r="M148">
        <v>48.77</v>
      </c>
      <c r="N148">
        <v>48.03</v>
      </c>
      <c r="O148">
        <v>50.61</v>
      </c>
      <c r="P148">
        <v>58.31</v>
      </c>
      <c r="Q148">
        <v>18.14</v>
      </c>
      <c r="R148">
        <v>1202.03</v>
      </c>
      <c r="S148">
        <v>33.04</v>
      </c>
      <c r="T148">
        <v>17.02</v>
      </c>
      <c r="U148">
        <v>12.6</v>
      </c>
      <c r="V148">
        <v>40.380000000000003</v>
      </c>
      <c r="W148">
        <v>42.29</v>
      </c>
      <c r="X148">
        <v>23.65</v>
      </c>
      <c r="Y148">
        <v>41.04</v>
      </c>
      <c r="Z148">
        <v>39.04</v>
      </c>
      <c r="AA148">
        <v>71.7</v>
      </c>
      <c r="AB148">
        <v>53.24</v>
      </c>
      <c r="AC148">
        <v>37.99</v>
      </c>
      <c r="AD148">
        <v>480.89</v>
      </c>
      <c r="AE148">
        <v>567.13</v>
      </c>
      <c r="AF148">
        <v>41.97</v>
      </c>
      <c r="AG148">
        <v>49.49</v>
      </c>
      <c r="AH148">
        <v>44.73</v>
      </c>
      <c r="AI148">
        <v>43.99</v>
      </c>
    </row>
    <row r="149" spans="1:35" x14ac:dyDescent="0.3">
      <c r="A149" s="2">
        <v>45734</v>
      </c>
      <c r="B149">
        <v>29.02</v>
      </c>
      <c r="C149">
        <v>30.9</v>
      </c>
      <c r="D149">
        <v>15.74</v>
      </c>
      <c r="E149">
        <v>25.67</v>
      </c>
      <c r="F149">
        <v>29.15</v>
      </c>
      <c r="G149">
        <v>44.281399999999998</v>
      </c>
      <c r="H149">
        <v>23.39</v>
      </c>
      <c r="I149">
        <v>50.2</v>
      </c>
      <c r="J149">
        <v>52.41</v>
      </c>
      <c r="K149">
        <v>56.97</v>
      </c>
      <c r="L149">
        <v>26.57</v>
      </c>
      <c r="M149">
        <v>47.69</v>
      </c>
      <c r="N149">
        <v>48.150500000000001</v>
      </c>
      <c r="O149">
        <v>49.88</v>
      </c>
      <c r="P149">
        <v>58.36</v>
      </c>
      <c r="Q149">
        <v>18.149999999999999</v>
      </c>
      <c r="R149">
        <v>1189.55</v>
      </c>
      <c r="S149">
        <v>37.79</v>
      </c>
      <c r="T149">
        <v>16.940000000000001</v>
      </c>
      <c r="U149">
        <v>12.62</v>
      </c>
      <c r="V149">
        <v>40.590000000000003</v>
      </c>
      <c r="W149">
        <v>41.95</v>
      </c>
      <c r="X149">
        <v>23.43</v>
      </c>
      <c r="Y149">
        <v>40.520000000000003</v>
      </c>
      <c r="Z149">
        <v>39.31</v>
      </c>
      <c r="AA149">
        <v>70.89</v>
      </c>
      <c r="AB149">
        <v>53.43</v>
      </c>
      <c r="AC149">
        <v>37.950000000000003</v>
      </c>
      <c r="AD149">
        <v>474.54</v>
      </c>
      <c r="AE149">
        <v>561.02</v>
      </c>
      <c r="AF149">
        <v>41.81</v>
      </c>
      <c r="AG149">
        <v>49.28</v>
      </c>
      <c r="AH149">
        <v>44.67</v>
      </c>
      <c r="AI149">
        <v>43.92</v>
      </c>
    </row>
    <row r="150" spans="1:35" x14ac:dyDescent="0.3">
      <c r="A150" s="2">
        <v>45733</v>
      </c>
      <c r="B150">
        <v>29.2</v>
      </c>
      <c r="C150">
        <v>30.71</v>
      </c>
      <c r="D150">
        <v>16.62</v>
      </c>
      <c r="E150">
        <v>26</v>
      </c>
      <c r="F150">
        <v>29.01</v>
      </c>
      <c r="G150">
        <v>44.12</v>
      </c>
      <c r="H150">
        <v>23.44</v>
      </c>
      <c r="I150">
        <v>50.71</v>
      </c>
      <c r="J150">
        <v>53.28</v>
      </c>
      <c r="K150">
        <v>57.86</v>
      </c>
      <c r="L150">
        <v>26.45</v>
      </c>
      <c r="M150">
        <v>47.74</v>
      </c>
      <c r="N150">
        <v>48.59</v>
      </c>
      <c r="O150">
        <v>49.44</v>
      </c>
      <c r="P150">
        <v>58.65</v>
      </c>
      <c r="Q150">
        <v>18.18</v>
      </c>
      <c r="R150">
        <v>1206.96</v>
      </c>
      <c r="S150">
        <v>38.549999999999997</v>
      </c>
      <c r="T150">
        <v>17.100000000000001</v>
      </c>
      <c r="U150">
        <v>12.76</v>
      </c>
      <c r="V150">
        <v>41.13</v>
      </c>
      <c r="W150">
        <v>42.77</v>
      </c>
      <c r="X150">
        <v>23.87</v>
      </c>
      <c r="Y150">
        <v>40.69</v>
      </c>
      <c r="Z150">
        <v>39.03</v>
      </c>
      <c r="AA150">
        <v>71.09</v>
      </c>
      <c r="AB150">
        <v>53.33</v>
      </c>
      <c r="AC150">
        <v>37.97</v>
      </c>
      <c r="AD150">
        <v>482.77</v>
      </c>
      <c r="AE150">
        <v>567.15</v>
      </c>
      <c r="AF150">
        <v>41.68</v>
      </c>
      <c r="AG150">
        <v>49.21</v>
      </c>
      <c r="AH150">
        <v>44.97</v>
      </c>
      <c r="AI150">
        <v>43.53</v>
      </c>
    </row>
    <row r="151" spans="1:35" x14ac:dyDescent="0.3">
      <c r="A151" s="2">
        <v>45730</v>
      </c>
      <c r="B151">
        <v>29.34</v>
      </c>
      <c r="C151">
        <v>30.06</v>
      </c>
      <c r="D151">
        <v>16.57</v>
      </c>
      <c r="E151">
        <v>25.785</v>
      </c>
      <c r="F151">
        <v>28.5</v>
      </c>
      <c r="G151">
        <v>43.37</v>
      </c>
      <c r="H151">
        <v>23.21</v>
      </c>
      <c r="I151">
        <v>50.27</v>
      </c>
      <c r="J151">
        <v>52.36</v>
      </c>
      <c r="K151">
        <v>56.14</v>
      </c>
      <c r="L151">
        <v>25.84</v>
      </c>
      <c r="M151">
        <v>47</v>
      </c>
      <c r="N151">
        <v>47.95</v>
      </c>
      <c r="O151">
        <v>48.91</v>
      </c>
      <c r="P151">
        <v>57.37</v>
      </c>
      <c r="Q151">
        <v>18.12</v>
      </c>
      <c r="R151">
        <v>1177.6400000000001</v>
      </c>
      <c r="S151">
        <v>38.340000000000003</v>
      </c>
      <c r="T151">
        <v>16.97</v>
      </c>
      <c r="U151">
        <v>12.66</v>
      </c>
      <c r="V151">
        <v>40.479999999999997</v>
      </c>
      <c r="W151">
        <v>42.45</v>
      </c>
      <c r="X151">
        <v>23.5</v>
      </c>
      <c r="Y151">
        <v>40.11</v>
      </c>
      <c r="Z151">
        <v>38.619999999999997</v>
      </c>
      <c r="AA151">
        <v>70.349999999999994</v>
      </c>
      <c r="AB151">
        <v>52.59</v>
      </c>
      <c r="AC151">
        <v>37.71</v>
      </c>
      <c r="AD151">
        <v>479.66</v>
      </c>
      <c r="AE151">
        <v>562.80999999999995</v>
      </c>
      <c r="AF151">
        <v>41.29</v>
      </c>
      <c r="AG151">
        <v>48.68</v>
      </c>
      <c r="AH151">
        <v>44.55</v>
      </c>
      <c r="AI151">
        <v>43.03</v>
      </c>
    </row>
    <row r="152" spans="1:35" x14ac:dyDescent="0.3">
      <c r="A152" s="2">
        <v>45729</v>
      </c>
      <c r="B152">
        <v>28.34</v>
      </c>
      <c r="C152">
        <v>29.76</v>
      </c>
      <c r="D152">
        <v>16.73</v>
      </c>
      <c r="E152">
        <v>25.38</v>
      </c>
      <c r="F152">
        <v>27.58</v>
      </c>
      <c r="G152">
        <v>42.25</v>
      </c>
      <c r="H152">
        <v>22.91</v>
      </c>
      <c r="I152">
        <v>49.63</v>
      </c>
      <c r="J152">
        <v>51.19</v>
      </c>
      <c r="K152">
        <v>55.22</v>
      </c>
      <c r="L152">
        <v>24.8</v>
      </c>
      <c r="M152">
        <v>45.86</v>
      </c>
      <c r="N152">
        <v>46.83</v>
      </c>
      <c r="O152">
        <v>48.51</v>
      </c>
      <c r="P152">
        <v>55.77</v>
      </c>
      <c r="Q152">
        <v>17.940000000000001</v>
      </c>
      <c r="R152">
        <v>1188.4100000000001</v>
      </c>
      <c r="S152">
        <v>37.89</v>
      </c>
      <c r="T152">
        <v>16.78</v>
      </c>
      <c r="U152">
        <v>12.44</v>
      </c>
      <c r="V152">
        <v>40.020000000000003</v>
      </c>
      <c r="W152">
        <v>41.91</v>
      </c>
      <c r="X152">
        <v>23.02</v>
      </c>
      <c r="Y152">
        <v>39.299999999999997</v>
      </c>
      <c r="Z152">
        <v>37.590000000000003</v>
      </c>
      <c r="AA152">
        <v>69.260000000000005</v>
      </c>
      <c r="AB152">
        <v>52.14</v>
      </c>
      <c r="AC152">
        <v>37.130000000000003</v>
      </c>
      <c r="AD152">
        <v>468.34</v>
      </c>
      <c r="AE152">
        <v>551.41999999999996</v>
      </c>
      <c r="AF152">
        <v>40.47</v>
      </c>
      <c r="AG152">
        <v>47.580100000000002</v>
      </c>
      <c r="AH152">
        <v>43.07</v>
      </c>
      <c r="AI152">
        <v>41.94</v>
      </c>
    </row>
    <row r="153" spans="1:35" x14ac:dyDescent="0.3">
      <c r="A153" s="2">
        <v>45728</v>
      </c>
      <c r="B153">
        <v>28.434999999999999</v>
      </c>
      <c r="C153">
        <v>29.34</v>
      </c>
      <c r="D153">
        <v>16.87</v>
      </c>
      <c r="E153">
        <v>25.08</v>
      </c>
      <c r="F153">
        <v>27.17</v>
      </c>
      <c r="G153">
        <v>41.747100000000003</v>
      </c>
      <c r="H153">
        <v>22.53</v>
      </c>
      <c r="I153">
        <v>50.67</v>
      </c>
      <c r="J153">
        <v>50.98</v>
      </c>
      <c r="K153">
        <v>55.95</v>
      </c>
      <c r="L153">
        <v>24.48</v>
      </c>
      <c r="M153">
        <v>45.97</v>
      </c>
      <c r="N153">
        <v>46.85</v>
      </c>
      <c r="O153">
        <v>48.73</v>
      </c>
      <c r="P153">
        <v>55.63</v>
      </c>
      <c r="Q153">
        <v>18.079999999999998</v>
      </c>
      <c r="R153">
        <v>1203.72</v>
      </c>
      <c r="S153">
        <v>37.619999999999997</v>
      </c>
      <c r="T153">
        <v>16.78</v>
      </c>
      <c r="U153">
        <v>12.58</v>
      </c>
      <c r="V153">
        <v>40.06</v>
      </c>
      <c r="W153">
        <v>42.34</v>
      </c>
      <c r="X153">
        <v>23.31</v>
      </c>
      <c r="Y153">
        <v>39.840000000000003</v>
      </c>
      <c r="Z153">
        <v>37.99</v>
      </c>
      <c r="AA153">
        <v>69.52</v>
      </c>
      <c r="AB153">
        <v>52.41</v>
      </c>
      <c r="AC153">
        <v>37.119999999999997</v>
      </c>
      <c r="AD153">
        <v>476.92</v>
      </c>
      <c r="AE153">
        <v>558.87</v>
      </c>
      <c r="AF153">
        <v>40.97</v>
      </c>
      <c r="AG153">
        <v>48.12</v>
      </c>
      <c r="AH153">
        <v>43.77</v>
      </c>
      <c r="AI153">
        <v>42.5</v>
      </c>
    </row>
    <row r="154" spans="1:35" x14ac:dyDescent="0.3">
      <c r="A154" s="2">
        <v>45727</v>
      </c>
      <c r="B154">
        <v>28.51</v>
      </c>
      <c r="C154">
        <v>29.39</v>
      </c>
      <c r="D154">
        <v>16.46</v>
      </c>
      <c r="E154">
        <v>25.07</v>
      </c>
      <c r="F154">
        <v>26.88</v>
      </c>
      <c r="G154">
        <v>41.101199999999999</v>
      </c>
      <c r="H154">
        <v>23.1</v>
      </c>
      <c r="I154">
        <v>49.98</v>
      </c>
      <c r="J154">
        <v>50.25</v>
      </c>
      <c r="K154">
        <v>54.69</v>
      </c>
      <c r="L154">
        <v>24.38</v>
      </c>
      <c r="M154">
        <v>46.31</v>
      </c>
      <c r="N154">
        <v>45.64</v>
      </c>
      <c r="O154">
        <v>48.66</v>
      </c>
      <c r="P154">
        <v>55.83</v>
      </c>
      <c r="Q154">
        <v>18.05</v>
      </c>
      <c r="R154">
        <v>1215.73</v>
      </c>
      <c r="S154">
        <v>37.049999999999997</v>
      </c>
      <c r="T154">
        <v>16.579999999999998</v>
      </c>
      <c r="U154">
        <v>12.41</v>
      </c>
      <c r="V154">
        <v>39.950000000000003</v>
      </c>
      <c r="W154">
        <v>42.39</v>
      </c>
      <c r="X154">
        <v>23.32</v>
      </c>
      <c r="Y154">
        <v>39.479999999999997</v>
      </c>
      <c r="Z154">
        <v>37.74</v>
      </c>
      <c r="AA154">
        <v>68.260000000000005</v>
      </c>
      <c r="AB154">
        <v>51.87</v>
      </c>
      <c r="AC154">
        <v>36.96</v>
      </c>
      <c r="AD154">
        <v>471.6</v>
      </c>
      <c r="AE154">
        <v>555.91999999999996</v>
      </c>
      <c r="AF154">
        <v>41.09</v>
      </c>
      <c r="AG154">
        <v>47.81</v>
      </c>
      <c r="AH154">
        <v>43.88</v>
      </c>
      <c r="AI154">
        <v>42.27</v>
      </c>
    </row>
    <row r="155" spans="1:35" x14ac:dyDescent="0.3">
      <c r="A155" s="2">
        <v>45726</v>
      </c>
      <c r="B155">
        <v>28.09</v>
      </c>
      <c r="C155">
        <v>29.16</v>
      </c>
      <c r="D155">
        <v>16.690000000000001</v>
      </c>
      <c r="E155">
        <v>25.47</v>
      </c>
      <c r="F155">
        <v>26.44</v>
      </c>
      <c r="G155">
        <v>40.6935</v>
      </c>
      <c r="H155">
        <v>23.12</v>
      </c>
      <c r="I155">
        <v>49.89</v>
      </c>
      <c r="J155">
        <v>50.16</v>
      </c>
      <c r="K155">
        <v>54.09</v>
      </c>
      <c r="L155">
        <v>24.3</v>
      </c>
      <c r="M155">
        <v>45.77</v>
      </c>
      <c r="N155">
        <v>44.77</v>
      </c>
      <c r="O155">
        <v>48.36</v>
      </c>
      <c r="P155">
        <v>54.79</v>
      </c>
      <c r="Q155">
        <v>18.07</v>
      </c>
      <c r="R155">
        <v>1231.1400000000001</v>
      </c>
      <c r="S155">
        <v>36.82</v>
      </c>
      <c r="T155">
        <v>16.61</v>
      </c>
      <c r="U155">
        <v>12.24</v>
      </c>
      <c r="V155">
        <v>40.04</v>
      </c>
      <c r="W155">
        <v>42.75</v>
      </c>
      <c r="X155">
        <v>23.42</v>
      </c>
      <c r="Y155">
        <v>39.68</v>
      </c>
      <c r="Z155">
        <v>37.79</v>
      </c>
      <c r="AA155">
        <v>68.680000000000007</v>
      </c>
      <c r="AB155">
        <v>52.62</v>
      </c>
      <c r="AC155">
        <v>37.049999999999997</v>
      </c>
      <c r="AD155">
        <v>472.73</v>
      </c>
      <c r="AE155">
        <v>560.58000000000004</v>
      </c>
      <c r="AF155">
        <v>41</v>
      </c>
      <c r="AG155">
        <v>47.48</v>
      </c>
      <c r="AH155">
        <v>43.82</v>
      </c>
      <c r="AI155">
        <v>42.15</v>
      </c>
    </row>
    <row r="156" spans="1:35" x14ac:dyDescent="0.3">
      <c r="A156" s="2">
        <v>45723</v>
      </c>
      <c r="B156">
        <v>28.45</v>
      </c>
      <c r="C156">
        <v>29.77</v>
      </c>
      <c r="D156">
        <v>17.100000000000001</v>
      </c>
      <c r="E156">
        <v>25.36</v>
      </c>
      <c r="F156">
        <v>27.42</v>
      </c>
      <c r="G156">
        <v>41.577599999999997</v>
      </c>
      <c r="H156">
        <v>23.29</v>
      </c>
      <c r="I156">
        <v>51.23</v>
      </c>
      <c r="J156">
        <v>51.53</v>
      </c>
      <c r="K156">
        <v>55.68</v>
      </c>
      <c r="L156">
        <v>24.82</v>
      </c>
      <c r="M156">
        <v>46.84</v>
      </c>
      <c r="N156">
        <v>45.53</v>
      </c>
      <c r="O156">
        <v>49.08</v>
      </c>
      <c r="P156">
        <v>56.5</v>
      </c>
      <c r="Q156">
        <v>18.07</v>
      </c>
      <c r="R156">
        <v>1206.3900000000001</v>
      </c>
      <c r="S156">
        <v>37.28</v>
      </c>
      <c r="T156">
        <v>16.920000000000002</v>
      </c>
      <c r="U156">
        <v>12.4</v>
      </c>
      <c r="V156">
        <v>40.39</v>
      </c>
      <c r="W156">
        <v>42.984999999999999</v>
      </c>
      <c r="X156">
        <v>23.89</v>
      </c>
      <c r="Y156">
        <v>40.47</v>
      </c>
      <c r="Z156">
        <v>38.81</v>
      </c>
      <c r="AA156">
        <v>70.17</v>
      </c>
      <c r="AB156">
        <v>53.53</v>
      </c>
      <c r="AC156">
        <v>37.83</v>
      </c>
      <c r="AD156">
        <v>491.79</v>
      </c>
      <c r="AE156">
        <v>575.91999999999996</v>
      </c>
      <c r="AF156">
        <v>41.87</v>
      </c>
      <c r="AG156">
        <v>49.36</v>
      </c>
      <c r="AH156">
        <v>45.12</v>
      </c>
      <c r="AI156">
        <v>42.85</v>
      </c>
    </row>
    <row r="157" spans="1:35" x14ac:dyDescent="0.3">
      <c r="A157" s="2">
        <v>45722</v>
      </c>
      <c r="B157">
        <v>28.625</v>
      </c>
      <c r="C157">
        <v>29.69</v>
      </c>
      <c r="D157">
        <v>17.12</v>
      </c>
      <c r="E157">
        <v>25.14</v>
      </c>
      <c r="F157">
        <v>26.86</v>
      </c>
      <c r="G157">
        <v>41.46</v>
      </c>
      <c r="H157">
        <v>23.42</v>
      </c>
      <c r="I157">
        <v>50.79</v>
      </c>
      <c r="J157">
        <v>51.45</v>
      </c>
      <c r="K157">
        <v>54.94</v>
      </c>
      <c r="L157">
        <v>24.57</v>
      </c>
      <c r="M157">
        <v>46.57</v>
      </c>
      <c r="N157">
        <v>44.85</v>
      </c>
      <c r="O157">
        <v>48.94</v>
      </c>
      <c r="P157">
        <v>56.53</v>
      </c>
      <c r="Q157">
        <v>18.14</v>
      </c>
      <c r="R157">
        <v>1235.8499999999999</v>
      </c>
      <c r="S157">
        <v>37.28</v>
      </c>
      <c r="T157">
        <v>17.09</v>
      </c>
      <c r="U157">
        <v>12.2</v>
      </c>
      <c r="V157">
        <v>40.270000000000003</v>
      </c>
      <c r="W157">
        <v>42.72</v>
      </c>
      <c r="X157">
        <v>24.02</v>
      </c>
      <c r="Y157">
        <v>40.369999999999997</v>
      </c>
      <c r="Z157">
        <v>38.590000000000003</v>
      </c>
      <c r="AA157">
        <v>69.61</v>
      </c>
      <c r="AB157">
        <v>52.59</v>
      </c>
      <c r="AC157">
        <v>37.25</v>
      </c>
      <c r="AD157">
        <v>488.2</v>
      </c>
      <c r="AE157">
        <v>572.71</v>
      </c>
      <c r="AF157">
        <v>41.43</v>
      </c>
      <c r="AG157">
        <v>48.48</v>
      </c>
      <c r="AH157">
        <v>44.31</v>
      </c>
      <c r="AI157">
        <v>42.27</v>
      </c>
    </row>
    <row r="158" spans="1:35" x14ac:dyDescent="0.3">
      <c r="A158" s="2">
        <v>45721</v>
      </c>
      <c r="B158">
        <v>28.38</v>
      </c>
      <c r="C158">
        <v>29.39</v>
      </c>
      <c r="D158">
        <v>17.05</v>
      </c>
      <c r="E158">
        <v>24.71</v>
      </c>
      <c r="F158">
        <v>26.92</v>
      </c>
      <c r="G158">
        <v>41.4694</v>
      </c>
      <c r="H158">
        <v>23.73</v>
      </c>
      <c r="I158">
        <v>52.07</v>
      </c>
      <c r="J158">
        <v>51.03</v>
      </c>
      <c r="K158">
        <v>56.05</v>
      </c>
      <c r="L158">
        <v>24.58</v>
      </c>
      <c r="M158">
        <v>46.39</v>
      </c>
      <c r="N158">
        <v>45.28</v>
      </c>
      <c r="O158">
        <v>48.93</v>
      </c>
      <c r="P158">
        <v>56.22</v>
      </c>
      <c r="Q158">
        <v>18.05</v>
      </c>
      <c r="R158">
        <v>1246.21</v>
      </c>
      <c r="S158">
        <v>36.340000000000003</v>
      </c>
      <c r="T158">
        <v>17.3</v>
      </c>
      <c r="U158">
        <v>11.95</v>
      </c>
      <c r="V158">
        <v>40.75</v>
      </c>
      <c r="W158">
        <v>42.94</v>
      </c>
      <c r="X158">
        <v>24.41</v>
      </c>
      <c r="Y158">
        <v>40.729999999999997</v>
      </c>
      <c r="Z158">
        <v>38.53</v>
      </c>
      <c r="AA158">
        <v>70.150000000000006</v>
      </c>
      <c r="AB158">
        <v>52.86</v>
      </c>
      <c r="AC158">
        <v>37.92</v>
      </c>
      <c r="AD158">
        <v>502.01</v>
      </c>
      <c r="AE158">
        <v>583.05999999999995</v>
      </c>
      <c r="AF158">
        <v>42.02</v>
      </c>
      <c r="AG158">
        <v>49.02</v>
      </c>
      <c r="AH158">
        <v>45.1</v>
      </c>
      <c r="AI158">
        <v>42.69</v>
      </c>
    </row>
    <row r="159" spans="1:35" x14ac:dyDescent="0.3">
      <c r="A159" s="2">
        <v>45720</v>
      </c>
      <c r="B159">
        <v>27.97</v>
      </c>
      <c r="C159">
        <v>28.9</v>
      </c>
      <c r="D159">
        <v>16.46</v>
      </c>
      <c r="E159">
        <v>24.25</v>
      </c>
      <c r="F159">
        <v>25.51</v>
      </c>
      <c r="G159">
        <v>40.440899999999999</v>
      </c>
      <c r="H159">
        <v>23.23</v>
      </c>
      <c r="I159">
        <v>51.04</v>
      </c>
      <c r="J159">
        <v>50.02</v>
      </c>
      <c r="K159">
        <v>54.57</v>
      </c>
      <c r="L159">
        <v>23.91</v>
      </c>
      <c r="M159">
        <v>45.07</v>
      </c>
      <c r="N159">
        <v>43.36</v>
      </c>
      <c r="O159">
        <v>47.85</v>
      </c>
      <c r="P159">
        <v>53.6</v>
      </c>
      <c r="Q159">
        <v>17.96</v>
      </c>
      <c r="R159">
        <v>1245.6099999999999</v>
      </c>
      <c r="S159">
        <v>35.200000000000003</v>
      </c>
      <c r="T159">
        <v>17.32</v>
      </c>
      <c r="U159">
        <v>11.97</v>
      </c>
      <c r="V159">
        <v>40.64</v>
      </c>
      <c r="W159">
        <v>42.25</v>
      </c>
      <c r="X159">
        <v>23.92</v>
      </c>
      <c r="Y159">
        <v>39.770000000000003</v>
      </c>
      <c r="Z159">
        <v>37.03</v>
      </c>
      <c r="AA159">
        <v>68.64</v>
      </c>
      <c r="AB159">
        <v>52.71</v>
      </c>
      <c r="AC159">
        <v>37.549999999999997</v>
      </c>
      <c r="AD159">
        <v>495.55</v>
      </c>
      <c r="AE159">
        <v>576.86</v>
      </c>
      <c r="AF159">
        <v>40.78</v>
      </c>
      <c r="AG159">
        <v>47.8</v>
      </c>
      <c r="AH159">
        <v>43.32</v>
      </c>
      <c r="AI159">
        <v>41.28</v>
      </c>
    </row>
    <row r="160" spans="1:35" x14ac:dyDescent="0.3">
      <c r="A160" s="2">
        <v>45719</v>
      </c>
      <c r="B160">
        <v>27.77</v>
      </c>
      <c r="C160">
        <v>28.36</v>
      </c>
      <c r="D160">
        <v>16.66</v>
      </c>
      <c r="E160">
        <v>24.05</v>
      </c>
      <c r="F160">
        <v>25.68</v>
      </c>
      <c r="G160">
        <v>40.524500000000003</v>
      </c>
      <c r="H160">
        <v>23.4</v>
      </c>
      <c r="I160">
        <v>50.25</v>
      </c>
      <c r="J160">
        <v>49.85</v>
      </c>
      <c r="K160">
        <v>54.32</v>
      </c>
      <c r="L160">
        <v>24.14</v>
      </c>
      <c r="M160">
        <v>44.54</v>
      </c>
      <c r="N160">
        <v>43.25</v>
      </c>
      <c r="O160">
        <v>47.8</v>
      </c>
      <c r="P160">
        <v>52.81</v>
      </c>
      <c r="Q160">
        <v>17.940000000000001</v>
      </c>
      <c r="R160">
        <v>1262.27</v>
      </c>
      <c r="S160">
        <v>34.97</v>
      </c>
      <c r="T160">
        <v>17.12</v>
      </c>
      <c r="U160">
        <v>12.04</v>
      </c>
      <c r="V160">
        <v>41.07</v>
      </c>
      <c r="W160">
        <v>42.18</v>
      </c>
      <c r="X160">
        <v>23.95</v>
      </c>
      <c r="Y160">
        <v>40.450000000000003</v>
      </c>
      <c r="Z160">
        <v>37.159999999999997</v>
      </c>
      <c r="AA160">
        <v>69.209999999999994</v>
      </c>
      <c r="AB160">
        <v>52.3</v>
      </c>
      <c r="AC160">
        <v>37.42</v>
      </c>
      <c r="AD160">
        <v>497.05</v>
      </c>
      <c r="AE160">
        <v>583.77</v>
      </c>
      <c r="AF160">
        <v>40.36</v>
      </c>
      <c r="AG160">
        <v>47.37</v>
      </c>
      <c r="AH160">
        <v>43.9</v>
      </c>
      <c r="AI160">
        <v>41.31</v>
      </c>
    </row>
    <row r="161" spans="1:35" x14ac:dyDescent="0.3">
      <c r="A161" s="2">
        <v>45716</v>
      </c>
      <c r="B161">
        <v>27.96</v>
      </c>
      <c r="C161">
        <v>28.62</v>
      </c>
      <c r="D161">
        <v>15.96</v>
      </c>
      <c r="E161">
        <v>24</v>
      </c>
      <c r="F161">
        <v>25.28</v>
      </c>
      <c r="G161">
        <v>40.941499999999998</v>
      </c>
      <c r="H161">
        <v>23.67</v>
      </c>
      <c r="I161">
        <v>50.81</v>
      </c>
      <c r="J161">
        <v>50.52</v>
      </c>
      <c r="K161">
        <v>54.67</v>
      </c>
      <c r="L161">
        <v>24.11</v>
      </c>
      <c r="M161">
        <v>44.4</v>
      </c>
      <c r="N161">
        <v>42.58</v>
      </c>
      <c r="O161">
        <v>48.1</v>
      </c>
      <c r="P161">
        <v>53.58</v>
      </c>
      <c r="Q161">
        <v>18</v>
      </c>
      <c r="R161">
        <v>1257.48</v>
      </c>
      <c r="S161">
        <v>34.28</v>
      </c>
      <c r="T161">
        <v>17.45</v>
      </c>
      <c r="U161">
        <v>12.04</v>
      </c>
      <c r="V161">
        <v>41.13</v>
      </c>
      <c r="W161">
        <v>42.37</v>
      </c>
      <c r="X161">
        <v>23.99</v>
      </c>
      <c r="Y161">
        <v>41.23</v>
      </c>
      <c r="Z161">
        <v>36.07</v>
      </c>
      <c r="AA161">
        <v>68.47</v>
      </c>
      <c r="AB161">
        <v>51.73</v>
      </c>
      <c r="AC161">
        <v>37.04</v>
      </c>
      <c r="AD161">
        <v>508.17</v>
      </c>
      <c r="AE161">
        <v>594.17999999999995</v>
      </c>
      <c r="AF161">
        <v>39.54</v>
      </c>
      <c r="AG161">
        <v>47.17</v>
      </c>
      <c r="AH161">
        <v>43.14</v>
      </c>
      <c r="AI161">
        <v>40.799999999999997</v>
      </c>
    </row>
    <row r="162" spans="1:35" x14ac:dyDescent="0.3">
      <c r="A162" s="2">
        <v>45715</v>
      </c>
      <c r="B162">
        <v>28.41</v>
      </c>
      <c r="C162">
        <v>28.74</v>
      </c>
      <c r="D162">
        <v>16.41</v>
      </c>
      <c r="E162">
        <v>24.3</v>
      </c>
      <c r="F162">
        <v>25.55</v>
      </c>
      <c r="G162">
        <v>40.6676</v>
      </c>
      <c r="H162">
        <v>23.76</v>
      </c>
      <c r="I162">
        <v>50.83</v>
      </c>
      <c r="J162">
        <v>50.59</v>
      </c>
      <c r="K162">
        <v>55.95</v>
      </c>
      <c r="L162">
        <v>24.71</v>
      </c>
      <c r="M162">
        <v>45.21</v>
      </c>
      <c r="N162">
        <v>42.029600000000002</v>
      </c>
      <c r="O162">
        <v>48.55</v>
      </c>
      <c r="P162">
        <v>54.91</v>
      </c>
      <c r="Q162">
        <v>17.86</v>
      </c>
      <c r="R162">
        <v>1256.48</v>
      </c>
      <c r="S162">
        <v>34.549999999999997</v>
      </c>
      <c r="T162">
        <v>17.420000000000002</v>
      </c>
      <c r="U162">
        <v>11.965</v>
      </c>
      <c r="V162">
        <v>41.17</v>
      </c>
      <c r="W162">
        <v>42.37</v>
      </c>
      <c r="X162">
        <v>24.07</v>
      </c>
      <c r="Y162">
        <v>40.799999999999997</v>
      </c>
      <c r="Z162">
        <v>36</v>
      </c>
      <c r="AA162">
        <v>69</v>
      </c>
      <c r="AB162">
        <v>51.33</v>
      </c>
      <c r="AC162">
        <v>36.700000000000003</v>
      </c>
      <c r="AD162">
        <v>500.27</v>
      </c>
      <c r="AE162">
        <v>585.04999999999995</v>
      </c>
      <c r="AF162">
        <v>39.44</v>
      </c>
      <c r="AG162">
        <v>47.08</v>
      </c>
      <c r="AH162">
        <v>43.07</v>
      </c>
      <c r="AI162">
        <v>40.61</v>
      </c>
    </row>
    <row r="163" spans="1:35" x14ac:dyDescent="0.3">
      <c r="A163" s="2">
        <v>45714</v>
      </c>
      <c r="B163">
        <v>28.5</v>
      </c>
      <c r="C163">
        <v>28.89</v>
      </c>
      <c r="D163">
        <v>16.98</v>
      </c>
      <c r="E163">
        <v>24.46</v>
      </c>
      <c r="F163">
        <v>26.18</v>
      </c>
      <c r="G163">
        <v>41.459400000000002</v>
      </c>
      <c r="H163">
        <v>24.16</v>
      </c>
      <c r="I163">
        <v>53.08</v>
      </c>
      <c r="J163">
        <v>51.49</v>
      </c>
      <c r="K163">
        <v>57.81</v>
      </c>
      <c r="L163">
        <v>24.88</v>
      </c>
      <c r="M163">
        <v>46.1</v>
      </c>
      <c r="N163">
        <v>42.437100000000001</v>
      </c>
      <c r="O163">
        <v>49.02</v>
      </c>
      <c r="P163">
        <v>55.4</v>
      </c>
      <c r="Q163">
        <v>18.100000000000001</v>
      </c>
      <c r="R163">
        <v>1272.0999999999999</v>
      </c>
      <c r="S163">
        <v>33.880000000000003</v>
      </c>
      <c r="T163">
        <v>17.47</v>
      </c>
      <c r="U163">
        <v>11.89</v>
      </c>
      <c r="V163">
        <v>41.63</v>
      </c>
      <c r="W163">
        <v>42.96</v>
      </c>
      <c r="X163">
        <v>24.44</v>
      </c>
      <c r="Y163">
        <v>41.43</v>
      </c>
      <c r="Z163">
        <v>36.71</v>
      </c>
      <c r="AA163">
        <v>69.510000000000005</v>
      </c>
      <c r="AB163">
        <v>52.03</v>
      </c>
      <c r="AC163">
        <v>36.75</v>
      </c>
      <c r="AD163">
        <v>514.55999999999995</v>
      </c>
      <c r="AE163">
        <v>594.54</v>
      </c>
      <c r="AF163">
        <v>39.89</v>
      </c>
      <c r="AG163">
        <v>48.46</v>
      </c>
      <c r="AH163">
        <v>43.85</v>
      </c>
      <c r="AI163">
        <v>41.27</v>
      </c>
    </row>
    <row r="164" spans="1:35" x14ac:dyDescent="0.3">
      <c r="A164" s="2">
        <v>45713</v>
      </c>
      <c r="B164">
        <v>28.38</v>
      </c>
      <c r="C164">
        <v>28.93</v>
      </c>
      <c r="D164">
        <v>17.149999999999999</v>
      </c>
      <c r="E164">
        <v>24.17</v>
      </c>
      <c r="F164">
        <v>25.95</v>
      </c>
      <c r="G164">
        <v>40.996000000000002</v>
      </c>
      <c r="H164">
        <v>23.96</v>
      </c>
      <c r="I164">
        <v>52.37</v>
      </c>
      <c r="J164">
        <v>51.05</v>
      </c>
      <c r="K164">
        <v>57.55</v>
      </c>
      <c r="L164">
        <v>25.28</v>
      </c>
      <c r="M164">
        <v>46.13</v>
      </c>
      <c r="N164">
        <v>42.662999999999997</v>
      </c>
      <c r="O164">
        <v>49.25</v>
      </c>
      <c r="P164">
        <v>54.06</v>
      </c>
      <c r="Q164">
        <v>18.13</v>
      </c>
      <c r="R164">
        <v>1284.1099999999999</v>
      </c>
      <c r="S164">
        <v>33.54</v>
      </c>
      <c r="T164">
        <v>17.36</v>
      </c>
      <c r="U164">
        <v>11.94</v>
      </c>
      <c r="V164">
        <v>41.95</v>
      </c>
      <c r="W164">
        <v>42.49</v>
      </c>
      <c r="X164">
        <v>24.54</v>
      </c>
      <c r="Y164">
        <v>41.35</v>
      </c>
      <c r="Z164">
        <v>36.58</v>
      </c>
      <c r="AA164">
        <v>69.47</v>
      </c>
      <c r="AB164">
        <v>51.97</v>
      </c>
      <c r="AC164">
        <v>36.72</v>
      </c>
      <c r="AD164">
        <v>513.32000000000005</v>
      </c>
      <c r="AE164">
        <v>594.24</v>
      </c>
      <c r="AF164">
        <v>39.89</v>
      </c>
      <c r="AG164">
        <v>48.58</v>
      </c>
      <c r="AH164">
        <v>43.85</v>
      </c>
      <c r="AI164">
        <v>41.47</v>
      </c>
    </row>
    <row r="165" spans="1:35" x14ac:dyDescent="0.3">
      <c r="A165" s="2">
        <v>45712</v>
      </c>
      <c r="B165">
        <v>28.45</v>
      </c>
      <c r="C165">
        <v>28.88</v>
      </c>
      <c r="D165">
        <v>17.57</v>
      </c>
      <c r="E165">
        <v>24.33</v>
      </c>
      <c r="F165">
        <v>25.62</v>
      </c>
      <c r="G165">
        <v>41.013800000000003</v>
      </c>
      <c r="H165">
        <v>24.24</v>
      </c>
      <c r="I165">
        <v>52.57</v>
      </c>
      <c r="J165">
        <v>51.67</v>
      </c>
      <c r="K165">
        <v>57.47</v>
      </c>
      <c r="L165">
        <v>25.06</v>
      </c>
      <c r="M165">
        <v>46.06</v>
      </c>
      <c r="N165">
        <v>42.46</v>
      </c>
      <c r="O165">
        <v>49.26</v>
      </c>
      <c r="P165">
        <v>53.59</v>
      </c>
      <c r="Q165">
        <v>18.07</v>
      </c>
      <c r="R165">
        <v>1283.97</v>
      </c>
      <c r="S165">
        <v>33.97</v>
      </c>
      <c r="T165">
        <v>17.3</v>
      </c>
      <c r="U165">
        <v>11.945</v>
      </c>
      <c r="V165">
        <v>41.96</v>
      </c>
      <c r="W165">
        <v>43.55</v>
      </c>
      <c r="X165">
        <v>24.63</v>
      </c>
      <c r="Y165">
        <v>41.38</v>
      </c>
      <c r="Z165">
        <v>36.07</v>
      </c>
      <c r="AA165">
        <v>68.78</v>
      </c>
      <c r="AB165">
        <v>51.54</v>
      </c>
      <c r="AC165">
        <v>36.39</v>
      </c>
      <c r="AD165">
        <v>519.87</v>
      </c>
      <c r="AE165">
        <v>597.21</v>
      </c>
      <c r="AF165">
        <v>39.58</v>
      </c>
      <c r="AG165">
        <v>48.18</v>
      </c>
      <c r="AH165">
        <v>43.38</v>
      </c>
      <c r="AI165">
        <v>40.79</v>
      </c>
    </row>
    <row r="166" spans="1:35" x14ac:dyDescent="0.3">
      <c r="A166" s="2">
        <v>45709</v>
      </c>
      <c r="B166">
        <v>28.73</v>
      </c>
      <c r="C166">
        <v>28.67</v>
      </c>
      <c r="D166">
        <v>17.600000000000001</v>
      </c>
      <c r="E166">
        <v>24.41</v>
      </c>
      <c r="F166">
        <v>25.99</v>
      </c>
      <c r="G166">
        <v>41.09</v>
      </c>
      <c r="H166">
        <v>24.23</v>
      </c>
      <c r="I166">
        <v>52.95</v>
      </c>
      <c r="J166">
        <v>51.99</v>
      </c>
      <c r="K166">
        <v>57.59</v>
      </c>
      <c r="L166">
        <v>25.47</v>
      </c>
      <c r="M166">
        <v>46.58</v>
      </c>
      <c r="N166">
        <v>43.1</v>
      </c>
      <c r="O166">
        <v>49.3</v>
      </c>
      <c r="P166">
        <v>55.77</v>
      </c>
      <c r="Q166">
        <v>17.97</v>
      </c>
      <c r="R166">
        <v>1270.49</v>
      </c>
      <c r="S166">
        <v>33.659999999999997</v>
      </c>
      <c r="T166">
        <v>17.39</v>
      </c>
      <c r="U166">
        <v>11.75</v>
      </c>
      <c r="V166">
        <v>42.03</v>
      </c>
      <c r="W166">
        <v>44.2</v>
      </c>
      <c r="X166">
        <v>24.55</v>
      </c>
      <c r="Y166">
        <v>41.55</v>
      </c>
      <c r="Z166">
        <v>35.909999999999997</v>
      </c>
      <c r="AA166">
        <v>69.09</v>
      </c>
      <c r="AB166">
        <v>51.62</v>
      </c>
      <c r="AC166">
        <v>36.36</v>
      </c>
      <c r="AD166">
        <v>526.08000000000004</v>
      </c>
      <c r="AE166">
        <v>599.94000000000005</v>
      </c>
      <c r="AF166">
        <v>39.78</v>
      </c>
      <c r="AG166">
        <v>48.17</v>
      </c>
      <c r="AH166">
        <v>43.66</v>
      </c>
      <c r="AI166">
        <v>40.6</v>
      </c>
    </row>
    <row r="167" spans="1:35" x14ac:dyDescent="0.3">
      <c r="A167" s="2">
        <v>45708</v>
      </c>
      <c r="B167">
        <v>28.63</v>
      </c>
      <c r="C167">
        <v>28.9</v>
      </c>
      <c r="D167">
        <v>17.84</v>
      </c>
      <c r="E167">
        <v>24.36</v>
      </c>
      <c r="F167">
        <v>26.19</v>
      </c>
      <c r="G167">
        <v>42.13</v>
      </c>
      <c r="H167">
        <v>24.28</v>
      </c>
      <c r="I167">
        <v>53.17</v>
      </c>
      <c r="J167">
        <v>52.86</v>
      </c>
      <c r="K167">
        <v>58.46</v>
      </c>
      <c r="L167">
        <v>26.2</v>
      </c>
      <c r="M167">
        <v>46.83</v>
      </c>
      <c r="N167">
        <v>43.26</v>
      </c>
      <c r="O167">
        <v>50.08</v>
      </c>
      <c r="P167">
        <v>54.73</v>
      </c>
      <c r="Q167">
        <v>18.079999999999998</v>
      </c>
      <c r="R167">
        <v>1282.0899999999999</v>
      </c>
      <c r="S167">
        <v>34.78</v>
      </c>
      <c r="T167">
        <v>17.690000000000001</v>
      </c>
      <c r="U167">
        <v>11.82</v>
      </c>
      <c r="V167">
        <v>42.43</v>
      </c>
      <c r="W167">
        <v>45.22</v>
      </c>
      <c r="X167">
        <v>25.09</v>
      </c>
      <c r="Y167">
        <v>42.22</v>
      </c>
      <c r="Z167">
        <v>36.19</v>
      </c>
      <c r="AA167">
        <v>69.709999999999994</v>
      </c>
      <c r="AB167">
        <v>51.29</v>
      </c>
      <c r="AC167">
        <v>36.549999999999997</v>
      </c>
      <c r="AD167">
        <v>537.23</v>
      </c>
      <c r="AE167">
        <v>610.38</v>
      </c>
      <c r="AF167">
        <v>40.090000000000003</v>
      </c>
      <c r="AG167">
        <v>48.53</v>
      </c>
      <c r="AH167">
        <v>44.15</v>
      </c>
      <c r="AI167">
        <v>40.83</v>
      </c>
    </row>
    <row r="168" spans="1:35" x14ac:dyDescent="0.3">
      <c r="A168" s="2">
        <v>45707</v>
      </c>
      <c r="B168">
        <v>28.23</v>
      </c>
      <c r="C168">
        <v>28.6</v>
      </c>
      <c r="D168">
        <v>17.79</v>
      </c>
      <c r="E168">
        <v>24.37</v>
      </c>
      <c r="F168">
        <v>26.12</v>
      </c>
      <c r="G168">
        <v>41.689100000000003</v>
      </c>
      <c r="H168">
        <v>24.12</v>
      </c>
      <c r="I168">
        <v>53.11</v>
      </c>
      <c r="J168">
        <v>52.25</v>
      </c>
      <c r="K168">
        <v>58.28</v>
      </c>
      <c r="L168">
        <v>26.09</v>
      </c>
      <c r="M168">
        <v>46.22</v>
      </c>
      <c r="N168">
        <v>42.79</v>
      </c>
      <c r="O168">
        <v>49.76</v>
      </c>
      <c r="P168">
        <v>53.73</v>
      </c>
      <c r="Q168">
        <v>18.07</v>
      </c>
      <c r="R168">
        <v>1262.07</v>
      </c>
      <c r="S168">
        <v>34.625</v>
      </c>
      <c r="T168">
        <v>17.55</v>
      </c>
      <c r="U168">
        <v>11.77</v>
      </c>
      <c r="V168">
        <v>42.11</v>
      </c>
      <c r="W168">
        <v>45.2</v>
      </c>
      <c r="X168">
        <v>25.04</v>
      </c>
      <c r="Y168">
        <v>42.23</v>
      </c>
      <c r="Z168">
        <v>36.06</v>
      </c>
      <c r="AA168">
        <v>69.62</v>
      </c>
      <c r="AB168">
        <v>50.86</v>
      </c>
      <c r="AC168">
        <v>36.64</v>
      </c>
      <c r="AD168">
        <v>539.52</v>
      </c>
      <c r="AE168">
        <v>612.92999999999995</v>
      </c>
      <c r="AF168">
        <v>39.72</v>
      </c>
      <c r="AG168">
        <v>48.38</v>
      </c>
      <c r="AH168">
        <v>43.57</v>
      </c>
      <c r="AI168">
        <v>40.57</v>
      </c>
    </row>
    <row r="169" spans="1:35" x14ac:dyDescent="0.3">
      <c r="A169" s="2">
        <v>45706</v>
      </c>
      <c r="B169">
        <v>28.12</v>
      </c>
      <c r="C169">
        <v>28.42</v>
      </c>
      <c r="D169">
        <v>18.149999999999999</v>
      </c>
      <c r="E169">
        <v>24.3</v>
      </c>
      <c r="F169">
        <v>26.74</v>
      </c>
      <c r="G169">
        <v>42.024299999999997</v>
      </c>
      <c r="H169">
        <v>24.07</v>
      </c>
      <c r="I169">
        <v>53.17</v>
      </c>
      <c r="J169">
        <v>53.22</v>
      </c>
      <c r="K169">
        <v>57.44</v>
      </c>
      <c r="L169">
        <v>26.39</v>
      </c>
      <c r="M169">
        <v>46.73</v>
      </c>
      <c r="N169">
        <v>43.24</v>
      </c>
      <c r="O169">
        <v>49.58</v>
      </c>
      <c r="P169">
        <v>53.99</v>
      </c>
      <c r="Q169">
        <v>18.059999999999999</v>
      </c>
      <c r="R169">
        <v>1286.74</v>
      </c>
      <c r="S169">
        <v>35.32</v>
      </c>
      <c r="T169">
        <v>17.489999999999998</v>
      </c>
      <c r="U169">
        <v>11.51</v>
      </c>
      <c r="V169">
        <v>42.14</v>
      </c>
      <c r="W169">
        <v>45.17</v>
      </c>
      <c r="X169">
        <v>25.42</v>
      </c>
      <c r="Y169">
        <v>42.44</v>
      </c>
      <c r="Z169">
        <v>36.9</v>
      </c>
      <c r="AA169">
        <v>70.099999999999994</v>
      </c>
      <c r="AB169">
        <v>51.31</v>
      </c>
      <c r="AC169">
        <v>36.85</v>
      </c>
      <c r="AD169">
        <v>539.37</v>
      </c>
      <c r="AE169">
        <v>611.49</v>
      </c>
      <c r="AF169">
        <v>40.29</v>
      </c>
      <c r="AG169">
        <v>49.15</v>
      </c>
      <c r="AH169">
        <v>44.29</v>
      </c>
      <c r="AI169">
        <v>41.09</v>
      </c>
    </row>
    <row r="170" spans="1:35" x14ac:dyDescent="0.3">
      <c r="A170" s="2">
        <v>45702</v>
      </c>
      <c r="B170">
        <v>28.55</v>
      </c>
      <c r="C170">
        <v>29.15</v>
      </c>
      <c r="D170">
        <v>17.670000000000002</v>
      </c>
      <c r="E170">
        <v>24.29</v>
      </c>
      <c r="F170">
        <v>25.77</v>
      </c>
      <c r="G170">
        <v>42.28</v>
      </c>
      <c r="H170">
        <v>24.43</v>
      </c>
      <c r="I170">
        <v>52.75</v>
      </c>
      <c r="J170">
        <v>52.67</v>
      </c>
      <c r="K170">
        <v>56.68</v>
      </c>
      <c r="L170">
        <v>26.37</v>
      </c>
      <c r="M170">
        <v>46.21</v>
      </c>
      <c r="N170">
        <v>42.93</v>
      </c>
      <c r="O170">
        <v>49.59</v>
      </c>
      <c r="P170">
        <v>53.46</v>
      </c>
      <c r="Q170">
        <v>17.98</v>
      </c>
      <c r="R170">
        <v>1301.02</v>
      </c>
      <c r="S170">
        <v>35.229999999999997</v>
      </c>
      <c r="T170">
        <v>17.559999999999999</v>
      </c>
      <c r="U170">
        <v>11.48</v>
      </c>
      <c r="V170">
        <v>42.5</v>
      </c>
      <c r="W170">
        <v>45.67</v>
      </c>
      <c r="X170">
        <v>25.47</v>
      </c>
      <c r="Y170">
        <v>42.17</v>
      </c>
      <c r="Z170">
        <v>36.42</v>
      </c>
      <c r="AA170">
        <v>69.37</v>
      </c>
      <c r="AB170">
        <v>51.41</v>
      </c>
      <c r="AC170">
        <v>36.549999999999997</v>
      </c>
      <c r="AD170">
        <v>538.15</v>
      </c>
      <c r="AE170">
        <v>609.70000000000005</v>
      </c>
      <c r="AF170">
        <v>40.29</v>
      </c>
      <c r="AG170">
        <v>48.94</v>
      </c>
      <c r="AH170">
        <v>43.91</v>
      </c>
      <c r="AI170">
        <v>40.590000000000003</v>
      </c>
    </row>
    <row r="171" spans="1:35" x14ac:dyDescent="0.3">
      <c r="A171" s="2">
        <v>45701</v>
      </c>
      <c r="B171">
        <v>28.1</v>
      </c>
      <c r="C171">
        <v>29.14</v>
      </c>
      <c r="D171">
        <v>17.600000000000001</v>
      </c>
      <c r="E171">
        <v>24.36</v>
      </c>
      <c r="F171">
        <v>25.86</v>
      </c>
      <c r="G171">
        <v>42.18</v>
      </c>
      <c r="H171">
        <v>24.34</v>
      </c>
      <c r="I171">
        <v>52.87</v>
      </c>
      <c r="J171">
        <v>52.38</v>
      </c>
      <c r="K171">
        <v>56.35</v>
      </c>
      <c r="L171">
        <v>25.46</v>
      </c>
      <c r="M171">
        <v>46.08</v>
      </c>
      <c r="N171">
        <v>42.78</v>
      </c>
      <c r="O171">
        <v>50.39</v>
      </c>
      <c r="P171">
        <v>51.85</v>
      </c>
      <c r="Q171">
        <v>18.04</v>
      </c>
      <c r="R171">
        <v>1304.3900000000001</v>
      </c>
      <c r="S171">
        <v>35.5</v>
      </c>
      <c r="T171">
        <v>17.57</v>
      </c>
      <c r="U171">
        <v>11.49</v>
      </c>
      <c r="V171">
        <v>42.5</v>
      </c>
      <c r="W171">
        <v>45.15</v>
      </c>
      <c r="X171">
        <v>25.66</v>
      </c>
      <c r="Y171">
        <v>42.52</v>
      </c>
      <c r="Z171">
        <v>36.409999999999997</v>
      </c>
      <c r="AA171">
        <v>69.260000000000005</v>
      </c>
      <c r="AB171">
        <v>51.4</v>
      </c>
      <c r="AC171">
        <v>36.65</v>
      </c>
      <c r="AD171">
        <v>535.9</v>
      </c>
      <c r="AE171">
        <v>609.73</v>
      </c>
      <c r="AF171">
        <v>39.880000000000003</v>
      </c>
      <c r="AG171">
        <v>48.75</v>
      </c>
      <c r="AH171">
        <v>43.83</v>
      </c>
      <c r="AI171">
        <v>40.22</v>
      </c>
    </row>
    <row r="172" spans="1:35" x14ac:dyDescent="0.3">
      <c r="A172" s="2">
        <v>45700</v>
      </c>
      <c r="B172">
        <v>28.117999999999999</v>
      </c>
      <c r="C172">
        <v>28.54</v>
      </c>
      <c r="D172">
        <v>17.47</v>
      </c>
      <c r="E172">
        <v>23.82</v>
      </c>
      <c r="F172">
        <v>25.67</v>
      </c>
      <c r="G172">
        <v>41.790100000000002</v>
      </c>
      <c r="H172">
        <v>24.07</v>
      </c>
      <c r="I172">
        <v>52.35</v>
      </c>
      <c r="J172">
        <v>51.91</v>
      </c>
      <c r="K172">
        <v>55.16</v>
      </c>
      <c r="L172">
        <v>25.34</v>
      </c>
      <c r="M172">
        <v>45.88</v>
      </c>
      <c r="N172">
        <v>41.984000000000002</v>
      </c>
      <c r="O172">
        <v>49.8</v>
      </c>
      <c r="P172">
        <v>51.87</v>
      </c>
      <c r="Q172">
        <v>17.89</v>
      </c>
      <c r="R172">
        <v>1314.5</v>
      </c>
      <c r="S172">
        <v>34.880000000000003</v>
      </c>
      <c r="T172">
        <v>17.559999999999999</v>
      </c>
      <c r="U172">
        <v>11.33</v>
      </c>
      <c r="V172">
        <v>42.18</v>
      </c>
      <c r="W172">
        <v>44.83</v>
      </c>
      <c r="X172">
        <v>25.26</v>
      </c>
      <c r="Y172">
        <v>41.96</v>
      </c>
      <c r="Z172">
        <v>35.75</v>
      </c>
      <c r="AA172">
        <v>68.02</v>
      </c>
      <c r="AB172">
        <v>50.22</v>
      </c>
      <c r="AC172">
        <v>36.57</v>
      </c>
      <c r="AD172">
        <v>528.29999999999995</v>
      </c>
      <c r="AE172">
        <v>603.36</v>
      </c>
      <c r="AF172">
        <v>39.61</v>
      </c>
      <c r="AG172">
        <v>47.903500000000001</v>
      </c>
      <c r="AH172">
        <v>42.98</v>
      </c>
      <c r="AI172">
        <v>39.950000000000003</v>
      </c>
    </row>
    <row r="173" spans="1:35" x14ac:dyDescent="0.3">
      <c r="A173" s="2">
        <v>45699</v>
      </c>
      <c r="B173">
        <v>27.8</v>
      </c>
      <c r="C173">
        <v>28.31</v>
      </c>
      <c r="D173">
        <v>17.3</v>
      </c>
      <c r="E173">
        <v>23.8</v>
      </c>
      <c r="F173">
        <v>25.16</v>
      </c>
      <c r="G173">
        <v>41.3003</v>
      </c>
      <c r="H173">
        <v>23.98</v>
      </c>
      <c r="I173">
        <v>52.52</v>
      </c>
      <c r="J173">
        <v>51.28</v>
      </c>
      <c r="K173">
        <v>55.07</v>
      </c>
      <c r="L173">
        <v>25.79</v>
      </c>
      <c r="M173">
        <v>45.66</v>
      </c>
      <c r="N173">
        <v>41.1877</v>
      </c>
      <c r="O173">
        <v>50.14</v>
      </c>
      <c r="P173">
        <v>50.54</v>
      </c>
      <c r="Q173">
        <v>18</v>
      </c>
      <c r="R173">
        <v>1335.64</v>
      </c>
      <c r="S173">
        <v>35.28</v>
      </c>
      <c r="T173">
        <v>17.66</v>
      </c>
      <c r="U173">
        <v>11.34</v>
      </c>
      <c r="V173">
        <v>42.32</v>
      </c>
      <c r="W173">
        <v>44.9497</v>
      </c>
      <c r="X173">
        <v>25.04</v>
      </c>
      <c r="Y173">
        <v>42.07</v>
      </c>
      <c r="Z173">
        <v>35.4</v>
      </c>
      <c r="AA173">
        <v>68.739999999999995</v>
      </c>
      <c r="AB173">
        <v>50.05</v>
      </c>
      <c r="AC173">
        <v>36.46</v>
      </c>
      <c r="AD173">
        <v>527.99</v>
      </c>
      <c r="AE173">
        <v>605.30999999999995</v>
      </c>
      <c r="AF173">
        <v>39.19</v>
      </c>
      <c r="AG173">
        <v>47.22</v>
      </c>
      <c r="AH173">
        <v>42.52</v>
      </c>
      <c r="AI173">
        <v>39.770000000000003</v>
      </c>
    </row>
    <row r="174" spans="1:35" x14ac:dyDescent="0.3">
      <c r="A174" s="2">
        <v>45698</v>
      </c>
      <c r="B174">
        <v>28</v>
      </c>
      <c r="C174">
        <v>28.29</v>
      </c>
      <c r="D174">
        <v>17.5</v>
      </c>
      <c r="E174">
        <v>24.1</v>
      </c>
      <c r="F174">
        <v>24.56</v>
      </c>
      <c r="G174">
        <v>42.41</v>
      </c>
      <c r="H174">
        <v>24.09</v>
      </c>
      <c r="I174">
        <v>52.52</v>
      </c>
      <c r="J174">
        <v>50.76</v>
      </c>
      <c r="K174">
        <v>55.14</v>
      </c>
      <c r="L174">
        <v>25.58</v>
      </c>
      <c r="M174">
        <v>46.05</v>
      </c>
      <c r="N174">
        <v>41.09</v>
      </c>
      <c r="O174">
        <v>50.58</v>
      </c>
      <c r="P174">
        <v>51.01</v>
      </c>
      <c r="Q174">
        <v>17.95</v>
      </c>
      <c r="R174">
        <v>1343.19</v>
      </c>
      <c r="S174">
        <v>35.24</v>
      </c>
      <c r="T174">
        <v>17.38</v>
      </c>
      <c r="U174">
        <v>11.4</v>
      </c>
      <c r="V174">
        <v>42.4</v>
      </c>
      <c r="W174">
        <v>44.883699999999997</v>
      </c>
      <c r="X174">
        <v>25.09</v>
      </c>
      <c r="Y174">
        <v>42.02</v>
      </c>
      <c r="Z174">
        <v>34.9</v>
      </c>
      <c r="AA174">
        <v>68.75</v>
      </c>
      <c r="AB174">
        <v>49.9</v>
      </c>
      <c r="AC174">
        <v>36.17</v>
      </c>
      <c r="AD174">
        <v>529.25</v>
      </c>
      <c r="AE174">
        <v>604.85</v>
      </c>
      <c r="AF174">
        <v>38.79</v>
      </c>
      <c r="AG174">
        <v>46.7</v>
      </c>
      <c r="AH174">
        <v>42.45</v>
      </c>
      <c r="AI174">
        <v>39.200000000000003</v>
      </c>
    </row>
    <row r="175" spans="1:35" x14ac:dyDescent="0.3">
      <c r="A175" s="2">
        <v>45695</v>
      </c>
      <c r="B175">
        <v>27.864999999999998</v>
      </c>
      <c r="C175">
        <v>28.24</v>
      </c>
      <c r="D175">
        <v>17.61</v>
      </c>
      <c r="E175">
        <v>24.36</v>
      </c>
      <c r="F175">
        <v>24.3</v>
      </c>
      <c r="G175">
        <v>41.8581</v>
      </c>
      <c r="H175">
        <v>23.97</v>
      </c>
      <c r="I175">
        <v>52.01</v>
      </c>
      <c r="J175">
        <v>50.68</v>
      </c>
      <c r="K175">
        <v>54.14</v>
      </c>
      <c r="L175">
        <v>25.22</v>
      </c>
      <c r="M175">
        <v>45.43</v>
      </c>
      <c r="N175">
        <v>41.014699999999998</v>
      </c>
      <c r="O175">
        <v>50.5</v>
      </c>
      <c r="P175">
        <v>49.73</v>
      </c>
      <c r="Q175">
        <v>17.940000000000001</v>
      </c>
      <c r="R175">
        <v>1345.77</v>
      </c>
      <c r="S175">
        <v>35.65</v>
      </c>
      <c r="T175">
        <v>17.22</v>
      </c>
      <c r="U175">
        <v>11.46</v>
      </c>
      <c r="V175">
        <v>42.07</v>
      </c>
      <c r="W175">
        <v>44.82</v>
      </c>
      <c r="X175">
        <v>24.93</v>
      </c>
      <c r="Y175">
        <v>41.65</v>
      </c>
      <c r="Z175">
        <v>34.64</v>
      </c>
      <c r="AA175">
        <v>68.48</v>
      </c>
      <c r="AB175">
        <v>49.59</v>
      </c>
      <c r="AC175">
        <v>35.89</v>
      </c>
      <c r="AD175">
        <v>522.91999999999996</v>
      </c>
      <c r="AE175">
        <v>600.77</v>
      </c>
      <c r="AF175">
        <v>38.630000000000003</v>
      </c>
      <c r="AG175">
        <v>46.15</v>
      </c>
      <c r="AH175">
        <v>41.81</v>
      </c>
      <c r="AI175">
        <v>38.93</v>
      </c>
    </row>
    <row r="176" spans="1:35" x14ac:dyDescent="0.3">
      <c r="A176" s="2">
        <v>45694</v>
      </c>
      <c r="B176">
        <v>27.48</v>
      </c>
      <c r="C176">
        <v>28.23</v>
      </c>
      <c r="D176">
        <v>17.579999999999998</v>
      </c>
      <c r="E176">
        <v>24.73</v>
      </c>
      <c r="F176">
        <v>24.2</v>
      </c>
      <c r="G176">
        <v>42.06</v>
      </c>
      <c r="H176">
        <v>24.04</v>
      </c>
      <c r="I176">
        <v>52.26</v>
      </c>
      <c r="J176">
        <v>50.71</v>
      </c>
      <c r="K176">
        <v>55.22</v>
      </c>
      <c r="L176">
        <v>25.77</v>
      </c>
      <c r="M176">
        <v>45.61</v>
      </c>
      <c r="N176">
        <v>41.106900000000003</v>
      </c>
      <c r="O176">
        <v>50.85</v>
      </c>
      <c r="P176">
        <v>49.12</v>
      </c>
      <c r="Q176">
        <v>17.989999999999998</v>
      </c>
      <c r="R176">
        <v>1340.94</v>
      </c>
      <c r="S176">
        <v>35.53</v>
      </c>
      <c r="T176">
        <v>17.059999999999999</v>
      </c>
      <c r="U176">
        <v>11.59</v>
      </c>
      <c r="V176">
        <v>42.23</v>
      </c>
      <c r="W176">
        <v>44.92</v>
      </c>
      <c r="X176">
        <v>25.13</v>
      </c>
      <c r="Y176">
        <v>41.8</v>
      </c>
      <c r="Z176">
        <v>35.11</v>
      </c>
      <c r="AA176">
        <v>69.400000000000006</v>
      </c>
      <c r="AB176">
        <v>49.97</v>
      </c>
      <c r="AC176">
        <v>36.06</v>
      </c>
      <c r="AD176">
        <v>529.6</v>
      </c>
      <c r="AE176">
        <v>606.32000000000005</v>
      </c>
      <c r="AF176">
        <v>39.049999999999997</v>
      </c>
      <c r="AG176">
        <v>46.55</v>
      </c>
      <c r="AH176">
        <v>42.23</v>
      </c>
      <c r="AI176">
        <v>39.28</v>
      </c>
    </row>
    <row r="177" spans="1:35" x14ac:dyDescent="0.3">
      <c r="A177" s="2">
        <v>45693</v>
      </c>
      <c r="B177">
        <v>27.21</v>
      </c>
      <c r="C177">
        <v>27.89</v>
      </c>
      <c r="D177">
        <v>18.16</v>
      </c>
      <c r="E177">
        <v>24.83</v>
      </c>
      <c r="F177">
        <v>23.57</v>
      </c>
      <c r="G177">
        <v>41.45</v>
      </c>
      <c r="H177">
        <v>24.02</v>
      </c>
      <c r="I177">
        <v>52.13</v>
      </c>
      <c r="J177">
        <v>49.57</v>
      </c>
      <c r="K177">
        <v>54.96</v>
      </c>
      <c r="L177">
        <v>25.43</v>
      </c>
      <c r="M177">
        <v>44.84</v>
      </c>
      <c r="N177">
        <v>40.71</v>
      </c>
      <c r="O177">
        <v>51.28</v>
      </c>
      <c r="P177">
        <v>48.46</v>
      </c>
      <c r="Q177">
        <v>18.149999999999999</v>
      </c>
      <c r="R177">
        <v>1354.07</v>
      </c>
      <c r="S177">
        <v>35.06</v>
      </c>
      <c r="T177">
        <v>17.2</v>
      </c>
      <c r="U177">
        <v>11.68</v>
      </c>
      <c r="V177">
        <v>42.25</v>
      </c>
      <c r="W177">
        <v>45.01</v>
      </c>
      <c r="X177">
        <v>25.01</v>
      </c>
      <c r="Y177">
        <v>41.74</v>
      </c>
      <c r="Z177">
        <v>34.71</v>
      </c>
      <c r="AA177">
        <v>69.12</v>
      </c>
      <c r="AB177">
        <v>50.21</v>
      </c>
      <c r="AC177">
        <v>36.04</v>
      </c>
      <c r="AD177">
        <v>526.85</v>
      </c>
      <c r="AE177">
        <v>604.22</v>
      </c>
      <c r="AF177">
        <v>38.659999999999997</v>
      </c>
      <c r="AG177">
        <v>46.49</v>
      </c>
      <c r="AH177">
        <v>41.92</v>
      </c>
      <c r="AI177">
        <v>39</v>
      </c>
    </row>
    <row r="178" spans="1:35" x14ac:dyDescent="0.3">
      <c r="A178" s="2">
        <v>45692</v>
      </c>
      <c r="B178">
        <v>27.71</v>
      </c>
      <c r="C178">
        <v>27.83</v>
      </c>
      <c r="D178">
        <v>18.3</v>
      </c>
      <c r="E178">
        <v>24.16</v>
      </c>
      <c r="F178">
        <v>23.59</v>
      </c>
      <c r="G178">
        <v>41.1</v>
      </c>
      <c r="H178">
        <v>23.72</v>
      </c>
      <c r="I178">
        <v>51.76</v>
      </c>
      <c r="J178">
        <v>50.14</v>
      </c>
      <c r="K178">
        <v>54.35</v>
      </c>
      <c r="L178">
        <v>25.45</v>
      </c>
      <c r="M178">
        <v>44.63</v>
      </c>
      <c r="N178">
        <v>40.619999999999997</v>
      </c>
      <c r="O178">
        <v>51.43</v>
      </c>
      <c r="P178">
        <v>49.29</v>
      </c>
      <c r="Q178">
        <v>18.12</v>
      </c>
      <c r="R178">
        <v>1344.17</v>
      </c>
      <c r="S178">
        <v>35.31</v>
      </c>
      <c r="T178">
        <v>17.21</v>
      </c>
      <c r="U178">
        <v>11.56</v>
      </c>
      <c r="V178">
        <v>42.39</v>
      </c>
      <c r="W178">
        <v>45.12</v>
      </c>
      <c r="X178">
        <v>24.78</v>
      </c>
      <c r="Y178">
        <v>41.32</v>
      </c>
      <c r="Z178">
        <v>34.39</v>
      </c>
      <c r="AA178">
        <v>68.27</v>
      </c>
      <c r="AB178">
        <v>49.51</v>
      </c>
      <c r="AC178">
        <v>35.54</v>
      </c>
      <c r="AD178">
        <v>524.47</v>
      </c>
      <c r="AE178">
        <v>601.78</v>
      </c>
      <c r="AF178">
        <v>38.61</v>
      </c>
      <c r="AG178">
        <v>46.11</v>
      </c>
      <c r="AH178">
        <v>41.61</v>
      </c>
      <c r="AI178">
        <v>38.869999999999997</v>
      </c>
    </row>
    <row r="179" spans="1:35" x14ac:dyDescent="0.3">
      <c r="A179" s="2">
        <v>45691</v>
      </c>
      <c r="B179">
        <v>27.29</v>
      </c>
      <c r="C179">
        <v>27.23</v>
      </c>
      <c r="D179">
        <v>18.190000000000001</v>
      </c>
      <c r="E179">
        <v>23.35</v>
      </c>
      <c r="F179">
        <v>23.01</v>
      </c>
      <c r="G179">
        <v>40.18</v>
      </c>
      <c r="H179">
        <v>23.37</v>
      </c>
      <c r="I179">
        <v>51.01</v>
      </c>
      <c r="J179">
        <v>50.2</v>
      </c>
      <c r="K179">
        <v>53.38</v>
      </c>
      <c r="L179">
        <v>25.38</v>
      </c>
      <c r="M179">
        <v>43.76</v>
      </c>
      <c r="N179">
        <v>39.96</v>
      </c>
      <c r="O179">
        <v>50.9</v>
      </c>
      <c r="P179">
        <v>48.08</v>
      </c>
      <c r="Q179">
        <v>17.95</v>
      </c>
      <c r="R179">
        <v>1361.77</v>
      </c>
      <c r="S179">
        <v>35.229999999999997</v>
      </c>
      <c r="T179">
        <v>17.309999999999999</v>
      </c>
      <c r="U179">
        <v>11.44</v>
      </c>
      <c r="V179">
        <v>42.18</v>
      </c>
      <c r="W179">
        <v>44.258400000000002</v>
      </c>
      <c r="X179">
        <v>24.49</v>
      </c>
      <c r="Y179">
        <v>40.58</v>
      </c>
      <c r="Z179">
        <v>33.94</v>
      </c>
      <c r="AA179">
        <v>67.66</v>
      </c>
      <c r="AB179">
        <v>49.24</v>
      </c>
      <c r="AC179">
        <v>35.28</v>
      </c>
      <c r="AD179">
        <v>518.11</v>
      </c>
      <c r="AE179">
        <v>597.77</v>
      </c>
      <c r="AF179">
        <v>37.950000000000003</v>
      </c>
      <c r="AG179">
        <v>45.65</v>
      </c>
      <c r="AH179">
        <v>40.28</v>
      </c>
      <c r="AI179">
        <v>38.03</v>
      </c>
    </row>
    <row r="180" spans="1:35" x14ac:dyDescent="0.3">
      <c r="A180" s="2">
        <v>45688</v>
      </c>
      <c r="B180">
        <v>27.47</v>
      </c>
      <c r="C180">
        <v>27.33</v>
      </c>
      <c r="D180">
        <v>18.3</v>
      </c>
      <c r="E180">
        <v>23.32</v>
      </c>
      <c r="F180">
        <v>23.63</v>
      </c>
      <c r="G180">
        <v>40.28</v>
      </c>
      <c r="H180">
        <v>23.42</v>
      </c>
      <c r="I180">
        <v>51.45</v>
      </c>
      <c r="J180">
        <v>48.98</v>
      </c>
      <c r="K180">
        <v>53.97</v>
      </c>
      <c r="L180">
        <v>25.33</v>
      </c>
      <c r="M180">
        <v>43.75</v>
      </c>
      <c r="N180">
        <v>41.37</v>
      </c>
      <c r="O180">
        <v>50.99</v>
      </c>
      <c r="P180">
        <v>48.41</v>
      </c>
      <c r="Q180">
        <v>18.11</v>
      </c>
      <c r="R180">
        <v>1352.53</v>
      </c>
      <c r="S180">
        <v>35.94</v>
      </c>
      <c r="T180">
        <v>17.03</v>
      </c>
      <c r="U180">
        <v>11.56</v>
      </c>
      <c r="V180">
        <v>42.26</v>
      </c>
      <c r="W180">
        <v>44.96</v>
      </c>
      <c r="X180">
        <v>24.61</v>
      </c>
      <c r="Y180">
        <v>41.22</v>
      </c>
      <c r="Z180">
        <v>34.630000000000003</v>
      </c>
      <c r="AA180">
        <v>68.31</v>
      </c>
      <c r="AB180">
        <v>49.57</v>
      </c>
      <c r="AC180">
        <v>35.61</v>
      </c>
      <c r="AD180">
        <v>522.29</v>
      </c>
      <c r="AE180">
        <v>601.82000000000005</v>
      </c>
      <c r="AF180">
        <v>38.630000000000003</v>
      </c>
      <c r="AG180">
        <v>46.35</v>
      </c>
      <c r="AH180">
        <v>40.880000000000003</v>
      </c>
      <c r="AI180">
        <v>38.549999999999997</v>
      </c>
    </row>
    <row r="181" spans="1:35" x14ac:dyDescent="0.3">
      <c r="A181" s="2">
        <v>45687</v>
      </c>
      <c r="B181">
        <v>27.75</v>
      </c>
      <c r="C181">
        <v>27.57</v>
      </c>
      <c r="D181">
        <v>18.309999999999999</v>
      </c>
      <c r="E181">
        <v>23.72</v>
      </c>
      <c r="F181">
        <v>24.03</v>
      </c>
      <c r="G181">
        <v>40.909999999999997</v>
      </c>
      <c r="H181">
        <v>23.95</v>
      </c>
      <c r="I181">
        <v>51.67</v>
      </c>
      <c r="J181">
        <v>50.02</v>
      </c>
      <c r="K181">
        <v>55.27</v>
      </c>
      <c r="L181">
        <v>25.37</v>
      </c>
      <c r="M181">
        <v>44.61</v>
      </c>
      <c r="N181">
        <v>41.67</v>
      </c>
      <c r="O181">
        <v>50.95</v>
      </c>
      <c r="P181">
        <v>49.43</v>
      </c>
      <c r="Q181">
        <v>18.149999999999999</v>
      </c>
      <c r="R181">
        <v>1340.5</v>
      </c>
      <c r="S181">
        <v>36.54</v>
      </c>
      <c r="T181">
        <v>17.2</v>
      </c>
      <c r="U181">
        <v>11.59</v>
      </c>
      <c r="V181">
        <v>42.27</v>
      </c>
      <c r="W181">
        <v>45.06</v>
      </c>
      <c r="X181">
        <v>24.95</v>
      </c>
      <c r="Y181">
        <v>41.78</v>
      </c>
      <c r="Z181">
        <v>34.909999999999997</v>
      </c>
      <c r="AA181">
        <v>69.12</v>
      </c>
      <c r="AB181">
        <v>50.02</v>
      </c>
      <c r="AC181">
        <v>35.79</v>
      </c>
      <c r="AD181">
        <v>523.04999999999995</v>
      </c>
      <c r="AE181">
        <v>605.04</v>
      </c>
      <c r="AF181">
        <v>38.93</v>
      </c>
      <c r="AG181">
        <v>46.525700000000001</v>
      </c>
      <c r="AH181">
        <v>41.15</v>
      </c>
      <c r="AI181">
        <v>38.83</v>
      </c>
    </row>
    <row r="182" spans="1:35" x14ac:dyDescent="0.3">
      <c r="A182" s="2">
        <v>45686</v>
      </c>
      <c r="B182">
        <v>27.66</v>
      </c>
      <c r="C182">
        <v>26.73</v>
      </c>
      <c r="D182">
        <v>18.489999999999998</v>
      </c>
      <c r="E182">
        <v>23.88</v>
      </c>
      <c r="F182">
        <v>23.45</v>
      </c>
      <c r="G182">
        <v>40.25</v>
      </c>
      <c r="H182">
        <v>23.76</v>
      </c>
      <c r="I182">
        <v>51.08</v>
      </c>
      <c r="J182">
        <v>49.76</v>
      </c>
      <c r="K182">
        <v>54.42</v>
      </c>
      <c r="L182">
        <v>24.67</v>
      </c>
      <c r="M182">
        <v>43.68</v>
      </c>
      <c r="N182">
        <v>41.61</v>
      </c>
      <c r="O182">
        <v>50.52</v>
      </c>
      <c r="P182">
        <v>48.25</v>
      </c>
      <c r="Q182">
        <v>18.010000000000002</v>
      </c>
      <c r="R182">
        <v>1340.63</v>
      </c>
      <c r="S182">
        <v>36.39</v>
      </c>
      <c r="T182">
        <v>17.07</v>
      </c>
      <c r="U182">
        <v>11.56</v>
      </c>
      <c r="V182">
        <v>42.12</v>
      </c>
      <c r="W182">
        <v>45.24</v>
      </c>
      <c r="X182">
        <v>24.64</v>
      </c>
      <c r="Y182">
        <v>41.49</v>
      </c>
      <c r="Z182">
        <v>34.74</v>
      </c>
      <c r="AA182">
        <v>68.099999999999994</v>
      </c>
      <c r="AB182">
        <v>49.59</v>
      </c>
      <c r="AC182">
        <v>35.270000000000003</v>
      </c>
      <c r="AD182">
        <v>520.83000000000004</v>
      </c>
      <c r="AE182">
        <v>601.80999999999995</v>
      </c>
      <c r="AF182">
        <v>38.619999999999997</v>
      </c>
      <c r="AG182">
        <v>45.93</v>
      </c>
      <c r="AH182">
        <v>40.94</v>
      </c>
      <c r="AI182">
        <v>38.6</v>
      </c>
    </row>
    <row r="183" spans="1:35" x14ac:dyDescent="0.3">
      <c r="A183" s="2">
        <v>45685</v>
      </c>
      <c r="B183">
        <v>27.63</v>
      </c>
      <c r="C183">
        <v>26.52</v>
      </c>
      <c r="D183">
        <v>18.5</v>
      </c>
      <c r="E183">
        <v>23.98</v>
      </c>
      <c r="F183">
        <v>23.58</v>
      </c>
      <c r="G183">
        <v>39.880000000000003</v>
      </c>
      <c r="H183">
        <v>23.82</v>
      </c>
      <c r="I183">
        <v>51.18</v>
      </c>
      <c r="J183">
        <v>49.65</v>
      </c>
      <c r="K183">
        <v>54.3</v>
      </c>
      <c r="L183">
        <v>24.78</v>
      </c>
      <c r="M183">
        <v>43.16</v>
      </c>
      <c r="N183">
        <v>41.69</v>
      </c>
      <c r="O183">
        <v>50.17</v>
      </c>
      <c r="P183">
        <v>48.4</v>
      </c>
      <c r="Q183">
        <v>18.059999999999999</v>
      </c>
      <c r="R183">
        <v>1352.56</v>
      </c>
      <c r="S183">
        <v>36.65</v>
      </c>
      <c r="T183">
        <v>17.22</v>
      </c>
      <c r="U183">
        <v>11.59</v>
      </c>
      <c r="V183">
        <v>42.36</v>
      </c>
      <c r="W183">
        <v>45.36</v>
      </c>
      <c r="X183">
        <v>24.79</v>
      </c>
      <c r="Y183">
        <v>41.36</v>
      </c>
      <c r="Z183">
        <v>34.56</v>
      </c>
      <c r="AA183">
        <v>68.31</v>
      </c>
      <c r="AB183">
        <v>49.71</v>
      </c>
      <c r="AC183">
        <v>35.33</v>
      </c>
      <c r="AD183">
        <v>521.80999999999995</v>
      </c>
      <c r="AE183">
        <v>604.52</v>
      </c>
      <c r="AF183">
        <v>38.75</v>
      </c>
      <c r="AG183">
        <v>45.55</v>
      </c>
      <c r="AH183">
        <v>40.61</v>
      </c>
      <c r="AI183">
        <v>38.6</v>
      </c>
    </row>
    <row r="184" spans="1:35" x14ac:dyDescent="0.3">
      <c r="A184" s="2">
        <v>45684</v>
      </c>
      <c r="B184">
        <v>27.69</v>
      </c>
      <c r="C184">
        <v>26.62</v>
      </c>
      <c r="D184">
        <v>18.59</v>
      </c>
      <c r="E184">
        <v>24.01</v>
      </c>
      <c r="F184">
        <v>23.56</v>
      </c>
      <c r="G184">
        <v>39.83</v>
      </c>
      <c r="H184">
        <v>24.02</v>
      </c>
      <c r="I184">
        <v>50.43</v>
      </c>
      <c r="J184">
        <v>49.29</v>
      </c>
      <c r="K184">
        <v>54.55</v>
      </c>
      <c r="L184">
        <v>24.64</v>
      </c>
      <c r="M184">
        <v>42.71</v>
      </c>
      <c r="N184">
        <v>41.86</v>
      </c>
      <c r="O184">
        <v>50.09</v>
      </c>
      <c r="P184">
        <v>47.74</v>
      </c>
      <c r="Q184">
        <v>18.04</v>
      </c>
      <c r="R184">
        <v>1353.17</v>
      </c>
      <c r="S184">
        <v>36.06</v>
      </c>
      <c r="T184">
        <v>17.170000000000002</v>
      </c>
      <c r="U184">
        <v>11.54</v>
      </c>
      <c r="V184">
        <v>42.08</v>
      </c>
      <c r="W184">
        <v>45.92</v>
      </c>
      <c r="X184">
        <v>24.87</v>
      </c>
      <c r="Y184">
        <v>41.31</v>
      </c>
      <c r="Z184">
        <v>34.51</v>
      </c>
      <c r="AA184">
        <v>67.739999999999995</v>
      </c>
      <c r="AB184">
        <v>49.84</v>
      </c>
      <c r="AC184">
        <v>35.409999999999997</v>
      </c>
      <c r="AD184">
        <v>514.21</v>
      </c>
      <c r="AE184">
        <v>599.37</v>
      </c>
      <c r="AF184">
        <v>39.15</v>
      </c>
      <c r="AG184">
        <v>45.64</v>
      </c>
      <c r="AH184">
        <v>40.76</v>
      </c>
      <c r="AI184">
        <v>38.86</v>
      </c>
    </row>
    <row r="185" spans="1:35" x14ac:dyDescent="0.3">
      <c r="A185" s="2">
        <v>45681</v>
      </c>
      <c r="B185">
        <v>27.79</v>
      </c>
      <c r="C185">
        <v>26.91</v>
      </c>
      <c r="D185">
        <v>18.690000000000001</v>
      </c>
      <c r="E185">
        <v>24.51</v>
      </c>
      <c r="F185">
        <v>23.6</v>
      </c>
      <c r="G185">
        <v>40.3765</v>
      </c>
      <c r="H185">
        <v>24.07</v>
      </c>
      <c r="I185">
        <v>53.43</v>
      </c>
      <c r="J185">
        <v>50.06</v>
      </c>
      <c r="K185">
        <v>55.9</v>
      </c>
      <c r="L185">
        <v>24.34</v>
      </c>
      <c r="M185">
        <v>43.38</v>
      </c>
      <c r="N185">
        <v>41.9818</v>
      </c>
      <c r="O185">
        <v>50.68</v>
      </c>
      <c r="P185">
        <v>47.39</v>
      </c>
      <c r="Q185">
        <v>18.07</v>
      </c>
      <c r="R185">
        <v>1340.25</v>
      </c>
      <c r="S185">
        <v>36.54</v>
      </c>
      <c r="T185">
        <v>17.260000000000002</v>
      </c>
      <c r="U185">
        <v>11.6</v>
      </c>
      <c r="V185">
        <v>42.04</v>
      </c>
      <c r="W185">
        <v>45.95</v>
      </c>
      <c r="X185">
        <v>24.91</v>
      </c>
      <c r="Y185">
        <v>41.65</v>
      </c>
      <c r="Z185">
        <v>34.56</v>
      </c>
      <c r="AA185">
        <v>68.48</v>
      </c>
      <c r="AB185">
        <v>48.83</v>
      </c>
      <c r="AC185">
        <v>35.17</v>
      </c>
      <c r="AD185">
        <v>529.63</v>
      </c>
      <c r="AE185">
        <v>607.97</v>
      </c>
      <c r="AF185">
        <v>39.119999999999997</v>
      </c>
      <c r="AG185">
        <v>46.24</v>
      </c>
      <c r="AH185">
        <v>40.840000000000003</v>
      </c>
      <c r="AI185">
        <v>38.700000000000003</v>
      </c>
    </row>
    <row r="186" spans="1:35" x14ac:dyDescent="0.3">
      <c r="A186" s="2">
        <v>45680</v>
      </c>
      <c r="B186">
        <v>27.46</v>
      </c>
      <c r="C186">
        <v>26.7</v>
      </c>
      <c r="D186">
        <v>18.850000000000001</v>
      </c>
      <c r="E186">
        <v>24.68</v>
      </c>
      <c r="F186">
        <v>23.27</v>
      </c>
      <c r="G186">
        <v>40.392499999999998</v>
      </c>
      <c r="H186">
        <v>23.84</v>
      </c>
      <c r="I186">
        <v>53.59</v>
      </c>
      <c r="J186">
        <v>49.6</v>
      </c>
      <c r="K186">
        <v>55.67</v>
      </c>
      <c r="L186">
        <v>24.21</v>
      </c>
      <c r="M186">
        <v>43.14</v>
      </c>
      <c r="N186">
        <v>41.3307</v>
      </c>
      <c r="O186">
        <v>51.09</v>
      </c>
      <c r="P186">
        <v>46.25</v>
      </c>
      <c r="Q186">
        <v>18.010000000000002</v>
      </c>
      <c r="R186">
        <v>1354.34</v>
      </c>
      <c r="S186">
        <v>36.58</v>
      </c>
      <c r="T186">
        <v>17.260000000000002</v>
      </c>
      <c r="U186">
        <v>11.54</v>
      </c>
      <c r="V186">
        <v>42.04</v>
      </c>
      <c r="W186">
        <v>46.05</v>
      </c>
      <c r="X186">
        <v>24.75</v>
      </c>
      <c r="Y186">
        <v>41.45</v>
      </c>
      <c r="Z186">
        <v>34.47</v>
      </c>
      <c r="AA186">
        <v>67.819999999999993</v>
      </c>
      <c r="AB186">
        <v>48.79</v>
      </c>
      <c r="AC186">
        <v>35.159999999999997</v>
      </c>
      <c r="AD186">
        <v>532.64</v>
      </c>
      <c r="AE186">
        <v>609.75</v>
      </c>
      <c r="AF186">
        <v>38.76</v>
      </c>
      <c r="AG186">
        <v>46.354999999999997</v>
      </c>
      <c r="AH186">
        <v>40.74</v>
      </c>
      <c r="AI186">
        <v>38.4</v>
      </c>
    </row>
    <row r="187" spans="1:35" x14ac:dyDescent="0.3">
      <c r="A187" s="2">
        <v>45679</v>
      </c>
      <c r="B187">
        <v>27.4</v>
      </c>
      <c r="C187">
        <v>26.4</v>
      </c>
      <c r="D187">
        <v>18.809999999999999</v>
      </c>
      <c r="E187">
        <v>24.64</v>
      </c>
      <c r="F187">
        <v>23.13</v>
      </c>
      <c r="G187">
        <v>40.434399999999997</v>
      </c>
      <c r="H187">
        <v>24</v>
      </c>
      <c r="I187">
        <v>53.35</v>
      </c>
      <c r="J187">
        <v>49.25</v>
      </c>
      <c r="K187">
        <v>56.11</v>
      </c>
      <c r="L187">
        <v>24.18</v>
      </c>
      <c r="M187">
        <v>43.37</v>
      </c>
      <c r="N187">
        <v>41.02</v>
      </c>
      <c r="O187">
        <v>50.62</v>
      </c>
      <c r="P187">
        <v>46.31</v>
      </c>
      <c r="Q187">
        <v>17.899999999999999</v>
      </c>
      <c r="R187">
        <v>1367.99</v>
      </c>
      <c r="S187">
        <v>36.700000000000003</v>
      </c>
      <c r="T187">
        <v>17.16</v>
      </c>
      <c r="U187">
        <v>11.365</v>
      </c>
      <c r="V187">
        <v>42.01</v>
      </c>
      <c r="W187">
        <v>45.5</v>
      </c>
      <c r="X187">
        <v>24.71</v>
      </c>
      <c r="Y187">
        <v>41.06</v>
      </c>
      <c r="Z187">
        <v>34.08</v>
      </c>
      <c r="AA187">
        <v>67.25</v>
      </c>
      <c r="AB187">
        <v>48.44</v>
      </c>
      <c r="AC187">
        <v>34.9</v>
      </c>
      <c r="AD187">
        <v>531.51</v>
      </c>
      <c r="AE187">
        <v>606.44000000000005</v>
      </c>
      <c r="AF187">
        <v>38.31</v>
      </c>
      <c r="AG187">
        <v>46.61</v>
      </c>
      <c r="AH187">
        <v>40.06</v>
      </c>
      <c r="AI187">
        <v>37.869999999999997</v>
      </c>
    </row>
    <row r="188" spans="1:35" x14ac:dyDescent="0.3">
      <c r="A188" s="2">
        <v>45678</v>
      </c>
      <c r="B188">
        <v>27.52</v>
      </c>
      <c r="C188">
        <v>26.26</v>
      </c>
      <c r="D188">
        <v>18.690000000000001</v>
      </c>
      <c r="E188">
        <v>24.79</v>
      </c>
      <c r="F188">
        <v>22.85</v>
      </c>
      <c r="G188">
        <v>40.840000000000003</v>
      </c>
      <c r="H188">
        <v>23.81</v>
      </c>
      <c r="I188">
        <v>53.11</v>
      </c>
      <c r="J188">
        <v>48.37</v>
      </c>
      <c r="K188">
        <v>55.68</v>
      </c>
      <c r="L188">
        <v>23.84</v>
      </c>
      <c r="M188">
        <v>43.55</v>
      </c>
      <c r="N188">
        <v>41.445</v>
      </c>
      <c r="O188">
        <v>50.83</v>
      </c>
      <c r="P188">
        <v>46.51</v>
      </c>
      <c r="Q188">
        <v>17.78</v>
      </c>
      <c r="R188">
        <v>1362.97</v>
      </c>
      <c r="S188">
        <v>36.18</v>
      </c>
      <c r="T188">
        <v>17.079999999999998</v>
      </c>
      <c r="U188">
        <v>11.4</v>
      </c>
      <c r="V188">
        <v>42.22</v>
      </c>
      <c r="W188">
        <v>45.81</v>
      </c>
      <c r="X188">
        <v>24.8</v>
      </c>
      <c r="Y188">
        <v>41.23</v>
      </c>
      <c r="Z188">
        <v>33.979999999999997</v>
      </c>
      <c r="AA188">
        <v>67.33</v>
      </c>
      <c r="AB188">
        <v>48.35</v>
      </c>
      <c r="AC188">
        <v>35.18</v>
      </c>
      <c r="AD188">
        <v>524.79999999999995</v>
      </c>
      <c r="AE188">
        <v>603.04999999999995</v>
      </c>
      <c r="AF188">
        <v>38.17</v>
      </c>
      <c r="AG188">
        <v>46.85</v>
      </c>
      <c r="AH188">
        <v>40.130000000000003</v>
      </c>
      <c r="AI188">
        <v>38.29</v>
      </c>
    </row>
    <row r="189" spans="1:35" x14ac:dyDescent="0.3">
      <c r="A189" s="2">
        <v>45674</v>
      </c>
      <c r="B189">
        <v>27.28</v>
      </c>
      <c r="C189">
        <v>25.78</v>
      </c>
      <c r="D189">
        <v>18.5</v>
      </c>
      <c r="E189">
        <v>24.75</v>
      </c>
      <c r="F189">
        <v>22.08</v>
      </c>
      <c r="G189">
        <v>40.44</v>
      </c>
      <c r="H189">
        <v>23.44</v>
      </c>
      <c r="I189">
        <v>52.03</v>
      </c>
      <c r="J189">
        <v>47.47</v>
      </c>
      <c r="K189">
        <v>54.83</v>
      </c>
      <c r="L189">
        <v>23.55</v>
      </c>
      <c r="M189">
        <v>42.67</v>
      </c>
      <c r="N189">
        <v>40.3992</v>
      </c>
      <c r="O189">
        <v>51.18</v>
      </c>
      <c r="P189">
        <v>46.21</v>
      </c>
      <c r="Q189">
        <v>17.8</v>
      </c>
      <c r="R189">
        <v>1387.72</v>
      </c>
      <c r="S189">
        <v>36.39</v>
      </c>
      <c r="T189">
        <v>16.98</v>
      </c>
      <c r="U189">
        <v>11.38</v>
      </c>
      <c r="V189">
        <v>41.93</v>
      </c>
      <c r="W189">
        <v>45.4405</v>
      </c>
      <c r="X189">
        <v>24.24</v>
      </c>
      <c r="Y189">
        <v>40.549999999999997</v>
      </c>
      <c r="Z189">
        <v>33.15</v>
      </c>
      <c r="AA189">
        <v>66.180000000000007</v>
      </c>
      <c r="AB189">
        <v>47.17</v>
      </c>
      <c r="AC189">
        <v>34.380000000000003</v>
      </c>
      <c r="AD189">
        <v>521.74</v>
      </c>
      <c r="AE189">
        <v>597.58000000000004</v>
      </c>
      <c r="AF189">
        <v>37.29</v>
      </c>
      <c r="AG189">
        <v>46.13</v>
      </c>
      <c r="AH189">
        <v>39.24</v>
      </c>
      <c r="AI189">
        <v>37.770000000000003</v>
      </c>
    </row>
    <row r="190" spans="1:35" x14ac:dyDescent="0.3">
      <c r="A190" s="2">
        <v>45673</v>
      </c>
      <c r="B190">
        <v>26.95</v>
      </c>
      <c r="C190">
        <v>25.52</v>
      </c>
      <c r="D190">
        <v>18.36</v>
      </c>
      <c r="E190">
        <v>24.58</v>
      </c>
      <c r="F190">
        <v>21.83</v>
      </c>
      <c r="G190">
        <v>40.75</v>
      </c>
      <c r="H190">
        <v>23.22</v>
      </c>
      <c r="I190">
        <v>51.98</v>
      </c>
      <c r="J190">
        <v>47.4</v>
      </c>
      <c r="K190">
        <v>54.54</v>
      </c>
      <c r="L190">
        <v>23.37</v>
      </c>
      <c r="M190">
        <v>42.03</v>
      </c>
      <c r="N190">
        <v>39.928100000000001</v>
      </c>
      <c r="O190">
        <v>51.05</v>
      </c>
      <c r="P190">
        <v>45.28</v>
      </c>
      <c r="Q190">
        <v>17.75</v>
      </c>
      <c r="R190">
        <v>1390.88</v>
      </c>
      <c r="S190">
        <v>35.92</v>
      </c>
      <c r="T190">
        <v>16.809999999999999</v>
      </c>
      <c r="U190">
        <v>11.29</v>
      </c>
      <c r="V190">
        <v>41.77</v>
      </c>
      <c r="W190">
        <v>45.01</v>
      </c>
      <c r="X190">
        <v>24.33</v>
      </c>
      <c r="Y190">
        <v>40.409999999999997</v>
      </c>
      <c r="Z190">
        <v>32.83</v>
      </c>
      <c r="AA190">
        <v>65.849999999999994</v>
      </c>
      <c r="AB190">
        <v>47.11</v>
      </c>
      <c r="AC190">
        <v>34.28</v>
      </c>
      <c r="AD190">
        <v>513.08000000000004</v>
      </c>
      <c r="AE190">
        <v>591.64</v>
      </c>
      <c r="AF190">
        <v>37.07</v>
      </c>
      <c r="AG190">
        <v>45.88</v>
      </c>
      <c r="AH190">
        <v>38.93</v>
      </c>
      <c r="AI190">
        <v>37.44</v>
      </c>
    </row>
    <row r="191" spans="1:35" x14ac:dyDescent="0.3">
      <c r="A191" s="2">
        <v>45672</v>
      </c>
      <c r="B191">
        <v>27.06</v>
      </c>
      <c r="C191">
        <v>25.66</v>
      </c>
      <c r="D191">
        <v>18.5</v>
      </c>
      <c r="E191">
        <v>24.68</v>
      </c>
      <c r="F191">
        <v>21.96</v>
      </c>
      <c r="G191">
        <v>40.869999999999997</v>
      </c>
      <c r="H191">
        <v>23.38</v>
      </c>
      <c r="I191">
        <v>51.53</v>
      </c>
      <c r="J191">
        <v>48.54</v>
      </c>
      <c r="K191">
        <v>54.79</v>
      </c>
      <c r="L191">
        <v>23.78</v>
      </c>
      <c r="M191">
        <v>42.42</v>
      </c>
      <c r="N191">
        <v>39.85</v>
      </c>
      <c r="O191">
        <v>51.28</v>
      </c>
      <c r="P191">
        <v>45.31</v>
      </c>
      <c r="Q191">
        <v>17.760000000000002</v>
      </c>
      <c r="R191">
        <v>1372.65</v>
      </c>
      <c r="S191">
        <v>35.76</v>
      </c>
      <c r="T191">
        <v>17</v>
      </c>
      <c r="U191">
        <v>11.32</v>
      </c>
      <c r="V191">
        <v>41.84</v>
      </c>
      <c r="W191">
        <v>45.3</v>
      </c>
      <c r="X191">
        <v>24.35</v>
      </c>
      <c r="Y191">
        <v>40.5</v>
      </c>
      <c r="Z191">
        <v>32.79</v>
      </c>
      <c r="AA191">
        <v>66.27</v>
      </c>
      <c r="AB191">
        <v>46.6</v>
      </c>
      <c r="AC191">
        <v>33.9</v>
      </c>
      <c r="AD191">
        <v>516.70000000000005</v>
      </c>
      <c r="AE191">
        <v>592.78</v>
      </c>
      <c r="AF191">
        <v>36.229999999999997</v>
      </c>
      <c r="AG191">
        <v>45.06</v>
      </c>
      <c r="AH191">
        <v>38.65</v>
      </c>
      <c r="AI191">
        <v>37.25</v>
      </c>
    </row>
    <row r="192" spans="1:35" x14ac:dyDescent="0.3">
      <c r="A192" s="2">
        <v>45671</v>
      </c>
      <c r="B192">
        <v>27.08</v>
      </c>
      <c r="C192">
        <v>25.43</v>
      </c>
      <c r="D192">
        <v>18</v>
      </c>
      <c r="E192">
        <v>24.32</v>
      </c>
      <c r="F192">
        <v>21.59</v>
      </c>
      <c r="G192">
        <v>40.47</v>
      </c>
      <c r="H192">
        <v>23.51</v>
      </c>
      <c r="I192">
        <v>50.98</v>
      </c>
      <c r="J192">
        <v>47.94</v>
      </c>
      <c r="K192">
        <v>54</v>
      </c>
      <c r="L192">
        <v>22.97</v>
      </c>
      <c r="M192">
        <v>41.18</v>
      </c>
      <c r="N192">
        <v>39.700000000000003</v>
      </c>
      <c r="O192">
        <v>50.93</v>
      </c>
      <c r="P192">
        <v>44.83</v>
      </c>
      <c r="Q192">
        <v>17.53</v>
      </c>
      <c r="R192">
        <v>1384.76</v>
      </c>
      <c r="S192">
        <v>35.46</v>
      </c>
      <c r="T192">
        <v>16.73</v>
      </c>
      <c r="U192">
        <v>11.16</v>
      </c>
      <c r="V192">
        <v>41.32</v>
      </c>
      <c r="W192">
        <v>44.625</v>
      </c>
      <c r="X192">
        <v>23.98</v>
      </c>
      <c r="Y192">
        <v>40.07</v>
      </c>
      <c r="Z192">
        <v>32.22</v>
      </c>
      <c r="AA192">
        <v>65.290000000000006</v>
      </c>
      <c r="AB192">
        <v>46.33</v>
      </c>
      <c r="AC192">
        <v>33.369999999999997</v>
      </c>
      <c r="AD192">
        <v>505.08</v>
      </c>
      <c r="AE192">
        <v>582.19000000000005</v>
      </c>
      <c r="AF192">
        <v>36.06</v>
      </c>
      <c r="AG192">
        <v>44.7</v>
      </c>
      <c r="AH192">
        <v>37.630000000000003</v>
      </c>
      <c r="AI192">
        <v>36.68</v>
      </c>
    </row>
    <row r="193" spans="1:35" x14ac:dyDescent="0.3">
      <c r="A193" s="2">
        <v>45670</v>
      </c>
      <c r="B193">
        <v>26.36</v>
      </c>
      <c r="C193">
        <v>25.14</v>
      </c>
      <c r="D193">
        <v>18.22</v>
      </c>
      <c r="E193">
        <v>24.6</v>
      </c>
      <c r="F193">
        <v>21.28</v>
      </c>
      <c r="G193">
        <v>39.93</v>
      </c>
      <c r="H193">
        <v>23.58</v>
      </c>
      <c r="I193">
        <v>50.27</v>
      </c>
      <c r="J193">
        <v>47.46</v>
      </c>
      <c r="K193">
        <v>53.49</v>
      </c>
      <c r="L193">
        <v>22.81</v>
      </c>
      <c r="M193">
        <v>40.83</v>
      </c>
      <c r="N193">
        <v>39.450000000000003</v>
      </c>
      <c r="O193">
        <v>50.65</v>
      </c>
      <c r="P193">
        <v>43.87</v>
      </c>
      <c r="Q193">
        <v>17.47</v>
      </c>
      <c r="R193">
        <v>1379.85</v>
      </c>
      <c r="S193">
        <v>35.6</v>
      </c>
      <c r="T193">
        <v>16.739999999999998</v>
      </c>
      <c r="U193">
        <v>11.26</v>
      </c>
      <c r="V193">
        <v>41.27</v>
      </c>
      <c r="W193">
        <v>44.23</v>
      </c>
      <c r="X193">
        <v>23.88</v>
      </c>
      <c r="Y193">
        <v>39.840000000000003</v>
      </c>
      <c r="Z193">
        <v>31.87</v>
      </c>
      <c r="AA193">
        <v>65.42</v>
      </c>
      <c r="AB193">
        <v>46.16</v>
      </c>
      <c r="AC193">
        <v>33.39</v>
      </c>
      <c r="AD193">
        <v>505.56</v>
      </c>
      <c r="AE193">
        <v>581.39</v>
      </c>
      <c r="AF193">
        <v>35.82</v>
      </c>
      <c r="AG193">
        <v>44.27</v>
      </c>
      <c r="AH193">
        <v>37.28</v>
      </c>
      <c r="AI193">
        <v>36.200000000000003</v>
      </c>
    </row>
    <row r="194" spans="1:35" x14ac:dyDescent="0.3">
      <c r="A194" s="2">
        <v>45667</v>
      </c>
      <c r="B194">
        <v>26.28</v>
      </c>
      <c r="C194">
        <v>25.07</v>
      </c>
      <c r="D194">
        <v>18.25</v>
      </c>
      <c r="E194">
        <v>24.78</v>
      </c>
      <c r="F194">
        <v>21.28</v>
      </c>
      <c r="G194">
        <v>40.06</v>
      </c>
      <c r="H194">
        <v>23.65</v>
      </c>
      <c r="I194">
        <v>51.14</v>
      </c>
      <c r="J194">
        <v>47.14</v>
      </c>
      <c r="K194">
        <v>53.52</v>
      </c>
      <c r="L194">
        <v>22.69</v>
      </c>
      <c r="M194">
        <v>41.13</v>
      </c>
      <c r="N194">
        <v>39.69</v>
      </c>
      <c r="O194">
        <v>51.21</v>
      </c>
      <c r="P194">
        <v>43.71</v>
      </c>
      <c r="Q194">
        <v>17.59</v>
      </c>
      <c r="R194">
        <v>1400.21</v>
      </c>
      <c r="S194">
        <v>36.07</v>
      </c>
      <c r="T194">
        <v>16.62</v>
      </c>
      <c r="U194">
        <v>11.13</v>
      </c>
      <c r="V194">
        <v>40.840000000000003</v>
      </c>
      <c r="W194">
        <v>44.02</v>
      </c>
      <c r="X194">
        <v>23.81</v>
      </c>
      <c r="Y194">
        <v>40.020000000000003</v>
      </c>
      <c r="Z194">
        <v>32.03</v>
      </c>
      <c r="AA194">
        <v>65.239999999999995</v>
      </c>
      <c r="AB194">
        <v>46.41</v>
      </c>
      <c r="AC194">
        <v>33.49</v>
      </c>
      <c r="AD194">
        <v>507.19</v>
      </c>
      <c r="AE194">
        <v>580.49</v>
      </c>
      <c r="AF194">
        <v>35.9</v>
      </c>
      <c r="AG194">
        <v>44.66</v>
      </c>
      <c r="AH194">
        <v>37.56</v>
      </c>
      <c r="AI194">
        <v>36.5</v>
      </c>
    </row>
    <row r="195" spans="1:35" x14ac:dyDescent="0.3">
      <c r="A195" s="2">
        <v>45665</v>
      </c>
      <c r="B195">
        <v>26.88</v>
      </c>
      <c r="C195">
        <v>25.16</v>
      </c>
      <c r="D195">
        <v>18.36</v>
      </c>
      <c r="E195">
        <v>24.86</v>
      </c>
      <c r="F195">
        <v>21.15</v>
      </c>
      <c r="G195">
        <v>40.32</v>
      </c>
      <c r="H195">
        <v>23.98</v>
      </c>
      <c r="I195">
        <v>52.49</v>
      </c>
      <c r="J195">
        <v>47.93</v>
      </c>
      <c r="K195">
        <v>54.32</v>
      </c>
      <c r="L195">
        <v>22.87</v>
      </c>
      <c r="M195">
        <v>41.7</v>
      </c>
      <c r="N195">
        <v>40.04</v>
      </c>
      <c r="O195">
        <v>52.33</v>
      </c>
      <c r="P195">
        <v>44.93</v>
      </c>
      <c r="Q195">
        <v>17.68</v>
      </c>
      <c r="R195">
        <v>1401.46</v>
      </c>
      <c r="S195">
        <v>36.28</v>
      </c>
      <c r="T195">
        <v>16.489999999999998</v>
      </c>
      <c r="U195">
        <v>11.37</v>
      </c>
      <c r="V195">
        <v>40.96</v>
      </c>
      <c r="W195">
        <v>45.03</v>
      </c>
      <c r="X195">
        <v>24.36</v>
      </c>
      <c r="Y195">
        <v>40.799999999999997</v>
      </c>
      <c r="Z195">
        <v>32.380000000000003</v>
      </c>
      <c r="AA195">
        <v>67.099999999999994</v>
      </c>
      <c r="AB195">
        <v>47</v>
      </c>
      <c r="AC195">
        <v>33.97</v>
      </c>
      <c r="AD195">
        <v>515.27</v>
      </c>
      <c r="AE195">
        <v>589.49</v>
      </c>
      <c r="AF195">
        <v>36.119999999999997</v>
      </c>
      <c r="AG195">
        <v>45.11</v>
      </c>
      <c r="AH195">
        <v>38.159999999999997</v>
      </c>
      <c r="AI195">
        <v>36.68</v>
      </c>
    </row>
    <row r="196" spans="1:35" x14ac:dyDescent="0.3">
      <c r="A196" s="2">
        <v>45664</v>
      </c>
      <c r="B196">
        <v>27</v>
      </c>
      <c r="C196">
        <v>25.14</v>
      </c>
      <c r="D196">
        <v>18.38</v>
      </c>
      <c r="E196">
        <v>25.3</v>
      </c>
      <c r="F196">
        <v>21.52</v>
      </c>
      <c r="G196">
        <v>39.96</v>
      </c>
      <c r="H196">
        <v>24.27</v>
      </c>
      <c r="I196">
        <v>53.09</v>
      </c>
      <c r="J196">
        <v>48.56</v>
      </c>
      <c r="K196">
        <v>53.72</v>
      </c>
      <c r="L196">
        <v>23.18</v>
      </c>
      <c r="M196">
        <v>41.97</v>
      </c>
      <c r="N196">
        <v>39.89</v>
      </c>
      <c r="O196">
        <v>52.43</v>
      </c>
      <c r="P196">
        <v>45.24</v>
      </c>
      <c r="Q196">
        <v>17.61</v>
      </c>
      <c r="R196">
        <v>1397.8</v>
      </c>
      <c r="S196">
        <v>36.369999999999997</v>
      </c>
      <c r="T196">
        <v>16.37</v>
      </c>
      <c r="U196">
        <v>11.3</v>
      </c>
      <c r="V196">
        <v>41.03</v>
      </c>
      <c r="W196">
        <v>45.49</v>
      </c>
      <c r="X196">
        <v>24.22</v>
      </c>
      <c r="Y196">
        <v>40.58</v>
      </c>
      <c r="Z196">
        <v>32.42</v>
      </c>
      <c r="AA196">
        <v>67.27</v>
      </c>
      <c r="AB196">
        <v>46.87</v>
      </c>
      <c r="AC196">
        <v>34.159999999999997</v>
      </c>
      <c r="AD196">
        <v>515.17999999999995</v>
      </c>
      <c r="AE196">
        <v>588.63</v>
      </c>
      <c r="AF196">
        <v>36.35</v>
      </c>
      <c r="AG196">
        <v>45.56</v>
      </c>
      <c r="AH196">
        <v>38.04</v>
      </c>
      <c r="AI196">
        <v>36.479999999999997</v>
      </c>
    </row>
    <row r="197" spans="1:35" x14ac:dyDescent="0.3">
      <c r="A197" s="2">
        <v>45663</v>
      </c>
      <c r="B197">
        <v>26.79</v>
      </c>
      <c r="C197">
        <v>24.91</v>
      </c>
      <c r="D197">
        <v>18.66</v>
      </c>
      <c r="E197">
        <v>25.79</v>
      </c>
      <c r="F197">
        <v>21.64</v>
      </c>
      <c r="G197">
        <v>40.273600000000002</v>
      </c>
      <c r="H197">
        <v>24.24</v>
      </c>
      <c r="I197">
        <v>53.82</v>
      </c>
      <c r="J197">
        <v>48.01</v>
      </c>
      <c r="K197">
        <v>54.4</v>
      </c>
      <c r="L197">
        <v>22.84</v>
      </c>
      <c r="M197">
        <v>42.43</v>
      </c>
      <c r="N197">
        <v>40.159999999999997</v>
      </c>
      <c r="O197">
        <v>52.64</v>
      </c>
      <c r="P197">
        <v>45.62</v>
      </c>
      <c r="Q197">
        <v>17.73</v>
      </c>
      <c r="R197">
        <v>1400.85</v>
      </c>
      <c r="S197">
        <v>36.86</v>
      </c>
      <c r="T197">
        <v>16.36</v>
      </c>
      <c r="U197">
        <v>11.46</v>
      </c>
      <c r="V197">
        <v>41.13</v>
      </c>
      <c r="W197">
        <v>45.6</v>
      </c>
      <c r="X197">
        <v>24.33</v>
      </c>
      <c r="Y197">
        <v>40.82</v>
      </c>
      <c r="Z197">
        <v>32.270000000000003</v>
      </c>
      <c r="AA197">
        <v>67.430000000000007</v>
      </c>
      <c r="AB197">
        <v>46.52</v>
      </c>
      <c r="AC197">
        <v>34.130000000000003</v>
      </c>
      <c r="AD197">
        <v>524.54</v>
      </c>
      <c r="AE197">
        <v>595.36</v>
      </c>
      <c r="AF197">
        <v>36.24</v>
      </c>
      <c r="AG197">
        <v>45.725000000000001</v>
      </c>
      <c r="AH197">
        <v>38.5</v>
      </c>
      <c r="AI197">
        <v>36.33</v>
      </c>
    </row>
    <row r="198" spans="1:35" x14ac:dyDescent="0.3">
      <c r="A198" s="2">
        <v>45660</v>
      </c>
      <c r="B198">
        <v>26.76</v>
      </c>
      <c r="C198">
        <v>24.56</v>
      </c>
      <c r="D198">
        <v>18.989999999999998</v>
      </c>
      <c r="E198">
        <v>25.69</v>
      </c>
      <c r="F198">
        <v>21.24</v>
      </c>
      <c r="G198">
        <v>39.866199999999999</v>
      </c>
      <c r="H198">
        <v>24.34</v>
      </c>
      <c r="I198">
        <v>52.23</v>
      </c>
      <c r="J198">
        <v>46.84</v>
      </c>
      <c r="K198">
        <v>52.84</v>
      </c>
      <c r="L198">
        <v>22.45</v>
      </c>
      <c r="M198">
        <v>42.78</v>
      </c>
      <c r="N198">
        <v>39.28</v>
      </c>
      <c r="O198">
        <v>53.37</v>
      </c>
      <c r="P198">
        <v>46.39</v>
      </c>
      <c r="Q198">
        <v>17.920000000000002</v>
      </c>
      <c r="R198">
        <v>1394.67</v>
      </c>
      <c r="S198">
        <v>37.03</v>
      </c>
      <c r="T198">
        <v>16.393599999999999</v>
      </c>
      <c r="U198">
        <v>11.52</v>
      </c>
      <c r="V198">
        <v>41.23</v>
      </c>
      <c r="W198">
        <v>45.33</v>
      </c>
      <c r="X198">
        <v>24.2</v>
      </c>
      <c r="Y198">
        <v>40.590000000000003</v>
      </c>
      <c r="Z198">
        <v>31.67</v>
      </c>
      <c r="AA198">
        <v>67.28</v>
      </c>
      <c r="AB198">
        <v>46.26</v>
      </c>
      <c r="AC198">
        <v>33.97</v>
      </c>
      <c r="AD198">
        <v>518.58000000000004</v>
      </c>
      <c r="AE198">
        <v>591.95000000000005</v>
      </c>
      <c r="AF198">
        <v>35.35</v>
      </c>
      <c r="AG198">
        <v>44.81</v>
      </c>
      <c r="AH198">
        <v>37.85</v>
      </c>
      <c r="AI198">
        <v>35.67</v>
      </c>
    </row>
    <row r="199" spans="1:35" x14ac:dyDescent="0.3">
      <c r="A199" s="2">
        <v>45659</v>
      </c>
      <c r="B199">
        <v>27.05</v>
      </c>
      <c r="C199">
        <v>24.77</v>
      </c>
      <c r="D199">
        <v>18.77</v>
      </c>
      <c r="E199">
        <v>25.3</v>
      </c>
      <c r="F199">
        <v>20.91</v>
      </c>
      <c r="G199">
        <v>39.960999999999999</v>
      </c>
      <c r="H199">
        <v>24.33</v>
      </c>
      <c r="I199">
        <v>51.34</v>
      </c>
      <c r="J199">
        <v>47.72</v>
      </c>
      <c r="K199">
        <v>51.12</v>
      </c>
      <c r="L199">
        <v>22.71</v>
      </c>
      <c r="M199">
        <v>42.33</v>
      </c>
      <c r="N199">
        <v>38.884399999999999</v>
      </c>
      <c r="O199">
        <v>53.4</v>
      </c>
      <c r="P199">
        <v>46.02</v>
      </c>
      <c r="Q199">
        <v>17.89</v>
      </c>
      <c r="R199">
        <v>1386.91</v>
      </c>
      <c r="S199">
        <v>36.450000000000003</v>
      </c>
      <c r="T199">
        <v>16.34</v>
      </c>
      <c r="U199">
        <v>11.56</v>
      </c>
      <c r="V199">
        <v>40.96</v>
      </c>
      <c r="W199">
        <v>45.4</v>
      </c>
      <c r="X199">
        <v>23.91</v>
      </c>
      <c r="Y199">
        <v>40.35</v>
      </c>
      <c r="Z199">
        <v>31.58</v>
      </c>
      <c r="AA199">
        <v>67.010000000000005</v>
      </c>
      <c r="AB199">
        <v>45.85</v>
      </c>
      <c r="AC199">
        <v>33.82</v>
      </c>
      <c r="AD199">
        <v>510.23</v>
      </c>
      <c r="AE199">
        <v>584.64</v>
      </c>
      <c r="AF199">
        <v>35.54</v>
      </c>
      <c r="AG199">
        <v>44.39</v>
      </c>
      <c r="AH199">
        <v>37.43</v>
      </c>
      <c r="AI199">
        <v>35.549999999999997</v>
      </c>
    </row>
    <row r="200" spans="1:35" x14ac:dyDescent="0.3">
      <c r="A200" s="2">
        <v>45657</v>
      </c>
      <c r="B200">
        <v>27.9</v>
      </c>
      <c r="C200">
        <v>25.04</v>
      </c>
      <c r="D200">
        <v>18.48</v>
      </c>
      <c r="E200">
        <v>25.03</v>
      </c>
      <c r="F200">
        <v>20.87</v>
      </c>
      <c r="G200">
        <v>39.612000000000002</v>
      </c>
      <c r="H200">
        <v>24.53</v>
      </c>
      <c r="I200">
        <v>51.76</v>
      </c>
      <c r="J200">
        <v>46.82</v>
      </c>
      <c r="K200">
        <v>50.89</v>
      </c>
      <c r="L200">
        <v>22.51</v>
      </c>
      <c r="M200">
        <v>41.91</v>
      </c>
      <c r="N200">
        <v>38.79</v>
      </c>
      <c r="O200">
        <v>52.64</v>
      </c>
      <c r="P200">
        <v>46.86</v>
      </c>
      <c r="Q200">
        <v>17.93</v>
      </c>
      <c r="R200">
        <v>1365.07</v>
      </c>
      <c r="S200">
        <v>35.86</v>
      </c>
      <c r="T200">
        <v>16.46</v>
      </c>
      <c r="U200">
        <v>11.48</v>
      </c>
      <c r="V200">
        <v>40.840000000000003</v>
      </c>
      <c r="W200">
        <v>45.18</v>
      </c>
      <c r="X200">
        <v>23.86</v>
      </c>
      <c r="Y200">
        <v>40.299999999999997</v>
      </c>
      <c r="Z200">
        <v>31.82</v>
      </c>
      <c r="AA200">
        <v>67.099999999999994</v>
      </c>
      <c r="AB200">
        <v>45.96</v>
      </c>
      <c r="AC200">
        <v>33.9</v>
      </c>
      <c r="AD200">
        <v>511.23</v>
      </c>
      <c r="AE200">
        <v>586.08000000000004</v>
      </c>
      <c r="AF200">
        <v>35.880000000000003</v>
      </c>
      <c r="AG200">
        <v>44.49</v>
      </c>
      <c r="AH200">
        <v>37.33</v>
      </c>
      <c r="AI200">
        <v>35.97</v>
      </c>
    </row>
    <row r="201" spans="1:35" x14ac:dyDescent="0.3">
      <c r="A201" s="2">
        <v>45656</v>
      </c>
      <c r="B201">
        <v>28.49</v>
      </c>
      <c r="C201">
        <v>25.04</v>
      </c>
      <c r="D201">
        <v>18.53</v>
      </c>
      <c r="E201">
        <v>24.98</v>
      </c>
      <c r="F201">
        <v>20.997299999999999</v>
      </c>
      <c r="G201">
        <v>39.31</v>
      </c>
      <c r="H201">
        <v>24.53</v>
      </c>
      <c r="I201">
        <v>51.97</v>
      </c>
      <c r="J201">
        <v>46.69</v>
      </c>
      <c r="K201">
        <v>51.19</v>
      </c>
      <c r="L201">
        <v>22.61</v>
      </c>
      <c r="M201">
        <v>42.15</v>
      </c>
      <c r="N201">
        <v>38.979999999999997</v>
      </c>
      <c r="O201">
        <v>52.65</v>
      </c>
      <c r="P201">
        <v>46.95</v>
      </c>
      <c r="Q201">
        <v>17.86</v>
      </c>
      <c r="R201">
        <v>1377.53</v>
      </c>
      <c r="S201">
        <v>36.29</v>
      </c>
      <c r="T201">
        <v>16.440000000000001</v>
      </c>
      <c r="U201">
        <v>11.545</v>
      </c>
      <c r="V201">
        <v>40.549999999999997</v>
      </c>
      <c r="W201">
        <v>46.11</v>
      </c>
      <c r="X201">
        <v>23.97</v>
      </c>
      <c r="Y201">
        <v>40.090000000000003</v>
      </c>
      <c r="Z201">
        <v>31.9</v>
      </c>
      <c r="AA201">
        <v>67.16</v>
      </c>
      <c r="AB201">
        <v>46.2</v>
      </c>
      <c r="AC201">
        <v>33.85</v>
      </c>
      <c r="AD201">
        <v>515.61</v>
      </c>
      <c r="AE201">
        <v>588.22</v>
      </c>
      <c r="AF201">
        <v>35.81</v>
      </c>
      <c r="AG201">
        <v>44.48</v>
      </c>
      <c r="AH201">
        <v>37.409999999999997</v>
      </c>
      <c r="AI201">
        <v>35.979999999999997</v>
      </c>
    </row>
    <row r="202" spans="1:35" x14ac:dyDescent="0.3">
      <c r="A202" s="2">
        <v>45653</v>
      </c>
      <c r="B202">
        <v>28.6</v>
      </c>
      <c r="C202">
        <v>25.14</v>
      </c>
      <c r="D202">
        <v>18.600000000000001</v>
      </c>
      <c r="E202">
        <v>25.2</v>
      </c>
      <c r="F202">
        <v>21.1</v>
      </c>
      <c r="G202">
        <v>40.041499999999999</v>
      </c>
      <c r="H202">
        <v>24.31</v>
      </c>
      <c r="I202">
        <v>52.55</v>
      </c>
      <c r="J202">
        <v>47.99</v>
      </c>
      <c r="K202">
        <v>51.46</v>
      </c>
      <c r="L202">
        <v>22.56</v>
      </c>
      <c r="M202">
        <v>42.8</v>
      </c>
      <c r="N202">
        <v>40.630000000000003</v>
      </c>
      <c r="O202">
        <v>53.1</v>
      </c>
      <c r="P202">
        <v>47.47</v>
      </c>
      <c r="Q202">
        <v>17.739999999999998</v>
      </c>
      <c r="R202">
        <v>1398.95</v>
      </c>
      <c r="S202">
        <v>37.020000000000003</v>
      </c>
      <c r="T202">
        <v>16.405000000000001</v>
      </c>
      <c r="U202">
        <v>11.54</v>
      </c>
      <c r="V202">
        <v>40.71</v>
      </c>
      <c r="W202">
        <v>45.97</v>
      </c>
      <c r="X202">
        <v>24.06</v>
      </c>
      <c r="Y202">
        <v>40.22</v>
      </c>
      <c r="Z202">
        <v>32.14</v>
      </c>
      <c r="AA202">
        <v>67.73</v>
      </c>
      <c r="AB202">
        <v>46.34</v>
      </c>
      <c r="AC202">
        <v>33.96</v>
      </c>
      <c r="AD202">
        <v>522.55999999999995</v>
      </c>
      <c r="AE202">
        <v>595.01</v>
      </c>
      <c r="AF202">
        <v>36.06</v>
      </c>
      <c r="AG202">
        <v>45.1</v>
      </c>
      <c r="AH202">
        <v>37.68</v>
      </c>
      <c r="AI202">
        <v>36.03</v>
      </c>
    </row>
    <row r="204" spans="1:35" x14ac:dyDescent="0.3">
      <c r="A204" t="s">
        <v>78</v>
      </c>
      <c r="B204">
        <f>AVERAGE(_xlfn.ANCHORARRAY(B2))</f>
        <v>29.340827363184079</v>
      </c>
      <c r="C204">
        <f t="shared" ref="C204:AI204" si="0">AVERAGE(_xlfn.ANCHORARRAY(C2))</f>
        <v>30.454626865671653</v>
      </c>
      <c r="D204">
        <f t="shared" si="0"/>
        <v>17.58487562189055</v>
      </c>
      <c r="E204">
        <f t="shared" si="0"/>
        <v>25.885921393034813</v>
      </c>
      <c r="F204">
        <f t="shared" si="0"/>
        <v>29.2407328358209</v>
      </c>
      <c r="G204">
        <f t="shared" si="0"/>
        <v>47.596075124378068</v>
      </c>
      <c r="H204">
        <f t="shared" si="0"/>
        <v>24.205174129353239</v>
      </c>
      <c r="I204">
        <f t="shared" si="0"/>
        <v>54.924776119402999</v>
      </c>
      <c r="J204">
        <f t="shared" si="0"/>
        <v>57.340547263681614</v>
      </c>
      <c r="K204">
        <f t="shared" si="0"/>
        <v>64.529900497512386</v>
      </c>
      <c r="L204">
        <f t="shared" si="0"/>
        <v>26.984825870646766</v>
      </c>
      <c r="M204">
        <f t="shared" si="0"/>
        <v>51.714079601990029</v>
      </c>
      <c r="N204">
        <f t="shared" si="0"/>
        <v>53.522513930348325</v>
      </c>
      <c r="O204">
        <f t="shared" si="0"/>
        <v>52.497288557213942</v>
      </c>
      <c r="P204">
        <f t="shared" si="0"/>
        <v>55.412860696517413</v>
      </c>
      <c r="Q204">
        <f t="shared" si="0"/>
        <v>18.672628855721396</v>
      </c>
      <c r="R204">
        <f t="shared" si="0"/>
        <v>1229.5810945273631</v>
      </c>
      <c r="S204">
        <f t="shared" si="0"/>
        <v>33.626267661691529</v>
      </c>
      <c r="T204">
        <f t="shared" si="0"/>
        <v>18.195222885572132</v>
      </c>
      <c r="U204">
        <f t="shared" si="0"/>
        <v>14.096666666666664</v>
      </c>
      <c r="V204">
        <f t="shared" si="0"/>
        <v>39.588308457711449</v>
      </c>
      <c r="W204">
        <f t="shared" si="0"/>
        <v>44.772168159203986</v>
      </c>
      <c r="X204">
        <f t="shared" si="0"/>
        <v>25.407363184079607</v>
      </c>
      <c r="Y204">
        <f t="shared" si="0"/>
        <v>44.466666666666654</v>
      </c>
      <c r="Z204">
        <f t="shared" si="0"/>
        <v>39.302835820895531</v>
      </c>
      <c r="AA204">
        <f t="shared" si="0"/>
        <v>72.935970149253734</v>
      </c>
      <c r="AB204">
        <f t="shared" si="0"/>
        <v>53.041343283582094</v>
      </c>
      <c r="AC204">
        <f t="shared" si="0"/>
        <v>38.711144278606959</v>
      </c>
      <c r="AD204">
        <f t="shared" si="0"/>
        <v>531.12104477611933</v>
      </c>
      <c r="AE204">
        <f t="shared" si="0"/>
        <v>604.47393034825905</v>
      </c>
      <c r="AF204">
        <f t="shared" si="0"/>
        <v>41.36771144278606</v>
      </c>
      <c r="AG204">
        <f t="shared" si="0"/>
        <v>51.004111442786041</v>
      </c>
      <c r="AH204">
        <f t="shared" si="0"/>
        <v>44.19298507462684</v>
      </c>
      <c r="AI204">
        <f t="shared" si="0"/>
        <v>45.475920398009976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60684350"><![CDATA[{"ENZL^FG_PRICE(0,-200D)":[45.42,45.14,45.0665,45.45,45.805,46.575,47.095,47.05,47.135,47.1883,46.68,46.7116,45.9334,45.485,45.365,45.1969,45.5963,45.8659,46.2872,46.41,46.255,47.045,47.0204,47.1072,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],"EWY^FG_PRICE(0,-200D)":[87.88,85.17,82.69,83.62,80.72,83.43,84.19,83.35,84.78,83.85,83.53,81.89,80.1,80.24,78.87,79.89,80.04,81.45,81.56,80.05,80.75,79.83,80.69,79.19,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],"EWD^FG_TOTAL_RETURNC(-5AY,0,AM)":[0.30503273,7.2435856,3.2158256,2.9692888,5.376351,4.638219,7.1143627,0.062072277,0.33967495,-1.1387527,2.709043,-0.29076338,-1.3538778,2.4282098,-5.3078356,0.9544611,-7.072955,-4.4040203,-4.3314934,-9.133726,-8.100235,-2.225089,10.65303,-11.982113,-7.8564224,20.911444,-0.52877665,8.696985,1.0178089,-6.0173454,8.784986,-1.998359,0.36313534,0.94628334,-8.298874,-1.202637,2.5867224,3.025806,13.417792,-4.762477,4.752791,6.805742,-6.3476505,7.1428537,-0.5148232,2.410531,-2.3052692,3.82514,-1.9377947,-6.68456,2.0653605,-0.28176308,12.792194,1.4575243,-7.811445,11.054301,0.68068504,-0.6234646,4.436481,1.8236399,0.7163882],"EPOL^FG_TOTAL_RETURNC(-5AY,0,AM)":[-7.638073,9.79644,13.740528,-1.6897082,3.2812476,-5.3958654,4.957354,6.0944557,4.3503165,-0.91995597,3.0640602,4.031527,3.3557057,-7.9597893,-6.2865553,11.438394,-5.8590293,-13.8043995,-0.05428791,-17.490494,-6.4639273,-6.534094,11.17022,-15.379357,-11.712438,34.858177,2.9279828,13.547956,-6.4382734,-7.2601023,13.546634,7.4940085,7.808137,5.2767754,-5.208844,-7.9834166,8.50705,11.111105,6.1214924,-5.4611387,8.4851265,1.9885182,-3.0329347,14.655948,-9.517479,8.117592,0.12176037,-3.080666,-0.8782923,-8.291138,4.623878,-0.2612114,18.048561,10.593712,-2.66667,9.30065,-1.409483,8.815527,4.6293497,-2.8101742,0.984323],"EWI^FG_PRICE(0,-200D)":[50.88,50.47,50.79,50.5,50.31,51.13,52.29,51.94,52.26,52.61,52.33,52.41,51.95,51.5,51.54,50.94,51.29,51.51,51.74,51.37,51.44,51.33,52.15,52.39,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],"SPY^FG_PRICE(0,-200D)":[660.64,665.17,662.23,663.04,653.02,671.16,673.11,669.12,671.61,669.21,669.22,668.45,666.18,663.68,661.82,658.05,661.1,663.21,666.84,663.7,662.26,659.18,660.0,660.91,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],"EWJ^FG_PRICE(0,-200D)":[81.55,81.29,80.04,79.29,78.36,81.55,81.75,81.96,83.27,81.78,80.15,80.21,80.21,80.51,80.44,80.46,80.85,81.09,81.25,80.79,81.49,81.17,81.35,81.35,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],"TUR^FG_PRICE(0,-200D)":[32.34,32.56,32.35,33.04,32.84,33.37,33.615,33.69,33.47,33.74,34.45,34.96,34.23,34.57,34.77,35.19,35.3,35.06,35.58,35.38,34.35,34.75,34.82,34.24,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],"INDA^FG_PRICE(0,-200D)":[54.065,53.76,52.78,52.97,52.77,52.81,52.63,52.88,52.76,52.45,52.3,52.39,52.06,52.16,52.25,52.49,52.74,53.06,53.5,53.94,53.74,54.02,53.87,53.43,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],"EPU^FG_PRICE(0,-200D)":[64.55,64.1,63.3,63.41,60.91,62.65,63.53,61.87,62.71,62.31,61.33,61.05,61.5,60.8036,59.3,59.78,59.89,58.88,58.59,57.8112,57.14,57.8745,57.9154,58.4354,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],"ECH^FG_PRICE(0,-200D)":[33.4,33.41,32.8,32.12,31.5,32.52,32.79,32.27,32.05,32.32,32.4,32.71,32.96,32.85,33.17,33.21,33.63,33.68,33.5,33.59,33.6,33.4,33.76,33.8,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],"EWD^FG_PRICE(0,-200D)":[47.8,47.58,47.45,47.32,46.92,47.2,47.88,47.82,48.26,48.2,47.94,47.61,47.2,47.22,47.2,46.62,47.01,47.85,47.63,47.43,47.56,47.17,47.46,47.61,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],"EWG^FG_PRICE(0,-200D)":[41.59,41.53,41.67,41.78,41.52,42.09,42.34,42.07,42.42,42.43,42.47,42.13,41.61,41.31,41.2,40.75,41.24,41.27,41.24,41.22,41.45,41.06,41.15,41.42,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],"KSA^FG_PRICE(0,-200D)":[40.78,40.89,40.75,40.69,39.81,40.68,40.55,40.59,40.77,40.49,40.48,40.25,40.58,40.15,39.95,39.84,40.54,40.78,38.18,37.83,37.77,37.43,36.9,36.71,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],"SET-BKK^FG_PRICE(0,-200D)":[1291.46,1286.69,1266.38,1286.98,1313.99,1304.92,1305.24,1285.64,1293.61,1288.29,1275.03,1274.17,1288.07,1278.74,1288.26,1278.41,1273.2,1282.54,1292.72,1297.01,1306.69,1308.19,1299.78,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],"GREK^FG_PRICE(0,-200D)":[63.87,64.67,64.83,65.61,65.45,65.7,65.62,65.33,65.38,66.17,65.25,65.56,64.4,64.27,63.82,63.96,65.0,65.23,64.76,64.14,64.3,64.1,64.77,65.23,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],"EWW^FG_PRICE(0,-200D)":[67.05,65.87,64.84,65.47,64.39,65.42,65.73,65.04,65.44,66.81,66.9,66.78,68.21,67.46,67.14,66.18,66.47,67.43,66.9,66.1,65.95,66.53,66.8,66.77,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],"EPOL^FG_PRICE(0,-200D)":[32.83,32.9,32.22,32.41,31.78,32.28,32.62,32.58,32.51,32.92,32.81,32.6,32.2,32.11,32.17,31.57,32.09,32.04,32.0,31.76,32.07,32.32,32.51,32.81,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],"EWN^FG_TOTAL_RETURNC(-5AY,0,AM)":[2.7370214,5.7127237,6.243849,4.95584,8.69565,-3.2258093,7.8888893,-0.6591141,2.6867747,-2.7235746,6.539905,5.0009847,-4.05305,2.6669264,-7.9064426,1.983881,-6.09929,-8.95555,-4.598242,-7.8757706,-7.816333,1.659739,11.020411,-12.053574,-10.839057,26.021433,0.86165667,11.214209,0.7628083,-5.3465843,6.2484384,-0.96448064,3.4502149,4.736483,-7.20461,-6.2350693,-3.4267545,9.840393,7.234299,-3.1879663,10.186481,1.8616438,0.22844076,6.6721916,-0.99344254,3.7500024,-4.7427773,-1.0038137,-3.183937,-6.2840405,3.2856464,0.14719963,6.669569,-0.53126216,-4.971242,12.81885,3.063023,0.73473454,-0.5797684,4.7968388,4.9901366],"EWC^FG_TOTAL_RETURNC(-5AY,0,AM)":[0.93057156,3.9361596,7.504189,2.281487,3.7700295,4.9046397,2.1067858,4.1266203,3.128183,-3.7870646,3.1929493,-0.66684484,4.699242,2.1287441,-5.3958178,5.2164674,-1.04779,0.33574104,2.1364212,-8.669353,-6.34346,-3.8587093,11.9481325,-7.446212,-9.207397,13.751232,-5.099821,7.371998,1.0341763,-7.0230246,8.409786,-2.2002876,1.1880159,1.4684796,-3.83088,4.0719986,-4.7349095,1.4583349,5.4561496,1.4189124,1.9738674,2.8625965,-2.94196,4.587662,-3.6919713,6.814444,0.6149173,3.8961053,2.6225448,-0.35824776,0.19174814,-2.0278573,4.355359,-4.884982,1.7950654,7.4944854,4.957688,1.5515804,1.7215371,5.944574,1.0782719],"VNM^FG_TOTAL_RETURNC(-5AY,0,AM)":[1.4018655,2.0408154,10.064518,8.538675,-3.308028,0.44867992,7.7051997,-1.7625749,4.591024,-2.219981,1.7543912,0.76066256,-1.8621087,6.358969,-0.14464855,0.6460786,-4.484093,-5.300349,-1.1727035,-19.309605,-0.46791434,-3.0893207,8.66251,-7.461733,-15.368711,-8.306188,11.101246,0.77786446,-3.923136,-1.1666715,1.85498,2.9387474,5.589056,7.00686,8.825624,-2.2236764,-9.698993,-0.1481533,-2.522248,2.310574,3.2941222,2.6575565,-8.210063,3.5455346,-1.1673212,-2.834642,-1.5397131,0.4938364,1.0647058,-7.6175094,3.771937,-4.5646667,1.6829014,10.278749,-9.162718,10.869562,3.9999962,16.21418,14.925373,1.9762874,8.748615],"QAT^FG_TOTAL_RETURNC(-5AY,0,AM)":[0.8943558,0.27701855,1.7127037,3.8022876,-2.1454751,0.0,4.0106893,0.92544556,-1.5735269,0.6878376,2.2595763,1.5930176,5.512893,1.2948275,-3.0331194,4.934895,5.652523,4.856515,4.5170546,-9.720093,-2.3602188,-4.775417,15.9384365,-4.582441,-3.3613145,-3.1168818,-9.349698,1.4901519,-3.251177,-3.8482428,2.4802685,4.345429,-0.78474283,-0.88348985,1.8941522,-3.7725568,-2.6136398,1.8086433,-1.3753653,3.7187815,-1.6134441,2.391529,-2.9029071,-0.45818686,-1.2645185,5.979264,1.669538,3.057766,2.5274634,-1.9292653,0.0,-1.4586985,1.2957692,0.77865124,-1.876378,6.1867237,-2.124548,4.0676,9.377503,-3.7487864,-3.2089114],"EPHE^FG_TOTAL_RETURNC(-5AY,0,AM)":[-0.4863441,18.496239,4.542625,0.30412674,-4.972708,-5.807275,0.47425032,-3.4389794,11.120629,-8.003801,-2.7510285,8.627998,5.501306,1.0490537,-0.82747936,-1.6996324,3.8352728,-7.387221,-2.4844706,-6.2353373,-4.501486,-6.136358,12.348663,-7.8304586,-12.860483,11.851513,3.31707,11.664081,-3.0988812,-6.1085167,0.19135475,0.42016506,-1.1393011,5.0233603,-7.304412,-3.4400046,2.1955252,0.20266771,4.0453076,3.2907605,4.5161366,-0.5809784,-8.984655,3.9727092,-5.9720516,5.4999948,6.0821533,6.291878,1.0858178,-11.954266,0.47225952,-2.8833091,-1.1798143,6.1547875,-2.0748496,9.663367,-0.05068183,-3.6563098,0.15180111,-0.64418316,-3.0511022],"ECH^JULIAN(FG_TOTAL_RETURNC(-5AY,0,AM).DATES)":[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,45946],"EWG^FG_TOTAL_RETURNC(-5AY,0,AM)":[-2.2126794,1.5535235,6.7825317,0.40997267,3.5804033,0.30322075,6.9830656,0.084769726,1.3258576,-2.7769864,2.4774075,-1.706481,-2.690971,1.2191534,-4.213196,3.136313,-3.3593237,-10.21105,-6.0836496,-5.152738,-5.949026,-6.2951922,9.0785265,-10.070747,-6.987506,23.184072,-0.6128192,12.96748,0.93557835,-4.4563293,8.731341,-1.2354136,3.2099962,1.037705,-5.2036943,-1.3001084,-5.085987,6.515026,5.9355855,-2.0447552,2.9298902,5.625212,-3.7536085,7.833326,-4.945201,5.398202,-0.7271588,3.8216472,1.4724016,-4.534465,4.528177,-0.5452812,10.935104,6.0406446,-3.6250591,9.75281,2.3483872,2.5528789,0.9483218,-3.358382,1.0692596],"GREK^FG_TOTAL_RETURNC(-5AY,0,AM)":[-8.255159,9.560335,21.138584,-2.486676,-0.20161271,7.6767683,6.153846,3.2166839,-0.34246445,-7.7319565,4.804468,2.1322012,-2.7835727,-0.8589804,-2.8880894,8.567106,4.8285484,-12.14953,3.419447,-8.412928,-5.575609,-6.2609253,14.357114,-7.0719123,-5.2159014,15.245819,4.9315095,9.486521,11.202372,-7.2764454,9.288144,0.65135956,13.68258,6.4224124,-5.7135525,-4.6739044,-6.1573625,10.115433,2.427864,4.3890953,5.1329255,0.92639923,-6.0282826,12.486803,-7.2048783,6.979847,-0.35569668,-0.036883354,-1.8769503,-5.1584187,4.8861623,1.5710473,7.5182676,11.693454,-1.2513101,10.876453,6.2666655,10.633492,10.016453,-3.1693876,-1.3895273],"QQQ^FG_PRICE(0,-200D)":[599.99,602.22,598.0,602.01,589.5,610.7,611.44,604.51,607.71,603.18,605.73,603.25,600.37,598.73,595.97,593.53,596.1,598.2,602.2,599.35,595.32,590.0,591.18,591.68,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],"CNYA^FG_PRICE(0,-200D)":[34.02,33.99,33.55,33.94,32.92,34.44,34.21,34.26,34.37,34.39,34.5182,34.3695,34.34,34.2,33.54,33.88,33.6806,33.47,33.67,33.45,33.48,33.96,33.77,33.81,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],"EWU^FG_TOTAL_RETURNC(-5AY,0,AM)":[-3.2416165,11.842608,4.422152,3.0701756,2.454996,1.5655041,3.2085538,3.1392813,0.99852085,-3.8678944,3.4973621,-1.614821,2.5835872,-1.0370314,-1.0618687,7.5248837,0.23133755,-5.3952637,3.9951086,-6.4516125,-5.410683,-1.9912183,7.4035764,-9.041357,-7.4021873,14.465165,2.6438951,7.267344,0.09198189,-5.3598824,8.640778,-1.221329,1.3584375,-0.7279396,-3.208065,2.5568247,-1.5081644,-1.1874974,3.9531827,-0.24995208,1.9656777,2.2643805,-0.6283641,10.388433,-2.9087305,2.6067019,1.8704653,2.2197843,-1.3136685,-6.302637,2.7254224,-1.2148976,6.621933,3.1737328,-3.0761063,6.429553,3.935814,0.5805135,3.5633683,1.5022993,0.23872852],"EZA^FG_TOTAL_RETURNC(-5AY,0,AM)":[-2.7920067,13.570476,6.196618,-0.022757053,11.108589,0.6146312,6.1901927,-2.531159,0.78172684,-5.4570436,0.91685057,-3.7373543,7.121408,-4.30516,-3.449273,8.473837,7.771492,3.6149144,-4.754162,-13.133419,-5.6459846,-5.397731,13.7637615,-15.13418,-6.765163,20.43369,-4.096937,16.495598,-9.817487,-8.397305,10.055864,-8.583296,8.488501,0.3550291,-7.7830257,-1.3299167,1.5033603,2.7834535,3.9254665,-8.02229,1.7368436,-0.8794606,0.026106834,14.009905,-3.9850354,9.101904,4.060352,-0.27718544,6.307459,-6.677395,5.5387974,-9.593582,9.945273,1.7095923,0.91489553,8.032894,4.7340274,0.7352948,7.842028,5.866015,10.377049],"EWT^FG_TOTAL_RETURNC(-5AY,0,AM)":[0.10960102,8.232975,6.9680333,10.194647,4.7569156,-1.4023364,5.418217,-5.4609656,7.084608,2.2370338,-3.1036675,3.6194682,-4.358572,6.011629,0.71673393,4.8367023,-1.7504811,-7.2776737,-4.364109,-8.956236,-1.9076109,-5.43375,6.854844,-9.811324,-12.866104,16.374552,-0.38781762,5.7198763,2.543354,-1.330328,3.1078577,-2.4601102,10.088623,0.5159974,-7.597536,2.2666693,-0.60842633,3.7166476,4.3423295,-2.3039877,7.435894,4.8383594,-3.6009908,9.124088,4.505205,6.4947248,-4.9142656,-2.268082,5.0789475,-3.4757435,2.1380305,-1.4343321,1.4813423,-4.7014236,-10.503281,20.048893,4.5361996,4.463339,2.4415016,4.7997355,2.9216647],"KSA^FG_TOTAL_RETURNC(-5AY,0,AM)":[3.5294056,-0.2922058,1.938355,2.435112,1.3762951,7.0040107,5.5651665,2.1851897,4.26178,1.0610819,5.992317,0.8214593,4.24155,0.091958046,-5.3670588,8.182192,4.0216923,2.7367473,5.940807,-7.004595,-7.995886,-5.0282,13.062847,-6.586438,-2.623564,-2.742362,-7.8012886,6.588936,-3.2307327,-4.7844353,10.574257,2.2471905,3.5842896,1.145041,-4.8820734,-1.6117096,-4.964721,4.746759,4.8354387,3.7498832,5.0943375,-0.15708804,-2.1577954,-2.6878,-3.6765754,4.651737,-1.1884928,-0.769788,1.8666625,-3.046167,3.4118772,1.070404,1.7476678,-4.75294,-1.0869503,0.3746152,-5.167037,1.6542077,-1.4435649,-1.7310202,10.514903],"EWL^FG_TOTAL_RETURNC(-5AY,0,AM)":[-2.9522061,3.983581,1.8642068,2.8962374,0.7978678,-2.374667,5.3828835,0.85487366,7.0241094,-0.94777346,4.1327357,-3.753668,-1.1781394,4.110992,2.4086833,-1.5230358,-3.7392378,-3.782791,4.100609,-10.822338,-8.089394,4.3225408,5.0642133,-7.5184526,-7.605982,13.576258,-0.6654024,6.6985607,-0.38115978,-2.948463,9.531546,1.8420458,-1.2199044,1.8506527,-3.6763191,0.0,-3.1805217,-0.067961216,6.121063,0.91860294,-1.2066126,3.4068942,-6.464982,8.152413,1.9931674,1.5993357,2.4419785,1.6154528,-1.0275364,-7.600397,-0.1695931,0.04247427,9.127569,2.2952795,-2.4719536,6.0830593,0.7044554,1.4506221,-0.09166002,1.7981648,3.5868764],"EIDO^FG_TOTAL_RETURNC(-5AY,0,AM)":[1.101327,17.592585,12.175596,1.871872,-2.6949763,-3.776753,-4.2738733,-0.7744849,-1.4444053,-5.110174,3.11265,2.8270125,15.05127,-4.495752,-1.8986046,3.0039191,2.6627302,4.0757537,-3.4810185,-4.6721277,-0.1590848,-5.5895147,10.915815,1.2093425,-7.04574,0.8865237,1.0539889,-1.9762874,4.345882,-6.5693436,11.167276,-2.8110802,0.770843,1.7233968,-3.6001682,0.043940544,-4.3917418,-0.7808924,1.3888836,3.2480836,1.3820767,-0.13192892,-8.190221,0.81534386,-10.125232,10.027397,6.125498,5.208826,-0.9812653,-10.045052,-1.0014951,-5.675566,-3.7581742,-6.22524,-3.8623989,15.442551,0.56927204,-1.7212629,4.5197725,-3.513509,-2.7450979],"SET-BKK^FG_TOTAL_RETURNC(-5AY,0,AM)":[-4.6231804,9.514618,9.698307,2.499175,0.26198626,2.6866078,-0.9635389,0.033569336,4.8603415,-3.1031728,-2.739507,6.560695,0.40693283,0.3460884,0.07967949,1.6598582,1.7230272,-1.9706666,0.38490295,-5.372864,-1.4693439,-1.7763078,6.298542,0.027608871,-4.2701187,3.7929773,-0.059872866,4.0673018,-1.5769839,-6.249815,2.4455667,-3.317076,1.2696147,-2.6593685,0.10803938,1.4787197,-7.4525175,-0.8247435,-1.7176032,0.7684946,-1.102215,-0.016587973,0.74601173,-1.3363123,-5.1650467,1.1289239,-1.3857484,10.171151,3.4468055,-2.8538525,-1.5880764,-4.730505,-5.9487286,-7.73052,-2.9699385,4.993415,-6.7972956,3.870833,8.792973,3.8724065,-1.2788653],"CNYA^FG_TOTAL_RETURNC(-5AY,0,AM)":[4.1443586,3.871131,2.3125052,9.591734,9.986532,-15.751881,-1.1625051,4.655719,-0.1881361,2.0911694,-1.3578832,-1.4932334,2.273798,-0.16211271,3.3557296,-5.798417,-2.332294,-6.6962004,-3.8258612,-10.507547,9.954226,-0.19552708,-0.67169666,-9.242046,-5.27786,2.2615552,3.6539793,7.602155,-2.3550272,-3.858906,3.3082485,-4.659283,-2.791804,-1.4141738,-4.6576023,-1.815635,-1.88905,-0.86556673,-3.8391292,-3.0808032,3.6779761,4.8876643,-2.6681721,4.324329,-3.2661915,-1.2663066,-2.4873674,-4.583496,19.632412,1.9553065,-1.7123282,-4.0329814,5.9369087,2.767074,-8.248127,4.903412,-0.028038025,4.0540576,5.844152,9.041012,0.7403016],"EWN^FG_PRICE(0,-200D)":[58.49,58.27,57.76,57.75,56.64,57.89,58.41,58.56,59.68,59.62,59.51,58.84,58.01,57.67,57.12,57.02,57.27,57.62,57.36,56.84,56.97,55.8782,55.71,55.75,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],"EWU^FG_PRICE(0,-200D)":[41.99,42.02,42.06,41.99,41.73,42.07,42.68,42.45,42.58,42.64,42.26,42.5,41.97,41.63,41.58,41.04,41.35,41.47,41.61,41.36,41.66,41.79,41.89,42.09,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],"EWC^FG_PRICE(0,-200D)":[50.62,50.96,50.53,50.59,49.86,50.53,51.14,50.94,51.3,51.24,50.59,50.57,50.55,50.46,50.02,50.05,50.24,50.53,50.88,50.73,50.18,49.98,50.08,50.13,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],"VNM^FG_PRICE(0,-200D)":[19.64,19.42,19.69,19.59,18.98,18.75,18.43,18.23,18.435,17.53,17.515,18.04,17.84,17.69,17.55,17.67,17.58,17.29,17.53,17.68,17.8,17.88,18.06,18.4,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],"QAT^FG_PRICE(0,-200D)":[19.1356,19.0707,19.205,19.255,19.23,19.33,19.31,19.26,19.215,19.295,19.275,19.39,19.53,19.425,19.42,19.37,19.565,19.785,19.94,19.94,19.94,19.85,19.77,19.55,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],"EZA^FG_PRICE(0,-200D)":[67.33,66.03,65.31,66.01,63.32,65.06,66.8,64.79,65.32,65.06,64.21,64.75,64.1,63.42,63.3,61.67,61.97,62.87,62.46,62.54,61.48,60.86,61.0,60.93,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],"EWT^FG_PRICE(0,-200D)":[65.17,64.99,63.7,64.56,61.62,64.83,65.65,64.81,65.03,64.64,64.0,64.14,63.62,63.08,62.74,63.06,63.57,64.29,64.02,63.38,63.77,63.21,63.32,63.02,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],"EPHE^FG_PRICE(0,-200D)":[25.42,25.44,25.45,25.3,24.87,25.2,25.67,25.36,25.1,25.59,25.22,25.2,24.84,25.04,25.12,25.09,25.69,26.16,26.6,26.8,26.46,26.55,26.22,25.71,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],"CNYA^JULIAN(FG_PRICE(0,-200D).DATES)":[45946,45945,45944,45943,45940,45939,45938,45937,45936,45933,45932,45931,45930,45929,45926,45925,45924,45923,45922,45919,45918,45917,45916,45915,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],"EWQ^FG_TOTAL_RETURNC(-5AY,0,AM)":[-2.4100423,12.069571,4.019487,0.35983324,3.226769,2.1128774,5.0453544,3.5078287,2.698636,-4.517448,5.645156,-1.9847274,0.62304735,3.0443788,-2.6884317,3.7546277,-2.9052079,-8.031487,-2.1404088,-5.016041,-5.964017,-1.1428595,10.404634,-9.547276,-6.2989473,19.331396,0.29956102,11.090792,2.4684668,-4.2826595,9.955263,-1.6276717,1.2048244,2.951157,-5.200404,-0.58870316,-5.625844,5.0770044,5.754614,-2.655512,3.7420392,6.3443303,-5.051714,6.941974,-8.730995,3.63878,-0.5638182,1.6752601,-1.6983569,-6.446624,0.88202953,2.041781,8.686268,2.482009,-5.643016,8.444559,2.1641254,1.2556314,2.6906848,-0.15949011,3.035152],"EWA^FG_TOTAL_RETURNC(-5AY,0,AM)":[1.219511,8.5301285,7.341957,2.0025134,3.5991788,-0.59218407,4.2891145,0.91394186,2.8859973,-4.7973213,2.8515577,-1.5571594,0.9259224,-0.84097385,-3.6339521,1.9969702,-0.9756088,3.119874,5.0557256,-10.117472,-7.8235207,-0.5193591,9.634554,-8.0519495,-7.8154445,16.036774,-0.42437315,8.104467,-0.7080376,-7.2986546,6.153846,-3.1116784,4.5797586,-0.12859106,-7.1673813,2.820158,-3.3722997,2.280128,8.416748,-1.0661423,2.7272701,1.2642264,-3.2875597,8.132529,-2.2705197,6.226647,-2.5009751,5.611217,0.4174471,-3.3635676,-1.642549,-1.635921,4.685569,-7.734585,-0.34042597,8.753204,3.9942741,0.38329363,2.4436831,2.0499468,-1.4974415],"UAE^FG_TOTAL_RETURNC(-5AY,0,AM)":[-1.7415166,3.3638,9.80978,4.1118383,3.2385468,3.0604482,0.115811825,2.4796724,7.180524,-2.2711456,3.754747,4.8380017,-3.6950886,14.061427,5.0569177,-5.0185385,6.4419985,7.3310494,0.70011616,-8.9618025,-5.0545216,-3.134799,8.220064,-2.3923397,-7.414216,4.0370703,-2.2043765,-2.1838307,-0.76640844,-7.051712,5.780351,-1.0245919,3.2177925,3.3653855,-0.19933581,1.0652423,-6.3899875,4.855728,-2.2818744,3.48742,-0.26720166,-1.8754244,-0.1023829,-2.1523774,-3.0307174,5.6886196,2.7620435,3.9972425,-0.59642196,2.1333337,8.681464,1.0767102,4.461634,-3.3599079,-1.708895,10.791361,-1.7533422,13.097954,0.2265811,-2.938962,0.7763982],"MCHI^FG_TOTAL_RETURNC(-5AY,0,AM)":[4.3589115,3.662777,-0.6679177,7.7222943,12.737883,-12.106455,-3.1577706,-4.8059406,1.4210224,-1.4776409,-10.473024,-2.4054885,3.3303976,0.79511404,-10.837859,1.3528585,-0.6752491,-13.517785,-4.552108,-7.6230583,8.197319,-1.0986865,-3.6250234,-6.592524,-13.487768,11.361361,7.958293,13.814962,-4.844099,-7.9578757,3.4965038,-2.5389075,1.0381579,-2.099079,-5.7890234,0.63723326,-2.10312,-0.13860464,-4.695809,-6.3036976,3.027892,3.2482505,-2.6966214,20.939182,-8.084446,-0.16229749,-1.0682821,-3.5211265,20.92458,-4.6680093,0.23217201,-2.854365,18.065369,7.3138833,-14.3106165,10.699749,2.0682812,2.7267814,5.6096315,8.679628,-2.2509992],"EWZ^FG_TOTAL_RETURNC(-5AY,0,AM)":[-7.4887037,12.00279,17.744625,-1.6528904,-1.7891049,-9.191275,6.5653443,6.930971,9.709894,-3.0115962,-7.6355276,-5.648935,-2.8621614,-9.410704,1.6229987,2.2975683,15.561652,-2.0808578,13.054049,-13.131052,-8.45052,-8.277327,23.023521,-5.9561133,2.033341,-2.874881,-5.1140366,12.590623,-2.948153,-6.2499943,9.348238,0.71525574,11.982691,-0.2165854,-5.364341,5.7011724,-4.6187162,9.424758,2.732408,0.16963482,-0.98683834,-3.0806422,-6.263632,5.3856373,-11.150419,7.0407033,3.5971165,-0.79364777,-5.1666617,-4.0421844,-9.523803,-1.0797322,12.836969,-2.0098627,-4.063463,12.948763,2.947104,-2.613914,2.285099,8.829784,-4.7246695],"EWM^FG_TOTAL_RETURNC(-5AY,0,AM)":[0.0757575,5.4125667,5.9605002,-3.8630962,-0.8459687,-0.39103627,-0.4639566,-1.8644631,-0.88276863,-4.7908664,-1.1182129,4.765749,3.1996965,-4.8935413,-3.5691023,5.511141,2.791071,-0.5818546,-0.31213164,-6.614476,-5.1831603,-3.5182714,6.358111,-5.1868143,-8.205843,8.989906,5.085349,4.407847,-2.985078,-6.593406,5.2705884,-3.665632,-3.8601935,3.587222,0.6641388,-0.23562312,-1.6532838,2.9298782,-0.37330985,0.718832,1.2778044,3.3177614,-2.894622,7.731724,-0.41888952,2.8231144,4.6761036,6.76229,-1.3435662,-6.0311317,2.4844766,-4.4211626,5.2110314,-4.993868,-3.317529,10.8288765,-1.7372429,-0.91935396,5.3563952,2.2418022,0.15661716],"ECH^FG_TOTAL_RETURNC(-5AY,0,AM)":[-5.7965336,15.320217,4.6058297,10.84758,3.42983,3.8637042,4.5108438,-8.772427,-8.486164,-8.8084755,1.0483027,2.4083018,-14.254702,7.932484,-2.0553172,3.6822438,6.600392,2.5363684,1.273191,-5.854887,2.9798985,-8.285171,17.47899,-3.6480665,-14.068306,14.298058,-1.5357614,7.7165365,9.356726,-9.191179,7.6555014,1.7435908,2.5190592,4.737556,-6.768632,-4.921466,-8.149778,3.3173442,10.56093,-9.568893,-0.38940907,6.2939763,-5.443186,12.757683,-6.7852917,4.024291,-4.708028,-0.15320182,0.84388256,-5.0209284,2.4829865,0.05762577,14.224136,3.1217813,-2.0958066,10.805297,-2.5380135,-4.3072996,8.834398,4.197526,-1.066339],"QQQ^FG_TOTAL_RETURNC(-5AY,0,AM)":[5.2142024,1.6255975,5.3819895,1.115489,7.593155,-4.458493,6.8169236,-4.5671167,4.479301,4.9857855,3.1823277,2.528584,-2.3664176,7.7194095,-2.662176,-1.638782,-6.307727,-4.4152317,-0.4321754,-11.816322,-9.063792,7.748115,13.845205,-12.928856,-9.717774,9.473038,-3.920263,2.699244,7.9474688,1.1572719,3.993249,2.6964188,12.461794,3.1692624,-4.36067,2.2811294,-0.23360848,4.4774175,5.023968,1.2849331,5.1401734,0.77804327,-0.51966906,4.8434258,6.0201764,3.7453651,-4.29343,-0.37682056,3.8792014,1.1529565,8.377468,-4.5098963,4.886174,-10.868722,-7.2618303,17.40961,2.4505734,4.4207454,3.5977721,2.3971915,1.6071916],"EWQ^FG_PRICE(0,-200D)":[45.15,44.42,44.13,43.35,43.29,43.89,44.3,43.79,44.19,44.91,44.77,44.49,43.93,43.78,43.59,43.05,43.41,43.89,43.78,43.68,43.84,43.53,43.82,43.89,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],"EWL^FG_PRICE(0,-200D)":[57.47,56.64,56.33,56.08,56.1,56.36,56.83,56.55,56.72,56.66,56.25,55.94,55.24,54.57,54.26,53.86,54.51,55.24,55.57,55.26,55.21,55.29,55.48,55.56,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],"EWA^FG_PRICE(0,-200D)":[26.97,26.89,26.7,26.66,26.44,26.92,27.23,27.14,27.36,27.43,27.18,27.15,27.0,26.98,26.67,26.47,26.47,26.87,26.92,26.89,26.89,27.14,27.38,27.57,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],"UAE^FG_PRICE(0,-200D)":[19.47,19.47,19.57,19.16,19.0,19.25,19.29,19.13,19.04,19.11,19.08,18.99,18.89,18.82,18.98,18.84,18.68,19.14,19.55,19.47,19.36,19.16,19.32,19.2,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],"MCHI^FG_PRICE(0,-200D)":[63.4,63.25,62.58,63.3,61.39,65.12,66.13,65.81,66.64,66.55,66.99,66.25,65.85,65.53,64.32,64.76,64.58,63.66,64.43,64.44,64.75,65.8,64.86,64.43,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],"EWZ^FG_PRICE(0,-200D)":[29.24,29.32,29.1,29.18,28.79,29.67,29.87,29.68,30.31,30.33,30.24,30.58,31.0,30.99,30.73,30.58,31.05,31.32,30.79,30.93,30.82,30.94,30.69,30.51,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],"EWM^FG_PRICE(0,-200D)":[25.58,25.66,25.72,25.71,25.33,25.98,26.02,25.99,26.09,26.2,26.27,26.21,25.92,25.78,25.73,25.27,25.33,25.74,25.79,25.59,25.6,25.95,25.54,25.55,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],"EIDO^FG_PRICE(0,-200D)":[17.36,17.21,17.22,17.57,17.31,17.65,17.45,17.43,17.42,17.43,17.44,17.46,17.55,17.69,17.6,17.41,17.68,17.76,17.73,17.79,17.72,17.98,17.85,17.96,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],"EWI^FG_TOTAL_RETURNC(-5AY,0,AM)":[-3.4321368,11.389339,6.8579555,0.34211874,4.739177,2.2135377,3.1847239,1.5432119,3.1574965,-6.0244503,6.9819093,-3.1148016,1.0716438,1.8782258,-3.3110201,4.4915795,-1.9701481,-12.393421,1.0427475,-6.39835,-7.536745,-7.98853,11.442577,-5.113864,-8.421051,25.563217,-1.098007,11.3115425,3.7812233,-6.6037774,10.553813,-2.1424055,3.7071824,4.8664093,-4.82257,0.6692171,-3.5770833,5.482602,4.6062827,0.4180193,3.210318,8.22674,-4.1095853,9.831929,-7.768506,7.055819,-1.5087366,3.332448,0.18205643,-5.0882635,2.4890542,1.4509797,8.413469,6.011331,-2.9514313,12.188697,2.522099,1.1650085,8.438026,0.6951213,-2.4352849],"SPY^FG_TOTAL_RETURNC(-5AY,0,AM)":[2.915001,4.3997765,2.0961523,1.9282818,4.418409,0.92021227,5.7384133,-0.16297102,1.3274789,2.5254965,3.6235929,0.044751167,0.031876564,5.2504063,-0.60305,-0.016361475,-3.8991213,-2.4585783,0.80697536,-8.611435,-8.358121,5.4929614,11.572719,-9.900772,-7.244009,10.575175,-2.6295662,3.9736986,2.4541974,-2.9807985,4.529798,-0.53581,7.519412,2.2345662,-2.145654,1.2085199,-1.6532421,3.2542944,4.665625,1.1931896,5.175507,2.3853183,-1.2357056,4.996729,2.6650786,4.4041276,-1.8677175,1.5388608,3.775251,0.5924821,3.5919666,-2.1725476,3.0525327,-7.690668,-6.3200235,13.03885,1.4271259,3.8809657,3.0790448,2.573669,0.37312508],"EWJ^FG_TOTAL_RETURNC(-5AY,0,AM)":[-0.92514753,9.134126,3.655994,3.5407543,4.569268,-3.2284975,0.60396194,-4.216689,3.8457751,-2.6925325,1.4132619,8.478796,-6.639618,1.2166858,-1.340282,-1.1904716,-3.7929535,-5.8286963,-4.1208324,-4.075342,-5.114275,0.22796392,8.017445,-9.40516,-6.139845,12.174988,0.5725384,4.069662,0.4756093,-1.718092,4.245448,3.422308,5.138099,-1.0776579,-4.806155,6.0080886,-5.111927,2.71039,2.8994918,5.8562994,2.5629282,2.868557,-2.5298297,0.67836046,-0.9349644,7.1056247,-3.5187721,1.6866088,-0.5812347,-3.7644386,2.5040746,-3.3208787,5.3454876,1.4127135,-5.074626,8.550465,1.7259955,-1.5447795,11.288536,1.4971852,0.24585724],"ENZL^FG_TOTAL_RETURNC(-5AY,0,AM)":[3.7120104,7.1905494,2.4689436,-0.32998323,-1.7005205,-0.076550245,-1.1950314,-2.418977,-1.4841378,0.0,-0.52083135,3.534031,-0.31605363,-2.9486358,-4.306179,0.03466606,-6.3929377,2.0544171,-3.6271334,-12.213016,-5.4631233,3.7393928,9.885001,-7.4662867,-13.397127,14.942241,7.0272446,3.6512852,1.108253,-5.1869273,1.7960429,1.5615463,-1.4594734,4.2161226,-9.524745,-4.297805,-0.7257879,1.0738015,6.9846272,0.7653594,-2.333051,-1.1615217,-2.505535,3.5706162,1.1271477,2.2906542,2.9304743,3.2003403,-2.7184844,-2.7737558,-1.5328944,-1.3792217,1.4663458,-7.050574,1.3663054,5.531025,2.1917343,-0.89188814,0.27216673,2.9253244,-3.4036338],"TUR^FG_TOTAL_RETURNC(-5AY,0,AM)":[-0.198704,12.891984,6.4762354,13.710022,7.0515156,-3.9931715,-15.463913,-1.808244,-1.3477325,-4.6937885,9.24015,-3.3490777,-8.66282,8.317125,-10.3333,4.0744543,-1.5466392,-5.989206,20.678854,-9.995681,-6.0120106,-4.944772,18.37299,12.716234,3.1936884,24.115753,14.005065,-4.22495,1.4307022,5.965328,-4.7421036,-11.732167,0.14623404,6.755376,13.96612,5.159843,-2.3199975,-5.487311,1.1265159,-1.8554926,13.029408,-8.873278,8.309531,10.09754,-0.31380057,6.1284065,-13.153065,-4.353565,-6.565523,3.7496328,5.4923177,-2.7200282,-1.9209325,8.82771,-18.596767,3.9090037,-4.1128874,6.105125,5.353856,1.6939163,-7.122344],"INDA^FG_TOTAL_RETURNC(-5AY,0,AM)":[0.78125,5.4837823,6.2385917,5.102563,4.708457,0.3727913,-4.3871937,3.0347228,4.9506903,-0.6067455,5.087042,7.44406,1.1113286,-0.46539307,-5.555463,7.738936,-6.4348164,-1.2908995,0.69898367,-9.785038,-3.499627,3.420782,9.649348,-2.1773636,-6.5151873,6.944442,-2.133578,0.6161094,-4.7103167,-4.349971,3.7726045,2.8137445,4.653871,2.6199818,-2.0334363,4.0590405,-0.79787374,0.49151182,7.3810577,2.2774339,3.6437273,-1.3281226,1.2470365,2.6979446,5.0256968,3.9695501,-1.7259419,3.1222343,-1.8579066,-7.063979,4.771781,-7.4282465,-2.8599381,-1.3712466,4.5389533,6.9039702,-0.18294454,1.3013124,-4.631811,2.2007227,0.361979],"EWY^FG_TOTAL_RETURNC(-5AY,0,AM)":[-0.120055676,12.59203,10.148848,12.612939,1.5071034,-4.464859,4.4722676,-3.114301,1.4912128,-1.2733996,-5.247492,-2.710873,-3.8866282,-0.8336544,0.2670288,-1.2143731,-4.6583834,-4.288822,-2.5382757,-5.805331,-8.495516,-4.034442,8.372915,-11.702644,-10.643381,20.489609,-2.707547,10.850644,-1.5539825,-3.9056182,7.281959,-5.9352756,11.562347,1.0529399,-9.556418,3.8841367,-6.3846645,6.244707,1.8477201,-5.3284407,8.81505,2.1810174,-6.555873,8.288467,-2.7874112,5.7501674,-3.9425492,-3.0820906,-1.0233045,-10.609192,-1.1031985,0.50673485,3.923726,-0.95272064,-3.7050188,8.749533,15.989113,7.171142,0.42419434,9.946859,8.910645],"EPU^FG_TOTAL_RETURNC(-5AY,0,AM)":[-0.36472082,1.9966722,13.177681,1.1884093,8.020628,-3.7279248,-1.3061762,-1.2559354,-16.770899,-2.7054846,-7.8493476,2.1772385,12.822426,-1.1265755,-4.693401,20.338367,4.546821,4.406297,-4.247749,-18.116766,2.1679044,-15.8212185,13.780022,-5.9259295,-2.0866096,19.0189,-4.18902,15.249359,-7.50311,-4.341972,11.505985,-3.5657942,5.332136,3.191483,-2.7537227,0.34643412,-7.217467,3.4918308,11.263168,1.2991548,4.467225,11.696792,0.10215044,9.846174,-5.1793756,6.047678,-4.992896,1.2789488,6.724453,-2.4091005,0.25404692,-0.9924829,3.7546039,2.5780559,-0.043570995,2.8116941,9.059238,0.6122112,8.72389,10.966897,11.455679],"EWW^FG_TOTAL_RETURNC(-5AY,0,AM)":[2.7089953,14.889395,6.4050913,4.390502,-4.631299,5.3984046,4.204881,1.1161208,2.0243526,1.5936255,2.2497416,2.583766,-1.4561176,-4.1333914,1.2475252,6.968498,0.11702776,-1.9092202,4.5878887,-5.469048,-7.664919,0.39761066,6.600654,-5.1393213,-1.631856,18.690563,-5.558908,14.136124,2.85815,-4.0994825,7.0470333,4.8454523,2.9075146,-0.29640794,-2.628696,-3.7281036,-6.743449,10.291743,9.883154,-3.3906102,4.47067,-0.5200684,-3.1067848,5.8887005,-18.362093,9.638559,-6.035757,-4.76523,-2.2360742,-5.361831,1.8621206,-4.8820915,11.118137,-0.58856606,1.2605071,12.24066,2.3412585,-0.08358359,2.626741,8.901215,0.37424564]}]]></FdsFormulaCache>
</file>

<file path=customXml/itemProps1.xml><?xml version="1.0" encoding="utf-8"?>
<ds:datastoreItem xmlns:ds="http://schemas.openxmlformats.org/officeDocument/2006/customXml" ds:itemID="{224A20C3-76FD-4424-9991-9F221DE662A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2025-10-17T06:59:12Z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