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07D019B0-E17E-4314-8541-5AE54B2F6BBB}" xr6:coauthVersionLast="47" xr6:coauthVersionMax="47" xr10:uidLastSave="{00000000-0000-0000-0000-000000000000}"/>
  <bookViews>
    <workbookView xWindow="22932" yWindow="-108" windowWidth="25812" windowHeight="1401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E2" i="6" a="1"/>
  <c r="AI2" i="6" a="1"/>
  <c r="AA2" i="6" a="1"/>
  <c r="W2" i="6" a="1"/>
  <c r="S2" i="6" a="1"/>
  <c r="Z2" i="6" a="1"/>
  <c r="F2" i="6" a="1"/>
  <c r="B2" i="6" a="1"/>
  <c r="AC2" i="1" a="1"/>
  <c r="Y2" i="1" a="1"/>
  <c r="E2" i="1" a="1"/>
  <c r="A2" i="1" a="1"/>
  <c r="E2" i="6" a="1"/>
  <c r="A2" i="6" a="1"/>
  <c r="AB2" i="1" a="1"/>
  <c r="X2" i="1" a="1"/>
  <c r="T2" i="1" a="1"/>
  <c r="L2" i="1" a="1"/>
  <c r="H2" i="1" a="1"/>
  <c r="D2" i="1" a="1"/>
  <c r="C2" i="6" a="1"/>
  <c r="AD2" i="1" a="1"/>
  <c r="R2" i="1" a="1"/>
  <c r="N2" i="1" a="1"/>
  <c r="F2" i="1" a="1"/>
  <c r="AH2" i="6" a="1"/>
  <c r="AD2" i="6" a="1"/>
  <c r="V2" i="6" a="1"/>
  <c r="R2" i="6" a="1"/>
  <c r="N2" i="6" a="1"/>
  <c r="J2" i="6" a="1"/>
  <c r="AG2" i="1" a="1"/>
  <c r="U2" i="1" a="1"/>
  <c r="Q2" i="1" a="1"/>
  <c r="M2" i="1" a="1"/>
  <c r="I2" i="1" a="1"/>
  <c r="AF2" i="1" a="1"/>
  <c r="G2" i="6" a="1"/>
  <c r="Z2" i="1" a="1"/>
  <c r="B2" i="1" a="1"/>
  <c r="AG2" i="6" a="1"/>
  <c r="AC2" i="6" a="1"/>
  <c r="Y2" i="6" a="1"/>
  <c r="U2" i="6" a="1"/>
  <c r="Q2" i="6" a="1"/>
  <c r="M2" i="6" a="1"/>
  <c r="I2" i="6" a="1"/>
  <c r="P2" i="1" a="1"/>
  <c r="AF2" i="6" a="1"/>
  <c r="X2" i="6" a="1"/>
  <c r="T2" i="6" a="1"/>
  <c r="L2" i="6" a="1"/>
  <c r="H2" i="6" a="1"/>
  <c r="AI2" i="1" a="1"/>
  <c r="AA2" i="1" a="1"/>
  <c r="S2" i="1" a="1"/>
  <c r="K2" i="1" a="1"/>
  <c r="C2" i="1" a="1"/>
  <c r="K2" i="6" a="1"/>
  <c r="V2" i="1" a="1"/>
  <c r="AB2" i="6" a="1"/>
  <c r="P2" i="6" a="1"/>
  <c r="D2" i="6" a="1"/>
  <c r="AE2" i="1" a="1"/>
  <c r="W2" i="1" a="1"/>
  <c r="O2" i="1" a="1"/>
  <c r="G2" i="1" a="1"/>
  <c r="O2" i="6" a="1"/>
  <c r="AH2" i="1" a="1"/>
  <c r="J2" i="1" a="1"/>
  <c r="J2" i="1" l="1"/>
  <c r="AH2" i="1"/>
  <c r="O2" i="6"/>
  <c r="G2" i="1"/>
  <c r="O2" i="1"/>
  <c r="W2" i="1"/>
  <c r="AE2" i="1"/>
  <c r="D2" i="6"/>
  <c r="P2" i="6"/>
  <c r="AB2" i="6"/>
  <c r="V2" i="1"/>
  <c r="K2" i="6"/>
  <c r="C2" i="1"/>
  <c r="K2" i="1"/>
  <c r="S2" i="1"/>
  <c r="AA2" i="1"/>
  <c r="AI2" i="1"/>
  <c r="H2" i="6"/>
  <c r="L2" i="6"/>
  <c r="T2" i="6"/>
  <c r="X2" i="6"/>
  <c r="AF2" i="6"/>
  <c r="P2" i="1"/>
  <c r="I2" i="6"/>
  <c r="M2" i="6"/>
  <c r="Q2" i="6"/>
  <c r="U2" i="6"/>
  <c r="Y2" i="6"/>
  <c r="AC2" i="6"/>
  <c r="AG2" i="6"/>
  <c r="B2" i="1"/>
  <c r="Z2" i="1"/>
  <c r="G2" i="6"/>
  <c r="AF2" i="1"/>
  <c r="I2" i="1"/>
  <c r="M2" i="1"/>
  <c r="Q2" i="1"/>
  <c r="U2" i="1"/>
  <c r="AG2" i="1"/>
  <c r="J2" i="6"/>
  <c r="N2" i="6"/>
  <c r="R2" i="6"/>
  <c r="V2" i="6"/>
  <c r="AD2" i="6"/>
  <c r="AH2" i="6"/>
  <c r="F2" i="1"/>
  <c r="N2" i="1"/>
  <c r="R2" i="1"/>
  <c r="AD2" i="1"/>
  <c r="C2" i="6"/>
  <c r="D2" i="1"/>
  <c r="H2" i="1"/>
  <c r="L2" i="1"/>
  <c r="T2" i="1"/>
  <c r="X2" i="1"/>
  <c r="AB2" i="1"/>
  <c r="A2" i="6"/>
  <c r="E2" i="6"/>
  <c r="A2" i="1"/>
  <c r="E2" i="1"/>
  <c r="Y2" i="1"/>
  <c r="AC2" i="1"/>
  <c r="B2" i="6"/>
  <c r="F2" i="6"/>
  <c r="Z2" i="6"/>
  <c r="S2" i="6"/>
  <c r="W2" i="6"/>
  <c r="AA2" i="6"/>
  <c r="AI2" i="6"/>
  <c r="AE2" i="6"/>
  <c r="W68" i="1"/>
  <c r="AC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8AC65A16-2B36-41AB-95A6-31EB794E0B9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Timestamp="1757910528"&gt;&lt;FQL&gt;&lt;Q&gt;SPY^FG_PRICE(0,-200D)&lt;/Q&gt;&lt;R&gt;201&lt;/R&gt;&lt;C&gt;1&lt;/C&gt;&lt;D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xsi:type="xsd:double"&gt;586.1&lt;/D&gt;&lt;D xsi:type="xsd:double"&gt;586.28&lt;/D&gt;&lt;D xsi:type="xsd:double"&gt;604.29&lt;/D&gt;&lt;D xsi:type="xsd:double"&gt;606.79&lt;/D&gt;&lt;D xsi:type="xsd:double"&gt;604.21&lt;/D&gt;&lt;D xsi:type="xsd:double"&gt;604.33&lt;/D&gt;&lt;D xsi:type="xsd:double"&gt;607.46&lt;/D&gt;&lt;D xsi:type="xsd:double"&gt;602.8&lt;/D&gt;&lt;D xsi:type="xsd:double"&gt;604.68&lt;/D&gt;&lt;D xsi:type="xsd:double"&gt;607.81&lt;/D&gt;&lt;D xsi:type="xsd:double"&gt;606.66&lt;/D&gt;&lt;D xsi:type="xsd:double"&gt;607.66&lt;/D&gt;&lt;D xsi:type="xsd:double"&gt;603.91&lt;/D&gt;&lt;D xsi:type="xsd:double"&gt;603.63&lt;/D&gt;&lt;D xsi:type="xsd:double"&gt;602.55&lt;/D&gt;&lt;D xsi:type="xsd:double"&gt;598.83&lt;/D&gt;&lt;D xsi:type="xsd:double"&gt;600.65&lt;/D&gt;&lt;D xsi:type="xsd:double"&gt;597.53&lt;/D&gt;&lt;D xsi:type="xsd:double"&gt;595.51&lt;/D&gt;&lt;D xsi:type="xsd:double"&gt;593.67&lt;/D&gt;&lt;/FQL&gt;&lt;FQL&gt;&lt;Q&gt;EWI^FG_PRICE(0,-200D)&lt;/Q&gt;&lt;R&gt;201&lt;/R&gt;&lt;C&gt;1&lt;/C&gt;&lt;D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xsi:type="xsd:double"&gt;35.52&lt;/D&gt;&lt;D xsi:type="xsd:double"&gt;35.63&lt;/D&gt;&lt;D xsi:type="xsd:double"&gt;36.5&lt;/D&gt;&lt;D xsi:type="xsd:double"&gt;37.47&lt;/D&gt;&lt;D xsi:type="xsd:double"&gt;37.65&lt;/D&gt;&lt;D xsi:type="xsd:double"&gt;37.45&lt;/D&gt;&lt;D xsi:type="xsd:double"&gt;37.56&lt;/D&gt;&lt;D xsi:type="xsd:double"&gt;37.38&lt;/D&gt;&lt;D xsi:type="xsd:double"&gt;37.38&lt;/D&gt;&lt;D xsi:type="xsd:double"&gt;37.76&lt;/D&gt;&lt;D xsi:type="xsd:double"&gt;37.62&lt;/D&gt;&lt;D xsi:type="xsd:double"&gt;36.79&lt;/D&gt;&lt;D xsi:type="xsd:double"&gt;36.65&lt;/D&gt;&lt;D xsi:type="xsd:double"&gt;36.25&lt;/D&gt;&lt;D xsi:type="xsd:double"&gt;36.34&lt;/D&gt;&lt;D xsi:type="xsd:double"&gt;35.99&lt;/D&gt;&lt;D xsi:type="xsd:double"&gt;35.73&lt;/D&gt;&lt;D xsi:type="xsd:double"&gt;36.03&lt;/D&gt;&lt;D xsi:type="xsd:double"&gt;36&lt;/D&gt;&lt;D xsi:type="xsd:double"&gt;35.96&lt;/D&gt;&lt;/FQL&gt;&lt;FQL&gt;&lt;Q&gt;EWJ^FG_PRICE(0,-200D)&lt;/Q&gt;&lt;R&gt;201&lt;/R&gt;&lt;C&gt;1&lt;/C&gt;&lt;D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xsi:type="xsd:double"&gt;66.39&lt;/D&gt;&lt;D xsi:type="xsd:double"&gt;66.18&lt;/D&gt;&lt;D xsi:type="xsd:double"&gt;67.88&lt;/D&gt;&lt;D xsi:type="xsd:double"&gt;69.18&lt;/D&gt;&lt;D xsi:type="xsd:double"&gt;69.54&lt;/D&gt;&lt;D xsi:type="xsd:double"&gt;70.37&lt;/D&gt;&lt;D xsi:type="xsd:double"&gt;71.07&lt;/D&gt;&lt;D xsi:type="xsd:double"&gt;70.08&lt;/D&gt;&lt;D xsi:type="xsd:double"&gt;70.46&lt;/D&gt;&lt;D xsi:type="xsd:double"&gt;71.08&lt;/D&gt;&lt;D xsi:type="xsd:double"&gt;71.02&lt;/D&gt;&lt;D xsi:type="xsd:double"&gt;71.15&lt;/D&gt;&lt;D xsi:type="xsd:double"&gt;71.55&lt;/D&gt;&lt;D xsi:type="xsd:double"&gt;70.54&lt;/D&gt;&lt;D xsi:type="xsd:double"&gt;69.69&lt;/D&gt;&lt;D xsi:type="xsd:double"&gt;67.88&lt;/D&gt;&lt;D xsi:type="xsd:double"&gt;68.07&lt;/D&gt;&lt;D xsi:type="xsd:double"&gt;68.42&lt;/D&gt;&lt;D xsi:type="xsd:double"&gt;67.95&lt;/D&gt;&lt;D xsi:type="xsd:double"&gt;67.47&lt;/D&gt;&lt;/FQL&gt;&lt;FQL&gt;&lt;Q&gt;ENZL^FG_PRICE(0,-200D)&lt;/Q&gt;&lt;R&gt;201&lt;/R&gt;&lt;C&gt;1&lt;/C&gt;&lt;D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xsi:type="xsd:double"&gt;44.17&lt;/D&gt;&lt;D xsi:type="xsd:double"&gt;44.54&lt;/D&gt;&lt;D xsi:type="xsd:double"&gt;45.99&lt;/D&gt;&lt;D xsi:type="xsd:double"&gt;46.25&lt;/D&gt;&lt;D xsi:type="xsd:double"&gt;45.78&lt;/D&gt;&lt;D xsi:type="xsd:double"&gt;45.55&lt;/D&gt;&lt;D xsi:type="xsd:double"&gt;46.3773&lt;/D&gt;&lt;D xsi:type="xsd:double"&gt;46.08&lt;/D&gt;&lt;D xsi:type="xsd:double"&gt;47.27&lt;/D&gt;&lt;D xsi:type="xsd:double"&gt;46.73&lt;/D&gt;&lt;D xsi:type="xsd:double"&gt;47.5905&lt;/D&gt;&lt;D xsi:type="xsd:double"&gt;47.27&lt;/D&gt;&lt;D xsi:type="xsd:double"&gt;48.15&lt;/D&gt;&lt;D xsi:type="xsd:double"&gt;48.55&lt;/D&gt;&lt;D xsi:type="xsd:double"&gt;48.81&lt;/D&gt;&lt;D xsi:type="xsd:double"&gt;48.97&lt;/D&gt;&lt;D xsi:type="xsd:double"&gt;47.94&lt;/D&gt;&lt;D xsi:type="xsd:double"&gt;48.2737&lt;/D&gt;&lt;D xsi:type="xsd:double"&gt;47.94&lt;/D&gt;&lt;D xsi:type="xsd:double"&gt;47.52&lt;/D&gt;&lt;/FQL&gt;&lt;FQL&gt;&lt;Q&gt;TUR^FG_PRICE(0,-200D)&lt;/Q&gt;&lt;R&gt;201&lt;/R&gt;&lt;C&gt;1&lt;/C&gt;&lt;D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</t>
        </r>
      </text>
    </comment>
    <comment ref="A2" authorId="0" shapeId="0" xr:uid="{DF4825DA-C210-424B-9D66-DB6D6EBF62E1}">
      <text>
        <r>
          <rPr>
            <b/>
            <sz val="9"/>
            <color indexed="81"/>
            <rFont val="Tahoma"/>
            <charset val="1"/>
          </rPr>
          <t>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xsi:type="xsd:double"&gt;35.66&lt;/D&gt;&lt;D xsi:type="xsd:double"&gt;36.08&lt;/D&gt;&lt;D xsi:type="xsd:double"&gt;37.02&lt;/D&gt;&lt;D xsi:type="xsd:double"&gt;37.07&lt;/D&gt;&lt;D xsi:type="xsd:double"&gt;37.71&lt;/D&gt;&lt;D xsi:type="xsd:double"&gt;37.27&lt;/D&gt;&lt;D xsi:type="xsd:double"&gt;37.65&lt;/D&gt;&lt;D xsi:type="xsd:double"&gt;37.66&lt;/D&gt;&lt;D xsi:type="xsd:double"&gt;38.35&lt;/D&gt;&lt;D xsi:type="xsd:double"&gt;37.82&lt;/D&gt;&lt;D xsi:type="xsd:double"&gt;37.54&lt;/D&gt;&lt;D xsi:type="xsd:double"&gt;37.13&lt;/D&gt;&lt;D xsi:type="xsd:double"&gt;37.02&lt;/D&gt;&lt;D xsi:type="xsd:double"&gt;36.4&lt;/D&gt;&lt;D xsi:type="xsd:double"&gt;36.48&lt;/D&gt;&lt;D xsi:type="xsd:double"&gt;36.14&lt;/D&gt;&lt;D xsi:type="xsd:double"&gt;36.37&lt;/D&gt;&lt;D xsi:type="xsd:double"&gt;36.22&lt;/D&gt;&lt;D xsi:type="xsd:double"&gt;36.1&lt;/D&gt;&lt;D xsi:type="xsd:double"&gt;35.3&lt;/D&gt;&lt;/FQL&gt;&lt;FQL&gt;&lt;Q&gt;EWG^FG_PRICE(0,-200D)&lt;/Q&gt;&lt;R&gt;201&lt;/R&gt;&lt;C&gt;1&lt;/C&gt;&lt;D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xsi:type="xsd:double"&gt;31.95&lt;/D&gt;&lt;D xsi:type="xsd:double"&gt;32.07&lt;/D&gt;&lt;D xsi:type="xsd:double"&gt;32.75&lt;/D&gt;&lt;D xsi:type="xsd:double"&gt;33.01&lt;/D&gt;&lt;D xsi:type="xsd:double"&gt;33.12&lt;/D&gt;&lt;D xsi:type="xsd:double"&gt;33.02&lt;/D&gt;&lt;D xsi:type="xsd:double"&gt;33.18&lt;/D&gt;&lt;D xsi:type="xsd:double"&gt;33.1&lt;/D&gt;&lt;D xsi:type="xsd:double"&gt;33.2&lt;/D&gt;&lt;D xsi:type="xsd:double"&gt;33.39&lt;/D&gt;&lt;D xsi:type="xsd:double"&gt;33.44&lt;/D&gt;&lt;D xsi:type="xsd:double"&gt;33.02&lt;/D&gt;&lt;D xsi:type="xsd:double"&gt;32.6&lt;/D&gt;&lt;D xsi:type="xsd:double"&gt;32.47&lt;/D&gt;&lt;D xsi:type="xsd:double"&gt;32.27&lt;/D&gt;&lt;D xsi:type="xsd:double"&gt;31.72&lt;/D&gt;&lt;D xsi:type="xsd:double"&gt;31.56&lt;/D&gt;&lt;D xsi:type="xsd:double"&gt;31.72&lt;/D&gt;&lt;D xsi:type="xsd:double"&gt;31.41&lt;/D&gt;&lt;D xsi:type="xsd:double"&gt;31.27&lt;/D&gt;&lt;/FQL&gt;&lt;FQL&gt;&lt;Q&gt;EPOL^FG_PRICE(0,-200D)&lt;/Q&gt;&lt;R&gt;201&lt;/R&gt;&lt;C&gt;1&lt;/C&gt;&lt;D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xsi:type="xsd:double"&gt;21.06&lt;/D&gt;&lt;D xsi:type="xsd:double"&gt;20.76&lt;/D&gt;&lt;D xsi:type="xsd:double"&gt;21.23&lt;/D&gt;&lt;D xsi:type="xsd:double"&gt;22.74&lt;/D&gt;&lt;D xsi:type="xsd:double"&gt;22.71&lt;/D&gt;&lt;D xsi:type="xsd:double"&gt;22.55&lt;/D&gt;&lt;D xsi:type="xsd:double"&gt;22.81&lt;/D&gt;&lt;D xsi:type="xsd:double"&gt;23.07&lt;/D&gt;&lt;D xsi:type="xsd:double"&gt;23.11&lt;/D&gt;&lt;D xsi:type="xsd:double"&gt;23.08&lt;/D&gt;&lt;D xsi:type="xsd:double"&gt;23.14&lt;/D&gt;&lt;D xsi:type="xsd:double"&gt;22.605&lt;/D&gt;&lt;D xsi:type="xsd:double"&gt;22.33&lt;/D&gt;&lt;D xsi:type="xsd:double"&gt;22.45&lt;/D&gt;&lt;D xsi:type="xsd:double"&gt;22.09&lt;/D&gt;&lt;D xsi:type="xsd:double"&gt;21.88&lt;/D&gt;&lt;D xsi:type="xsd:double"&gt;21.78&lt;/D&gt;&lt;D xsi:type="xsd:double"&gt;21.79&lt;/D&gt;&lt;D xsi:type="xsd:double"&gt;21.51&lt;/D&gt;&lt;D xsi:type="xsd:double"&gt;21.49&lt;/D&gt;&lt;/FQL&gt;&lt;FQL&gt;&lt;Q&gt;CNYA^FG_PRICE(0,-200D)&lt;/Q&gt;&lt;R&gt;201&lt;/R&gt;&lt;C&gt;1&lt;/C&gt;&lt;D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xsi:type="xsd:double"&gt;28.21&lt;/D&gt;&lt;D xsi:type="xsd:double"&gt;28.1&lt;/D&gt;&lt;D xsi:type="xsd:double"&gt;28.38&lt;/D&gt;&lt;D xsi:type="xsd:double"&gt;28.7&lt;/D&gt;&lt;D xsi:type="xsd:double"&gt;28.94&lt;/D&gt;&lt;D xsi:type="xsd:double"&gt;29.46&lt;/D&gt;&lt;D xsi:type="xsd:double"&gt;29.38&lt;/D&gt;&lt;D xsi:type="xsd:double"&gt;29.49&lt;/D&gt;&lt;D xsi:type="xsd:double"&gt;31.14&lt;/D&gt;&lt;D xsi:type="xsd:double"&gt;29.14&lt;/D&gt;&lt;D xsi:type="xsd:double"&gt;28.97&lt;/D&gt;&lt;D xsi:type="xsd:double"&gt;28.76&lt;/D&gt;&lt;D xsi:type="xsd:double"&gt;29&lt;/D&gt;&lt;D xsi:type="xsd:double"&gt;29.05&lt;/D&gt;&lt;D xsi:type="xsd:double"&gt;29.14&lt;/D&gt;&lt;D xsi:type="xsd:double"&gt;28.93&lt;/D&gt;&lt;D xsi:type="xsd:double"&gt;28.15&lt;/D&gt;&lt;D xsi:type="xsd:double"&gt;28.3&lt;/D&gt;&lt;D xsi:type="xsd:double"&gt;28.42&lt;/D&gt;&lt;D xsi:type="xsd:double"&gt;29.4&lt;/D&gt;&lt;/FQL&gt;&lt;FQL&gt;&lt;Q&gt;EWU^FG_TOTAL_RETURNC(-5AY,0,AM)&lt;/Q&gt;&lt;R&gt;61&lt;/R&gt;&lt;C&gt;1&lt;/C&gt;&lt;D xsi:type="xsd:double"&gt;-5.1805916&lt;/D&gt;&lt;D xsi:type="xsd:double"&gt;1.8083811&lt;/D&gt;&lt;D xsi:type="xsd:double"&gt;5.3665876&lt;/D&gt;&lt;D xsi:type="xsd:double"&gt;5.344343&lt;/D&gt;&lt;D xsi:type="xsd:double"&gt;6.311524&lt;/D&gt;&lt;D xsi:type="xsd:double"&gt;-1.0689974&lt;/D&gt;&lt;D xsi:type="xsd:double"&gt;4.354942&lt;/D&gt;&lt;D xsi:type="xsd:double"&gt;0.47066212&lt;/D&gt;&lt;D xsi:type="xsd:double"&gt;4.0287375&lt;/D&gt;&lt;D xsi:type="xsd:double"&gt;3.0023932&lt;/D&gt;&lt;D xsi:type="xsd:double"&gt;-1.6004741&lt;/D&gt;&lt;D xsi:type="xsd:double"&gt;1.0240912&lt;/D&gt;&lt;D xsi:type="xsd:double"&gt;-2.385211&lt;/D&gt;&lt;D xsi:type="xsd:double"&gt;0.3970623&lt;/D&gt;&lt;D xsi:type="xsd:double"&gt;1.9470572&lt;/D&gt;&lt;D xsi:type="xsd:double"&gt;-1.3428748&lt;/D&gt;&lt;D xsi:type="xsd:double"&gt;7.321763&lt;/D&gt;&lt;D xsi:type="xsd:double"&gt;-0.20272136&lt;/D&gt;&lt;D xsi:type="xsd:double"&gt;-8.589667&lt;/D&gt;&lt;D xsi:type="xsd:double"&gt;6.8888783&lt;/D&gt;&lt;D xsi:type="xsd:double"&gt;-9.236706&lt;/D&gt;&lt;D xsi:type="xsd:double"&gt;2.9022932&lt;/D&gt;&lt;D xsi:type="xsd:double"&gt;-5.5375633&lt;/D&gt;&lt;D xsi:type="xsd:double"&gt;7.19918&lt;/D&gt;&lt;D xsi:type="xsd:double"&gt;-4.7009945&lt;/D&gt;&lt;D xsi:type="xsd:double"&gt;-12.751675&lt;/D&gt;&lt;D xsi:type="xsd:double"&gt;14.884615&lt;/D&gt;&lt;D xsi:type="xsd:double"&gt;5.523932&lt;/D&gt;&lt;D xsi:type="xsd:double"&gt;4.2333364&lt;/D&gt;&lt;D xsi:type="xsd:double"&gt;0&lt;/D&gt;&lt;D xsi:type="xsd:double"&gt;-2.4714231&lt;/D&gt;&lt;D xsi:type="xsd:double"&gt;5.9233427&lt;/D&gt;&lt;D xsi:type="xsd:double"&gt;-0.65788627&lt;/D&gt;&lt;D xsi:type="xsd:double"&gt;-1.7705977&lt;/D&gt;&lt;D xsi:type="xsd:double"&gt;1.3433337&lt;/D&gt;&lt;D xsi:type="xsd:double"&gt;0.18496513&lt;/D&gt;&lt;D xsi:type="xsd:double"&gt;-1.5076995&lt;/D&gt;&lt;D xsi:type="xsd:double"&gt;-0.46859384&lt;/D&gt;&lt;D xsi:type="xsd:double"&gt;-2.5737584&lt;/D&gt;&lt;D xsi:type="xsd:double"&gt;5.0257683&lt;/D&gt;&lt;D xsi:type="xsd:double"&gt;2.8042555&lt;/D&gt;&lt;D xsi:type="xsd:double"&gt;-1.7093956&lt;/D&gt;&lt;D xsi:type="xsd:double"&gt;4.472041&lt;/D&gt;&lt;D xsi:type="xsd:double"&gt;0.23782253&lt;/D&gt;&lt;D xsi:type="xsd:double"&gt;7.206404&lt;/D&gt;&lt;D xsi:type="xsd:double"&gt;-0.21337867&lt;/D&gt;&lt;D xsi:type="xsd:double"&gt;1.837194&lt;/D&gt;&lt;D xsi:type="xsd:double"&gt;-1.443243&lt;/D&gt;&lt;D xsi:type="xsd:double"&gt;3.6046267&lt;/D&gt;&lt;D xsi:type="xsd:double"&gt;-0.65235496&lt;/D&gt;&lt;D xsi:type="xsd:double"&gt;-5.253071&lt;/D&gt;&lt;D xsi:type="xsd:double"&gt;2.7721643&lt;/D&gt;&lt;D xsi:type="xsd:double"&gt;-3.9252996&lt;/D&gt;&lt;D xsi:type="xsd:double"&gt;9.19677&lt;/D&gt;&lt;D xsi:type="xsd:double"&gt;1.5039682&lt;/D&gt;&lt;D xsi:type="xsd:double"&gt;-4.175645&lt;/D&gt;&lt;D xsi:type="xsd:double"&gt;7.506335&lt;/D&gt;&lt;D xsi:type="xsd:double"&gt;6.6422462&lt;/D&gt;&lt;D xsi:type="xsd:double"&gt;-0.10501146&lt;/D&gt;&lt;D xsi:type="xsd:double"&gt;2.7805686&lt;/D&gt;&lt;D xsi:type="xsd:double"&gt;2.2178888&lt;/D&gt;&lt;/FQL&gt;&lt;FQL&gt;&lt;Q&gt;EWC^FG_TOTAL_RETURNC(-5AY,0,AM)&lt;/Q&gt;&lt;R&gt;61&lt;/R&gt;&lt;C&gt;1&lt;/C&gt;&lt;D xsi:type="xsd:double"&gt;-1.7964065&lt;/D&gt;&lt;D xsi:type="xsd:double"&gt;2.8694391&lt;/D&gt;&lt;D xsi:type="xsd:double"&gt;-0.10460615&lt;/D&gt;&lt;D xsi:type="xsd:double"&gt;9.703314&lt;/D&gt;&lt;D xsi:type="xsd:double"&gt;3.0877829&lt;/D&gt;&lt;D xsi:type="xsd:double"&gt;2.7500033&lt;/D&gt;&lt;D xsi:type="xsd:double"&gt;4.866171&lt;/D&gt;&lt;D xsi:type="xsd:double"&gt;1.3631105&lt;/D&gt;&lt;D xsi:type="xsd:double"&gt;3.6337614&lt;/D&gt;&lt;D xsi:type="xsd:double"&gt;5.06016&lt;/D&gt;&lt;D xsi:type="xsd:double"&gt;-1.5071392&lt;/D&gt;&lt;D xsi:type="xsd:double"&gt;1.2885928&lt;/D&gt;&lt;D xsi:type="xsd:double"&gt;-1.2986958&lt;/D&gt;&lt;D xsi:type="xsd:double"&gt;1.3694882&lt;/D&gt;&lt;D xsi:type="xsd:double"&gt;5.960262&lt;/D&gt;&lt;D xsi:type="xsd:double"&gt;-4.9250007&lt;/D&gt;&lt;D xsi:type="xsd:double"&gt;4.836917&lt;/D&gt;&lt;D xsi:type="xsd:double"&gt;-1.321137&lt;/D&gt;&lt;D xsi:type="xsd:double"&gt;-0.82389116&lt;/D&gt;&lt;D xsi:type="xsd:double"&gt;2.2845268&lt;/D&gt;&lt;D xsi:type="xsd:double"&gt;-11.472082&lt;/D&gt;&lt;D xsi:type="xsd:double"&gt;4.644692&lt;/D&gt;&lt;D xsi:type="xsd:double"&gt;-8.915263&lt;/D&gt;&lt;D xsi:type="xsd:double"&gt;9.818184&lt;/D&gt;&lt;D xsi:type="xsd:double"&gt;-2.3730695&lt;/D&gt;&lt;D xsi:type="xsd:double"&gt;-14.2170725&lt;/D&gt;&lt;D xsi:type="xsd:double"&gt;15.4530525&lt;/D&gt;&lt;D xsi:type="xsd:double"&gt;-2.9395044&lt;/D&gt;&lt;D xsi:type="xsd:double"&gt;3.5155177&lt;/D&gt;&lt;D xsi:type="xsd:double"&gt;2.276659&lt;/D&gt;&lt;D xsi:type="xsd:double"&gt;-7.382369&lt;/D&gt;&lt;D xsi:type="xsd:double"&gt;6.5713406&lt;/D&gt;&lt;D xsi:type="xsd:double"&gt;-0.6565809&lt;/D&gt;&lt;D xsi:type="xsd:double"&gt;-0.9606242&lt;/D&gt;&lt;D xsi:type="xsd:double"&gt;2.403283&lt;/D&gt;&lt;D xsi:type="xsd:double"&gt;0.0572443&lt;/D&gt;&lt;D xsi:type="xsd:double"&gt;-1.372999&lt;/D&gt;&lt;D xsi:type="xsd:double"&gt;-3.6832988&lt;/D&gt;&lt;D xsi:type="xsd:double"&gt;0.24089813&lt;/D&gt;&lt;D xsi:type="xsd:double"&gt;4.8963547&lt;/D&gt;&lt;D xsi:type="xsd:double"&gt;5.397284&lt;/D&gt;&lt;D xsi:type="xsd:double"&gt;0.38557053&lt;/D&gt;&lt;D xsi:type="xsd:double"&gt;3.7585735&lt;/D&gt;&lt;D xsi:type="xsd:double"&gt;-1.7715454&lt;/D&gt;&lt;D xsi:type="xsd:double"&gt;2.7994514&lt;/D&gt;&lt;D xsi:type="xsd:double"&gt;-1.9079089&lt;/D&gt;&lt;D xsi:type="xsd:double"&gt;4.0420413&lt;/D&gt;&lt;D xsi:type="xsd:double"&gt;-1.8388987&lt;/D&gt;&lt;D xsi:type="xsd:double"&gt;6.596303&lt;/D&gt;&lt;D xsi:type="xsd:double"&gt;2.9702902&lt;/D&gt;&lt;D xsi:type="xsd:double"&gt;1.5625&lt;/D&gt;&lt;D xsi:type="xsd:double"&gt;-0.23668408&lt;/D&gt;&lt;D xsi:type="xsd:double"&gt;-3.7790716&lt;/D&gt;&lt;D xsi:type="xsd:double"&gt;4.847574&lt;/D&gt;&lt;D xsi:type="xsd:double"&gt;-5.052429&lt;/D&gt;&lt;D xsi:type="xsd:double"&gt;0.07529259&lt;/D&gt;&lt;D xsi:type="xsd:double"&gt;8.051168&lt;/D&gt;&lt;D xsi:type="xsd:double"&gt;6.778085&lt;/D&gt;&lt;D xsi:type="xsd:double"&gt;0.9530544&lt;/D&gt;&lt;D xsi:type="xsd:double"&gt;2.9915452&lt;/D&gt;&lt;D xsi:type="xsd:double"&gt;4.399073&lt;/D&gt;&lt;/FQL&gt;&lt;FQL&gt;&lt;Q&gt;EPHE^FG_TOTAL_RETURNC(-5AY,0,AM)&lt;/Q&gt;&lt;R&gt;61&lt;/R&gt;&lt;C&gt;1&lt;/C&gt;&lt;D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xsi:type="xsd:double"&gt;-2.8248608&lt;/D&gt;&lt;/FQL&gt;&lt;FQL&gt;&lt;Q&gt;ECH^JULIAN(FG_TOTAL_RETURNC(-5AY,0,AM).DATES)&lt;/Q&gt;&lt;R&gt;61&lt;/R&gt;&lt;C&gt;1&lt;/C&gt;&lt;D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xsi:type="xsd:long"&gt;45912&lt;/D&gt;&lt;/FQL&gt;&lt;FQL&gt;&lt;Q&gt;EPHE^FG_PRICE(0,-200D)&lt;/Q&gt;&lt;R&gt;201&lt;/R&gt;&lt;C&gt;1&lt;/C&gt;&lt;D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</t>
        </r>
      </text>
    </comment>
    <comment ref="A3" authorId="0" shapeId="0" xr:uid="{5F428332-196C-4A23-AEDE-F55EE9B59E9B}">
      <text>
        <r>
          <rPr>
            <b/>
            <sz val="9"/>
            <color indexed="81"/>
            <rFont val="Tahoma"/>
            <charset val="1"/>
          </rPr>
          <t xml:space="preserve">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xsi:type="xsd:double"&gt;24.55&lt;/D&gt;&lt;D xsi:type="xsd:double"&gt;24.38&lt;/D&gt;&lt;D xsi:type="xsd:double"&gt;24.93&lt;/D&gt;&lt;D xsi:type="xsd:double"&gt;25.53&lt;/D&gt;&lt;D xsi:type="xsd:double"&gt;25.55&lt;/D&gt;&lt;D xsi:type="xsd:double"&gt;25.72&lt;/D&gt;&lt;D xsi:type="xsd:double"&gt;25.78&lt;/D&gt;&lt;D xsi:type="xsd:double"&gt;26.04&lt;/D&gt;&lt;D xsi:type="xsd:double"&gt;26.11&lt;/D&gt;&lt;D xsi:type="xsd:double"&gt;26.2&lt;/D&gt;&lt;D xsi:type="xsd:double"&gt;26.22&lt;/D&gt;&lt;D xsi:type="xsd:double"&gt;26.25&lt;/D&gt;&lt;D xsi:type="xsd:double"&gt;26.04&lt;/D&gt;&lt;D xsi:type="xsd:double"&gt;26.01&lt;/D&gt;&lt;D xsi:type="xsd:double"&gt;25.67&lt;/D&gt;&lt;D xsi:type="xsd:double"&gt;25.77&lt;/D&gt;&lt;D xsi:type="xsd:double"&gt;26.04&lt;/D&gt;&lt;D xsi:type="xsd:double"&gt;26.11&lt;/D&gt;&lt;D xsi:type="xsd:double"&gt;25.97&lt;/D&gt;&lt;D xsi:type="xsd:double"&gt;26.26&lt;/D&gt;&lt;/FQL&gt;&lt;FQL&gt;&lt;Q&gt;CNYA^JULIAN(FG_PRICE(0,-200D).DATES)&lt;/Q&gt;&lt;R&gt;201&lt;/R&gt;&lt;C&gt;1&lt;/C&gt;&lt;D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xsi:type="xsd:long"&gt;45645&lt;/D&gt;&lt;D xsi:type="xsd:long"&gt;45644&lt;/D&gt;&lt;D xsi:type="xsd:long"&gt;45643&lt;/D&gt;&lt;D xsi:type="xsd:long"&gt;45642&lt;/D&gt;&lt;D xsi:type="xsd:long"&gt;45639&lt;/D&gt;&lt;D xsi:type="xsd:long"&gt;45638&lt;/D&gt;&lt;D xsi:type="xsd:long"&gt;45637&lt;/D&gt;&lt;D xsi:type="xsd:long"&gt;45636&lt;/D&gt;&lt;D xsi:type="xsd:long"&gt;45635&lt;/D&gt;&lt;D xsi:type="xsd:long"&gt;45632&lt;/D&gt;&lt;D xsi:type="xsd:long"&gt;45631&lt;/D&gt;&lt;D xsi:type="xsd:long"&gt;45630&lt;/D&gt;&lt;D xsi:type="xsd:long"&gt;45629&lt;/D&gt;&lt;D xsi:type="xsd:long"&gt;45628&lt;/D&gt;&lt;D xsi:type="xsd:long"&gt;45625&lt;/D&gt;&lt;D xsi:type="xsd:long"&gt;45623&lt;/D&gt;&lt;D xsi:type="xsd:long"&gt;45622&lt;/D&gt;&lt;D xsi:type="xsd:long"&gt;45621&lt;/D&gt;&lt;D xsi:type="xsd:long"&gt;45618&lt;/D&gt;&lt;D xsi:type="xsd:long"&gt;45617&lt;/D&gt;&lt;/FQL&gt;&lt;FQL&gt;&lt;Q&gt;EWL^FG_TOTAL_RETURNC(-5AY,0,AM)&lt;/Q&gt;&lt;R&gt;61&lt;/R&gt;&lt;C&gt;1&lt;/C&gt;&lt;D xsi:type="xsd:double"&gt;1.1491537&lt;/D&gt;&lt;D xsi:type="xsd:double"&gt;0.7337332&lt;/D&gt;&lt;D xsi:type="xsd:double"&gt;-0.5874038&lt;/D&gt;&lt;D xsi:type="xsd:double"&gt;2.88347&lt;/D&gt;&lt;D xsi:type="xsd:double"&gt;4.4883013&lt;/D&gt;&lt;D xsi:type="xsd:double"&gt;-0.21997094&lt;/D&gt;&lt;D xsi:type="xsd:double"&gt;-3.1084657&lt;/D&gt;&lt;D xsi:type="xsd:double"&gt;4.596138&lt;/D&gt;&lt;D xsi:type="xsd:double"&gt;0.32629967&lt;/D&gt;&lt;D xsi:type="xsd:double"&gt;9.617508&lt;/D&gt;&lt;D xsi:type="xsd:double"&gt;-0.02014041&lt;/D&gt;&lt;D xsi:type="xsd:double"&gt;1.8134117&lt;/D&gt;&lt;D xsi:type="xsd:double"&gt;-2.2560835&lt;/D&gt;&lt;D xsi:type="xsd:double"&gt;-4.2316256&lt;/D&gt;&lt;D xsi:type="xsd:double"&gt;7.9704046&lt;/D&gt;&lt;D xsi:type="xsd:double"&gt;0.33288002&lt;/D&gt;&lt;D xsi:type="xsd:double"&gt;0.8391857&lt;/D&gt;&lt;D xsi:type="xsd:double"&gt;-5.844778&lt;/D&gt;&lt;D xsi:type="xsd:double"&gt;-7.173693&lt;/D&gt;&lt;D xsi:type="xsd:double"&gt;9.189547&lt;/D&gt;&lt;D xsi:type="xsd:double"&gt;-12.81687&lt;/D&gt;&lt;D xsi:type="xsd:double"&gt;-2.3745835&lt;/D&gt;&lt;D xsi:type="xsd:double"&gt;0.19450188&lt;/D&gt;&lt;D xsi:type="xsd:double"&gt;6.7702055&lt;/D&gt;&lt;D xsi:type="xsd:double"&gt;-4.318184&lt;/D&gt;&lt;D xsi:type="xsd:double"&gt;-12.32779&lt;/D&gt;&lt;D xsi:type="xsd:double"&gt;17.339479999999998&lt;/D&gt;&lt;D xsi:type="xsd:double"&gt;-1.1313796&lt;/D&gt;&lt;D xsi:type="xsd:double"&gt;3.8066387&lt;/D&gt;&lt;D xsi:type="xsd:double"&gt;-0.26996136&lt;/D&gt;&lt;D xsi:type="xsd:double"&gt;-3.3386052&lt;/D&gt;&lt;D xsi:type="xsd:double"&gt;9.05484&lt;/D&gt;&lt;D xsi:type="xsd:double"&gt;3.4667253&lt;/D&gt;&lt;D xsi:type="xsd:double"&gt;-3.3166647&lt;/D&gt;&lt;D xsi:type="xsd:double"&gt;1.9466281&lt;/D&gt;&lt;D xsi:type="xsd:double"&gt;-0.23600459&lt;/D&gt;&lt;D xsi:type="xsd:double"&gt;-2.838707&lt;/D&gt;&lt;D xsi:type="xsd:double"&gt;-2.6339054&lt;/D&gt;&lt;D xsi:type="xsd:double"&gt;-2.09139&lt;/D&gt;&lt;D xsi:type="xsd:double"&gt;7.8244686&lt;/D&gt;&lt;D xsi:type="xsd:double"&gt;3.1007767&lt;/D&gt;&lt;D xsi:type="xsd:double"&gt;-2.7986646&lt;/D&gt;&lt;D xsi:type="xsd:double"&gt;4.7056317&lt;/D&gt;&lt;D xsi:type="xsd:double"&gt;-6.484711&lt;/D&gt;&lt;D xsi:type="xsd:double"&gt;5.2007914&lt;/D&gt;&lt;D xsi:type="xsd:double"&gt;4.440403&lt;/D&gt;&lt;D xsi:type="xsd:double"&gt;1.4885783&lt;/D&gt;&lt;D xsi:type="xsd:double"&gt;-0.5224049&lt;/D&gt;&lt;D xsi:type="xsd:double"&gt;3.1508803&lt;/D&gt;&lt;D xsi:type="xsd:double"&gt;0.7832408&lt;/D&gt;&lt;D xsi:type="xsd:double"&gt;-7.072079&lt;/D&gt;&lt;D xsi:type="xsd:double"&gt;-1.2962639&lt;/D&gt;&lt;D xsi:type="xsd:double"&gt;-1.6945541&lt;/D&gt;&lt;D xsi:type="xsd:double"&gt;8.209443&lt;/D&gt;&lt;D xsi:type="xsd:double"&gt;4.360807&lt;/D&gt;&lt;D xsi:type="xsd:double"&gt;-2.594924&lt;/D&gt;&lt;D xsi:type="xsd:double"&gt;4.857981&lt;/D&gt;&lt;D xsi:type="xsd:double"&gt;5.1186323&lt;/D&gt;&lt;D xsi:type="xsd:double"&gt;-0.9401202&lt;/D&gt;&lt;D xsi:type="xsd:double"&gt;-1.6270578&lt;/D&gt;&lt;D xsi:type="xsd:double"&gt;3.419435&lt;/D&gt;&lt;/FQL&gt;&lt;FQL&gt;&lt;Q&gt;EWA^FG_TOTAL_RETURNC(-5AY,0,AM)&lt;/Q&gt;&lt;R&gt;61&lt;/R&gt;&lt;C&gt;1&lt;/C&gt;&lt;D xsi:type="xsd:double"&gt;-3.5423636&lt;/D&gt;&lt;D xsi:type="xsd:double"&gt;4.0198445&lt;/D&gt;&lt;D xsi:type="xsd:double"&gt;4.5324445&lt;/D&gt;&lt;D xsi:type="xsd:double"&gt;8.397997&lt;/D&gt;&lt;D xsi:type="xsd:double"&gt;4.3305397&lt;/D&gt;&lt;D xsi:type="xsd:double"&gt;2.2791982&lt;/D&gt;&lt;D xsi:type="xsd:double"&gt;0.03979206&lt;/D&gt;&lt;D xsi:type="xsd:double"&gt;1.1933208&lt;/D&gt;&lt;D xsi:type="xsd:double"&gt;2.751565&lt;/D&gt;&lt;D xsi:type="xsd:double"&gt;4.690838&lt;/D&gt;&lt;D xsi:type="xsd:double"&gt;-3.3716202&lt;/D&gt;&lt;D xsi:type="xsd:double"&gt;1.3420224&lt;/D&gt;&lt;D xsi:type="xsd:double"&gt;-2.3836613&lt;/D&gt;&lt;D xsi:type="xsd:double"&gt;-0.6201565&lt;/D&gt;&lt;D xsi:type="xsd:double"&gt;1.677072&lt;/D&gt;&lt;D xsi:type="xsd:double"&gt;-3.1837344&lt;/D&gt;&lt;D xsi:type="xsd:double"&gt;2.5357485&lt;/D&gt;&lt;D xsi:type="xsd:double"&gt;-5.2462935&lt;/D&gt;&lt;D xsi:type="xsd:double"&gt;3.0431032&lt;/D&gt;&lt;D xsi:type="xsd:double"&gt;8.121419&lt;/D&gt;&lt;D xsi:type="xsd:double"&gt;-13.505316&lt;/D&gt;&lt;D xsi:type="xsd:double"&gt;1.3290763&lt;/D&gt;&lt;D xsi:type="xsd:double"&gt;-6.8811417&lt;/D&gt;&lt;D xsi:type="xsd:double"&gt;11.564302&lt;/D&gt;&lt;D xsi:type="xsd:double"&gt;-2.838707&lt;/D&gt;&lt;D xsi:type="xsd:double"&gt;-13.147408&lt;/D&gt;&lt;D xsi:type="xsd:double"&gt;16.207945&lt;/D&gt;&lt;D xsi:type="xsd:double"&gt;1.8421054&lt;/D&gt;&lt;D xsi:type="xsd:double"&gt;4.538107&lt;/D&gt;&lt;D xsi:type="xsd:double"&gt;1.4267683&lt;/D&gt;&lt;D xsi:type="xsd:double"&gt;-7.9437313&lt;/D&gt;&lt;D xsi:type="xsd:double"&gt;5.0786495&lt;/D&gt;&lt;D xsi:type="xsd:double"&gt;-2.0958066&lt;/D&gt;&lt;D xsi:type="xsd:double"&gt;-0.06839037&lt;/D&gt;&lt;D xsi:type="xsd:double"&gt;1.6926408&lt;/D&gt;&lt;D xsi:type="xsd:double"&gt;-2.5405169&lt;/D&gt;&lt;D xsi:type="xsd:double"&gt;-1.1235952&lt;/D&gt;&lt;D xsi:type="xsd:double"&gt;-3.5454571&lt;/D&gt;&lt;D xsi:type="xsd:double"&gt;0.7540107&lt;/D&gt;&lt;D xsi:type="xsd:double"&gt;6.969142&lt;/D&gt;&lt;D xsi:type="xsd:double"&gt;5.8089375&lt;/D&gt;&lt;D xsi:type="xsd:double"&gt;-0.33740997&lt;/D&gt;&lt;D xsi:type="xsd:double"&gt;3.3008933&lt;/D&gt;&lt;D xsi:type="xsd:double"&gt;-2.0893097&lt;/D&gt;&lt;D xsi:type="xsd:double"&gt;2.4267793&lt;/D&gt;&lt;D xsi:type="xsd:double"&gt;1.6154408&lt;/D&gt;&lt;D xsi:type="xsd:double"&gt;5.0409794&lt;/D&gt;&lt;D xsi:type="xsd:double"&gt;-5.384314&lt;/D&gt;&lt;D xsi:type="xsd:double"&gt;7.4226737&lt;/D&gt;&lt;D xsi:type="xsd:double"&gt;1.7274499&lt;/D&gt;&lt;D xsi:type="xsd:double"&gt;-3.773582&lt;/D&gt;&lt;D xsi:type="xsd:double"&gt;-1.1764705&lt;/D&gt;&lt;D xsi:type="xsd:double"&gt;-3.9292395&lt;/D&gt;&lt;D xsi:type="xsd:double"&gt;6.089878&lt;/D&gt;&lt;D xsi:type="xsd:double"&gt;-7.7197194&lt;/D&gt;&lt;D xsi:type="xsd:double"&gt;-2.3166&lt;/D&gt;&lt;D xsi:type="xsd:double"&gt;10.584105&lt;/D&gt;&lt;D xsi:type="xsd:double"&gt;5.7982445&lt;/D&gt;&lt;D xsi:type="xsd:double"&gt;0.455904&lt;/D&gt;&lt;D xsi:type="xsd:double"&gt;2.2761703&lt;/D&gt;&lt;D xsi:type="xsd:double"&gt;1.0385752&lt;/D&gt;&lt;/FQL&gt;&lt;FQL&gt;&lt;Q&gt;UAE^FG_TOTAL_RETURNC(-5AY,0,AM)&lt;/Q&gt;&lt;R&gt;61&lt;/R&gt;&lt;C&gt;1&lt;/C&gt;&lt;D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xsi:type="xsd:double"&gt;-4.8635187&lt;/D&gt;&lt;/FQL&gt;&lt;FQL&gt;&lt;Q&gt;EWZ^FG_TOTAL_RETURNC(-5AY,0,AM)&lt;/Q&gt;&lt;R&gt;61&lt;/R&gt;&lt;C&gt;1&lt;/C&gt;&lt;D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xsi:type="xsd:double"&gt;5.7766914&lt;/D&gt;&lt;/FQL&gt;&lt;FQL&gt;&lt;Q&gt;EWM^FG_TOTAL_RETURNC(-5AY,0,AM)&lt;/Q&gt;&lt;R&gt;61&lt;/R&gt;&lt;C&gt;1&lt;/C&gt;&lt;D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xsi:type="xsd:double"&gt;2.1250963&lt;/D&gt;&lt;/FQL&gt;&lt;FQL&gt;&lt;Q&gt;EIDO^FG_TOTAL_RETURNC(-5AY,0,AM)&lt;/Q&gt;&lt;R&gt;61&lt;/R&gt;&lt;C&gt;1&lt;/C&gt;&lt;D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xsi:type="xsd:double"&gt;-4.1912975&lt;/D&gt;&lt;/FQL&gt;&lt;FQL&gt;&lt;Q&gt;ECH^FG_PRICE(0,-200D)&lt;/Q&gt;&lt;R&gt;201&lt;/R&gt;&lt;C&gt;1&lt;/C&gt;&lt;D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</t>
        </r>
      </text>
    </comment>
    <comment ref="A4" authorId="0" shapeId="0" xr:uid="{762E3D0B-A210-48EA-829F-D6D5E38A825B}">
      <text>
        <r>
          <rPr>
            <b/>
            <sz val="9"/>
            <color indexed="81"/>
            <rFont val="Tahoma"/>
            <charset val="1"/>
          </rPr>
          <t>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xsi:type="xsd:double"&gt;25.04&lt;/D&gt;&lt;D xsi:type="xsd:double"&gt;24.95&lt;/D&gt;&lt;D xsi:type="xsd:double"&gt;25.41&lt;/D&gt;&lt;D xsi:type="xsd:double"&gt;25.59&lt;/D&gt;&lt;D xsi:type="xsd:double"&gt;25.76&lt;/D&gt;&lt;D xsi:type="xsd:double"&gt;25.89&lt;/D&gt;&lt;D xsi:type="xsd:double"&gt;25.97&lt;/D&gt;&lt;D xsi:type="xsd:double"&gt;25.9&lt;/D&gt;&lt;D xsi:type="xsd:double"&gt;26.05&lt;/D&gt;&lt;D xsi:type="xsd:double"&gt;25.64&lt;/D&gt;&lt;D xsi:type="xsd:double"&gt;25.75&lt;/D&gt;&lt;D xsi:type="xsd:double"&gt;25.54&lt;/D&gt;&lt;D xsi:type="xsd:double"&gt;25.64&lt;/D&gt;&lt;D xsi:type="xsd:double"&gt;25.52&lt;/D&gt;&lt;D xsi:type="xsd:double"&gt;25.35&lt;/D&gt;&lt;D xsi:type="xsd:double"&gt;25.37&lt;/D&gt;&lt;D xsi:type="xsd:double"&gt;25.24&lt;/D&gt;&lt;D xsi:type="xsd:double"&gt;25.22&lt;/D&gt;&lt;D xsi:type="xsd:double"&gt;25.14&lt;/D&gt;&lt;D xsi:type="xsd:double"&gt;25.57&lt;/D&gt;&lt;/FQL&gt;&lt;FQL&gt;&lt;Q&gt;QQQ^FG_TOTAL_RETURNC(-5AY,0,AM)&lt;/Q&gt;&lt;R&gt;61&lt;/R&gt;&lt;C&gt;1&lt;/C&gt;&lt;D xsi:type="xsd:double"&gt;-0.5186379&lt;/D&gt;&lt;D xsi:type="xsd:double"&gt;9.061729&lt;/D&gt;&lt;D xsi:type="xsd:double"&gt;-2.081281&lt;/D&gt;&lt;D xsi:type="xsd:double"&gt;4.66367&lt;/D&gt;&lt;D xsi:type="xsd:double"&gt;4.1876435&lt;/D&gt;&lt;D xsi:type="xsd:double"&gt;7.1769834&lt;/D&gt;&lt;D xsi:type="xsd:double"&gt;-6.238675&lt;/D&gt;&lt;D xsi:type="xsd:double"&gt;6.8557262&lt;/D&gt;&lt;D xsi:type="xsd:double"&gt;-5.875188&lt;/D&gt;&lt;D xsi:type="xsd:double"&gt;7.684052&lt;/D&gt;&lt;D xsi:type="xsd:double"&gt;6.329155&lt;/D&gt;&lt;D xsi:type="xsd:double"&gt;1.4099598&lt;/D&gt;&lt;D xsi:type="xsd:double"&gt;2.465105&lt;/D&gt;&lt;D xsi:type="xsd:double"&gt;-5.0574303&lt;/D&gt;&lt;D xsi:type="xsd:double"&gt;10.516882&lt;/D&gt;&lt;D xsi:type="xsd:double"&gt;0.8386135&lt;/D&gt;&lt;D xsi:type="xsd:double"&gt;-2.5527&lt;/D&gt;&lt;D xsi:type="xsd:double"&gt;-10.401445&lt;/D&gt;&lt;D xsi:type="xsd:double"&gt;-6.5291286&lt;/D&gt;&lt;D xsi:type="xsd:double"&gt;4.7689795&lt;/D&gt;&lt;D xsi:type="xsd:double"&gt;-14.228905&lt;/D&gt;&lt;D xsi:type="xsd:double"&gt;-0.7934034&lt;/D&gt;&lt;D xsi:type="xsd:double"&gt;-0.71421266&lt;/D&gt;&lt;D xsi:type="xsd:double"&gt;15.424132&lt;/D&gt;&lt;D xsi:type="xsd:double"&gt;-5.947524&lt;/D&gt;&lt;D xsi:type="xsd:double"&gt;-15.322131&lt;/D&gt;&lt;D xsi:type="xsd:double"&gt;9.632217&lt;/D&gt;&lt;D xsi:type="xsd:double"&gt;-0.8265078&lt;/D&gt;&lt;D xsi:type="xsd:double"&gt;-2.049166&lt;/D&gt;&lt;D xsi:type="xsd:double"&gt;7.4001193&lt;/D&gt;&lt;D xsi:type="xsd:double"&gt;-3.7203968&lt;/D&gt;&lt;D xsi:type="xsd:double"&gt;8.654714&lt;/D&gt;&lt;D xsi:type="xsd:double"&gt;3.8301826&lt;/D&gt;&lt;D xsi:type="xsd:double"&gt;10.9097595&lt;/D&gt;&lt;D xsi:type="xsd:double"&gt;3.5624027&lt;/D&gt;&lt;D xsi:type="xsd:double"&gt;-1.7649293&lt;/D&gt;&lt;D xsi:type="xsd:double"&gt;1.7884493&lt;/D&gt;&lt;D xsi:type="xsd:double"&gt;-0.6238222&lt;/D&gt;&lt;D xsi:type="xsd:double"&gt;2.286923&lt;/D&gt;&lt;D xsi:type="xsd:double"&gt;5.3595543&lt;/D&gt;&lt;D xsi:type="xsd:double"&gt;2.9895306&lt;/D&gt;&lt;D xsi:type="xsd:double"&gt;6.2945604&lt;/D&gt;&lt;D xsi:type="xsd:double"&gt;1.9111514&lt;/D&gt;&lt;D xsi:type="xsd:double"&gt;-1.0854065&lt;/D&gt;&lt;D xsi:type="xsd:double"&gt;0.864768&lt;/D&gt;&lt;D xsi:type="xsd:double"&gt;7.25919&lt;/D&gt;&lt;D xsi:type="xsd:double"&gt;4.527056&lt;/D&gt;&lt;D xsi:type="xsd:double"&gt;-8.778948&lt;/D&gt;&lt;D xsi:type="xsd:double"&gt;4.8384905&lt;/D&gt;&lt;D xsi:type="xsd:double"&gt;4.4020414&lt;/D&gt;&lt;D xsi:type="xsd:double"&gt;3.962624&lt;/D&gt;&lt;D xsi:type="xsd:double"&gt;2.6495934&lt;/D&gt;&lt;D xsi:type="xsd:double"&gt;-3.5138428&lt;/D&gt;&lt;D xsi:type="xsd:double"&gt;4.1621447&lt;/D&gt;&lt;D xsi:type="xsd:double"&gt;-9.725529&lt;/D&gt;&lt;D xsi:type="xsd:double"&gt;-4.5829954&lt;/D&gt;&lt;D xsi:type="xsd:double"&gt;11.762762&lt;/D&gt;&lt;D xsi:type="xsd:double"&gt;5.082202&lt;/D&gt;&lt;D xsi:type="xsd:double"&gt;3.9643645&lt;/D&gt;&lt;D xsi:type="xsd:double"&gt;4.6643734&lt;/D&gt;&lt;D xsi:type="xsd:double"&gt;1.1395574&lt;/D&gt;&lt;/FQL&gt;&lt;FQL&gt;&lt;Q&gt;SET-BKK^FG_TOTAL_RETURNC(-5AY,0,AM)&lt;/Q&gt;&lt;R&gt;61&lt;/R&gt;&lt;C&gt;1&lt;/C&gt;&lt;D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xsi:type="xsd:double"&gt;2.7440906&lt;/D&gt;&lt;/FQL&gt;&lt;FQL&gt;&lt;Q&gt;GREK^FG_TOTAL_RETURNC(-5AY,0,AM)&lt;/Q&gt;&lt;R&gt;61&lt;/R&gt;&lt;C&gt;1&lt;/C&gt;&lt;D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xsi:type="xsd:double"&gt;-1.7784476&lt;/D&gt;&lt;/FQL&gt;&lt;FQL&gt;&lt;Q&gt;EPOL^FG_TOTAL_RETURNC(-5AY,0,AM)&lt;/Q&gt;&lt;R&gt;61&lt;/R&gt;&lt;C&gt;1&lt;/C&gt;&lt;D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xsi:type="xsd:double"&gt;-5.0309&lt;/D&gt;&lt;/FQL&gt;&lt;FQL&gt;&lt;Q&gt;EWD^FG_PRICE(0,-200D)&lt;/Q&gt;&lt;R&gt;201&lt;/R&gt;&lt;C&gt;1&lt;/C&gt;&lt;D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xsi:type="xsd:double"&gt;37.43&lt;/D&gt;&lt;D xsi:type="xsd:double"&gt;37.56&lt;/D&gt;&lt;D xsi:type="xsd:double"&gt;38.69&lt;/D&gt;&lt;D xsi:type="xsd:double"&gt;39.04&lt;/D&gt;&lt;D xsi:type="xsd:double"&gt;38.96&lt;/D&gt;&lt;D xsi:type="xsd:double"&gt;38.93&lt;/D&gt;&lt;D xsi:type="xsd:double"&gt;39.38&lt;/D&gt;&lt;D xsi:type="xsd:double"&gt;39.43&lt;/D&gt;&lt;D xsi:type="xsd:double"&gt;39.85&lt;/D&gt;&lt;D xsi:type="xsd:double"&gt;40.07&lt;/D&gt;&lt;D xsi:type="xsd:double"&gt;40.05&lt;/D&gt;&lt;D xsi:type="xsd:double"&gt;39.89&lt;/D&gt;&lt;D xsi:type="xsd:double"&gt;39.23&lt;/D&gt;&lt;D xsi:type="xsd:double"&gt;38.95&lt;/D&gt;&lt;D xsi:type="xsd:double"&gt;38.66&lt;/D&gt;&lt;D xsi:type="xsd:double"&gt;38.37&lt;/D&gt;&lt;D xsi:type="xsd:double"&gt;37.94&lt;/D&gt;&lt;D xsi:type="xsd:double"&gt;38.2&lt;/D&gt;&lt;D xsi:type="xsd:double"&gt;38.14&lt;/D&gt;&lt;D xsi:type="xsd:double"&gt;37.8&lt;/D&gt;&lt;/FQL&gt;&lt;FQL&gt;&lt;Q&gt;QQQ^FG_PRICE(0,-200D)&lt;/Q&gt;&lt;R&gt;201&lt;/R&gt;&lt;C&gt;1&lt;/C&gt;&lt;D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xsi:type="xsd:double"&gt;514.17&lt;/D&gt;&lt;D xsi:type="xsd:double"&gt;516.47&lt;/D&gt;&lt;D xsi:type="xsd:double"&gt;535.8&lt;/D&gt;&lt;D xsi:type="xsd:double"&gt;538.17&lt;/D&gt;&lt;D xsi:type="xsd:double"&gt;530.53&lt;/D&gt;&lt;D xsi:type="xsd:double"&gt;526.5&lt;/D&gt;&lt;D xsi:type="xsd:double"&gt;529.92&lt;/D&gt;&lt;D xsi:type="xsd:double"&gt;520.6&lt;/D&gt;&lt;D xsi:type="xsd:double"&gt;522.38&lt;/D&gt;&lt;D xsi:type="xsd:double"&gt;526.48&lt;/D&gt;&lt;D xsi:type="xsd:double"&gt;521.81&lt;/D&gt;&lt;D xsi:type="xsd:double"&gt;523.26&lt;/D&gt;&lt;D xsi:type="xsd:double"&gt;516.87&lt;/D&gt;&lt;D xsi:type="xsd:double"&gt;515.29&lt;/D&gt;&lt;D xsi:type="xsd:double"&gt;509.74&lt;/D&gt;&lt;D xsi:type="xsd:double"&gt;505.3&lt;/D&gt;&lt;D xsi:type="xsd:double"&gt;509.31&lt;/D&gt;&lt;D xsi:type="xsd:double"&gt;506.59&lt;/D&gt;&lt;D xsi:type="xsd:double"&gt;505.79&lt;/D&gt;&lt;D xsi:type="xsd:double"&gt;504.98&lt;/D&gt;&lt;/FQL&gt;&lt;FQL&gt;&lt;Q&gt;KSA^FG_PRICE(0,-200D)&lt;/Q&gt;&lt;R&gt;201&lt;/R&gt;&lt;C&gt;1&lt;/C&gt;&lt;D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xsi:type="xsd:double"&gt;40.63&lt;/D&gt;&lt;D xsi:type="xsd:double"&gt;40.68&lt;/D&gt;&lt;D xsi:type="xsd:double"&gt;41.21&lt;/D&gt;&lt;D xsi:type="xsd:double"&gt;42.13&lt;/D&gt;&lt;D xsi:type="xsd:double"&gt;42.2&lt;/D&gt;&lt;D xsi:type="xsd:double"&gt;42.28&lt;/D&gt;&lt;D xsi:type="xsd:double"&gt;42.45&lt;/D&gt;&lt;D xsi:type="xsd:double"&gt;42.45&lt;/D&gt;&lt;D xsi:type="xsd:double"&gt;42.34&lt;/D&gt;&lt;D xsi:type="xsd:double"&gt;41.63&lt;/D&gt;&lt;D xsi:type="xsd:double"&gt;41.74&lt;/D&gt;&lt;D xsi:type="xsd:double"&gt;41.33&lt;/D&gt;&lt;D xsi:type="xsd:double"&gt;41.25&lt;/D&gt;&lt;D xsi:type="xsd:double"&gt;41.01&lt;/D&gt;&lt;D xsi:type="xsd:double"&gt;41.06&lt;/D&gt;&lt;D xsi:type="xsd:double"&gt;40.33&lt;/D&gt;&lt;D xsi:type="xsd:double"&gt;40.92&lt;/D&gt;&lt;D xsi:type="xsd:double"&gt;41.21&lt;/D&gt;&lt;D xsi:type="xsd:double"&gt;41.59&lt;/D&gt;&lt;D xsi:type="xsd:double"&gt;41.46&lt;/D&gt;&lt;/FQL&gt;&lt;FQL&gt;&lt;Q&gt;SET-BKK^FG_PRICE(0,-200D)&lt;/Q&gt;&lt;R&gt;201&lt;/R&gt;&lt;C&gt;1&lt;/C&gt;&lt;D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</t>
        </r>
      </text>
    </comment>
    <comment ref="A5" authorId="0" shapeId="0" xr:uid="{6CE4403E-A6A1-487F-B36C-0946DAE1EFE9}">
      <text>
        <r>
          <rPr>
            <b/>
            <sz val="9"/>
            <color indexed="81"/>
            <rFont val="Tahoma"/>
            <charset val="1"/>
          </rPr>
          <t>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xsi:type="xsd:double"&gt;1439.89&lt;/D&gt;&lt;D xsi:type="xsd:double"&gt;1443.05&lt;/D&gt;&lt;D xsi:type="xsd:double"&gt;1447.53&lt;/D&gt;&lt;D xsi:type="xsd:double"&gt;1451.96&lt;/D&gt;&lt;D xsi:type="xsd:double"&gt;1450.82&lt;/D&gt;&lt;D xsi:type="xsd:double"&gt;1454.76&lt;/D&gt;&lt;D xsi:type="xsd:double"&gt;1437.11&lt;/D&gt;&lt;D xsi:type="xsd:double"&gt;1427.54&lt;/D&gt;&lt;D xsi:type="xsd:double"&gt;1428.01&lt;/D&gt;&lt;D xsi:type="xsd:double"&gt;1430.4&lt;/D&gt;&lt;D xsi:type="xsd:double"&gt;1438.25&lt;/D&gt;&lt;D xsi:type="xsd:double"&gt;1443.31&lt;/D&gt;&lt;D xsi:type="xsd:double"&gt;1446.3&lt;/D&gt;&lt;D xsi:type="xsd:double"&gt;1440.46&lt;/D&gt;&lt;D xsi:type="xsd:double"&gt;1462.48&lt;/D&gt;&lt;D xsi:type="xsd:double"&gt;1460.11&lt;/D&gt;&lt;D xsi:type="xsd:double"&gt;1452.78&lt;/D&gt;&lt;D xsi:type="xsd:double"&gt;1442.63&lt;/D&gt;&lt;D xsi:type="xsd:double"&gt;1450.12&lt;/D&gt;&lt;D xsi:type="xsd:double"&gt;1451.47&lt;/D&gt;&lt;/FQL&gt;&lt;FQL&gt;&lt;Q&gt;GREK^FG_PRICE(0,-200D)&lt;/Q&gt;&lt;R&gt;201&lt;/R&gt;&lt;C&gt;1&lt;/C&gt;&lt;D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xsi:type="xsd:double"&gt;40.12&lt;/D&gt;&lt;D xsi:type="xsd:double"&gt;39.79&lt;/D&gt;&lt;D xsi:type="xsd:double"&gt;40.7&lt;/D&gt;&lt;D xsi:type="xsd:double"&gt;41&lt;/D&gt;&lt;D xsi:type="xsd:double"&gt;41.1014&lt;/D&gt;&lt;D xsi:type="xsd:double"&gt;40.8&lt;/D&gt;&lt;D xsi:type="xsd:double"&gt;40.89&lt;/D&gt;&lt;D xsi:type="xsd:double"&gt;40.8879&lt;/D&gt;&lt;D xsi:type="xsd:double"&gt;40.95&lt;/D&gt;&lt;D xsi:type="xsd:double"&gt;40.8292&lt;/D&gt;&lt;D xsi:type="xsd:double"&gt;40.98&lt;/D&gt;&lt;D xsi:type="xsd:double"&gt;40.16&lt;/D&gt;&lt;D xsi:type="xsd:double"&gt;39.77&lt;/D&gt;&lt;D xsi:type="xsd:double"&gt;39.71&lt;/D&gt;&lt;D xsi:type="xsd:double"&gt;38.89&lt;/D&gt;&lt;D xsi:type="xsd:double"&gt;38.88&lt;/D&gt;&lt;D xsi:type="xsd:double"&gt;38.88&lt;/D&gt;&lt;D xsi:type="xsd:double"&gt;38.7048&lt;/D&gt;&lt;D xsi:type="xsd:double"&gt;38.6042&lt;/D&gt;&lt;D xsi:type="xsd:double"&gt;39.0893&lt;/D&gt;&lt;/FQL&gt;&lt;FQL&gt;&lt;Q&gt;EWW^FG_PRICE(0,-200D)&lt;/Q&gt;&lt;R&gt;201&lt;/R&gt;&lt;C&gt;1&lt;/C&gt;&lt;D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xsi:type="xsd:double"&gt;47.96&lt;/D&gt;&lt;D xsi:type="xsd:double"&gt;48.45&lt;/D&gt;&lt;D xsi:type="xsd:double"&gt;49.62&lt;/D&gt;&lt;D xsi:type="xsd:double"&gt;51.42&lt;/D&gt;&lt;D xsi:type="xsd:double"&gt;52.43&lt;/D&gt;&lt;D xsi:type="xsd:double"&gt;51.47&lt;/D&gt;&lt;D xsi:type="xsd:double"&gt;52.04&lt;/D&gt;&lt;D xsi:type="xsd:double"&gt;51.96&lt;/D&gt;&lt;D xsi:type="xsd:double"&gt;52.5&lt;/D&gt;&lt;D xsi:type="xsd:double"&gt;51.7&lt;/D&gt;&lt;D xsi:type="xsd:double"&gt;52.08&lt;/D&gt;&lt;D xsi:type="xsd:double"&gt;51.35&lt;/D&gt;&lt;D xsi:type="xsd:double"&gt;50.88&lt;/D&gt;&lt;D xsi:type="xsd:double"&gt;50.35&lt;/D&gt;&lt;D xsi:type="xsd:double"&gt;50.27&lt;/D&gt;&lt;D xsi:type="xsd:double"&gt;49.14&lt;/D&gt;&lt;D xsi:type="xsd:double"&gt;48.95&lt;/D&gt;&lt;D xsi:type="xsd:double"&gt;50.29&lt;/D&gt;&lt;D xsi:type="xsd:double"&gt;50.13&lt;/D&gt;&lt;D xsi:type="xsd:double"&gt;50.1&lt;/D&gt;&lt;/FQL&gt;&lt;FQL&gt;&lt;Q&gt;EWN^FG_TOTAL_RETURNC(-5AY,0,AM)&lt;/Q&gt;&lt;R&gt;61&lt;/R&gt;&lt;C&gt;1&lt;/C&gt;&lt;D xsi:type="xsd:double"&gt;-1.4273643&lt;/D&gt;&lt;D xsi:type="xsd:double"&gt;5.252695&lt;/D&gt;&lt;D xsi:type="xsd:double"&gt;2.292955&lt;/D&gt;&lt;D xsi:type="xsd:double"&gt;5.7225823&lt;/D&gt;&lt;D xsi:type="xsd:double"&gt;6.6083074&lt;/D&gt;&lt;D xsi:type="xsd:double"&gt;7.9108&lt;/D&gt;&lt;D xsi:type="xsd:double"&gt;-2.4363756&lt;/D&gt;&lt;D xsi:type="xsd:double"&gt;5.997777&lt;/D&gt;&lt;D xsi:type="xsd:double"&gt;-1.9562483&lt;/D&gt;&lt;D xsi:type="xsd:double"&gt;7.422006&lt;/D&gt;&lt;D xsi:type="xsd:double"&gt;-2.2316039&lt;/D&gt;&lt;D xsi:type="xsd:double"&gt;4.5856476&lt;/D&gt;&lt;D xsi:type="xsd:double"&gt;3.8537145&lt;/D&gt;&lt;D xsi:type="xsd:double"&gt;-7.099581&lt;/D&gt;&lt;D xsi:type="xsd:double"&gt;8.029342&lt;/D&gt;&lt;D xsi:type="xsd:double"&gt;-6.979811&lt;/D&gt;&lt;D xsi:type="xsd:double"&gt;0.9422302&lt;/D&gt;&lt;D xsi:type="xsd:double"&gt;-9.235734&lt;/D&gt;&lt;D xsi:type="xsd:double"&gt;-14.419013&lt;/D&gt;&lt;D xsi:type="xsd:double"&gt;3.997922&lt;/D&gt;&lt;D xsi:type="xsd:double"&gt;-10.496759&lt;/D&gt;&lt;D xsi:type="xsd:double"&gt;3.1881213&lt;/D&gt;&lt;D xsi:type="xsd:double"&gt;-7.4753523&lt;/D&gt;&lt;D xsi:type="xsd:double"&gt;13.820648&lt;/D&gt;&lt;D xsi:type="xsd:double"&gt;-7.5402975&lt;/D&gt;&lt;D xsi:type="xsd:double"&gt;-15.860521&lt;/D&gt;&lt;D xsi:type="xsd:double"&gt;26.169788&lt;/D&gt;&lt;D xsi:type="xsd:double"&gt;3.8145661&lt;/D&gt;&lt;D xsi:type="xsd:double"&gt;6.9114327&lt;/D&gt;&lt;D xsi:type="xsd:double"&gt;-0.12007356&lt;/D&gt;&lt;D xsi:type="xsd:double"&gt;-4.376054&lt;/D&gt;&lt;D xsi:type="xsd:double"&gt;5.783248&lt;/D&gt;&lt;D xsi:type="xsd:double"&gt;-0.8081794&lt;/D&gt;&lt;D xsi:type="xsd:double"&gt;2.6227474&lt;/D&gt;&lt;D xsi:type="xsd:double"&gt;4.132235&lt;/D&gt;&lt;D xsi:type="xsd:double"&gt;-2.8798103&lt;/D&gt;&lt;D xsi:type="xsd:double"&gt;-7.681531&lt;/D&gt;&lt;D xsi:type="xsd:double"&gt;-3.1360686&lt;/D&gt;&lt;D xsi:type="xsd:double"&gt;4.7258496&lt;/D&gt;&lt;D xsi:type="xsd:double"&gt;8.451759&lt;/D&gt;&lt;D xsi:type="xsd:double"&gt;0.9397626&lt;/D&gt;&lt;D xsi:type="xsd:double"&gt;8.214771&lt;/D&gt;&lt;D xsi:type="xsd:double"&gt;4.092455&lt;/D&gt;&lt;D xsi:type="xsd:double"&gt;-1.7926276&lt;/D&gt;&lt;D xsi:type="xsd:double"&gt;5.0611973&lt;/D&gt;&lt;D xsi:type="xsd:double"&gt;3.9632916&lt;/D&gt;&lt;D xsi:type="xsd:double"&gt;1.1138916&lt;/D&gt;&lt;D xsi:type="xsd:double"&gt;-9.401709&lt;/D&gt;&lt;D xsi:type="xsd:double"&gt;2.9140472&lt;/D&gt;&lt;D xsi:type="xsd:double"&gt;1.9759655&lt;/D&gt;&lt;D xsi:type="xsd:double"&gt;-9.848184&lt;/D&gt;&lt;D xsi:type="xsd:double"&gt;1.9720793&lt;/D&gt;&lt;D xsi:type="xsd:double"&gt;-2.1133602&lt;/D&gt;&lt;D xsi:type="xsd:double"&gt;7.262647&lt;/D&gt;&lt;D xsi:type="xsd:double"&gt;0.45194626&lt;/D&gt;&lt;D xsi:type="xsd:double"&gt;-4.8004923&lt;/D&gt;&lt;D xsi:type="xsd:double"&gt;12.639153&lt;/D&gt;&lt;D xsi:type="xsd:double"&gt;6.065893&lt;/D&gt;&lt;D xsi:type="xsd:double"&gt;0.7424474&lt;/D&gt;&lt;D xsi:type="xsd:double"&gt;-2.6513517&lt;/D&gt;&lt;D xsi:type="xsd:double"&gt;3.195548&lt;/D&gt;&lt;/FQL&gt;&lt;FQL&gt;&lt;Q&gt;VNM^FG_TOTAL_RETURNC(-5AY,0,AM)&lt;/Q&gt;&lt;R&gt;61&lt;/R&gt;&lt;C&gt;1&lt;/C&gt;&lt;D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xsi:type="xsd:double"&gt;3.0389786&lt;/D&gt;&lt;/FQL&gt;&lt;FQL&gt;&lt;Q&gt;QAT^FG_TOTAL_RETURNC(-5AY,0,AM)&lt;/Q&gt;&lt;R&gt;61&lt;/R&gt;&lt;C&gt;1&lt;/C&gt;&lt;D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xsi:type="xsd:double"&gt;-3.6013782&lt;/D&gt;&lt;/FQL&gt;&lt;FQL&gt;&lt;Q&gt;EZA^FG_TOTAL_RETURNC(-5AY,0,AM)&lt;/Q&gt;&lt;R&gt;61&lt;/R&gt;&lt;C&gt;1&lt;/C&gt;&lt;D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xsi:type="xsd:double"&gt;5.3391337&lt;/D&gt;&lt;/FQL&gt;&lt;FQL&gt;&lt;Q&gt;EWT^FG_TOTAL_RETURNC(-5AY,0,AM)&lt;/Q&gt;&lt;R&gt;61&lt;/R&gt;&lt;C&gt;1&lt;/C&gt;&lt;D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xsi:type="xsd:double"&gt;2.8482556&lt;/D&gt;&lt;/FQL&gt;&lt;FQL&gt;&lt;Q&gt;EWQ^FG_TOTAL_RETURNC(-5AY,0,AM)&lt;/Q&gt;&lt;R&gt;61&lt;/R&gt;&lt;C&gt;1&lt;/C&gt;&lt;D xsi:type="xsd:double"&gt;-0.9100139&lt;/D&gt;&lt;D xsi:type="xsd:double"&gt;-0.4421711&lt;/D&gt;&lt;D xsi:type="xsd:double"&gt;6.5937877&lt;/D&gt;&lt;D xsi:type="xsd:double"&gt;6.185901&lt;/D&gt;&lt;D xsi:type="xsd:double"&gt;3.346336&lt;/D&gt;&lt;D xsi:type="xsd:double"&gt;0.32286644&lt;/D&gt;&lt;D xsi:type="xsd:double"&gt;4.0959716&lt;/D&gt;&lt;D xsi:type="xsd:double"&gt;1.2928605&lt;/D&gt;&lt;D xsi:type="xsd:double"&gt;3.107655&lt;/D&gt;&lt;D xsi:type="xsd:double"&gt;6.4504385&lt;/D&gt;&lt;D xsi:type="xsd:double"&gt;-2.7862966&lt;/D&gt;&lt;D xsi:type="xsd:double"&gt;3.3394694&lt;/D&gt;&lt;D xsi:type="xsd:double"&gt;-1.7048299&lt;/D&gt;&lt;D xsi:type="xsd:double"&gt;-3.2876015&lt;/D&gt;&lt;D xsi:type="xsd:double"&gt;7.2269797&lt;/D&gt;&lt;D xsi:type="xsd:double"&gt;-2.6210785&lt;/D&gt;&lt;D xsi:type="xsd:double"&gt;4.7421336&lt;/D&gt;&lt;D xsi:type="xsd:double"&gt;-6.03621&lt;/D&gt;&lt;D xsi:type="xsd:double"&gt;-12.981802&lt;/D&gt;&lt;D xsi:type="xsd:double"&gt;4.490936&lt;/D&gt;&lt;D xsi:type="xsd:double"&gt;-7.4183106&lt;/D&gt;&lt;D xsi:type="xsd:double"&gt;2.45862&lt;/D&gt;&lt;D xsi:type="xsd:double"&gt;-6.90096&lt;/D&gt;&lt;D xsi:type="xsd:double"&gt;11.9080305&lt;/D&gt;&lt;D xsi:type="xsd:double"&gt;-5.335784&lt;/D&gt;&lt;D xsi:type="xsd:double"&gt;-12.406868&lt;/D&gt;&lt;D xsi:type="xsd:double"&gt;21.708572&lt;/D&gt;&lt;D xsi:type="xsd:double"&gt;2.765119&lt;/D&gt;&lt;D xsi:type="xsd:double"&gt;7.571709&lt;/D&gt;&lt;D xs</t>
        </r>
      </text>
    </comment>
    <comment ref="A6" authorId="0" shapeId="0" xr:uid="{FEF4A28D-141D-40F5-BB94-6DDB6E447828}">
      <text>
        <r>
          <rPr>
            <b/>
            <sz val="9"/>
            <color indexed="81"/>
            <rFont val="Tahoma"/>
            <charset val="1"/>
          </rPr>
          <t>i:type="xsd:double"&gt;0.44138432&lt;/D&gt;&lt;D xsi:type="xsd:double"&gt;-0.8239448&lt;/D&gt;&lt;D xsi:type="xsd:double"&gt;7.5879216&lt;/D&gt;&lt;D xsi:type="xsd:double"&gt;-0.33461452&lt;/D&gt;&lt;D xsi:type="xsd:double"&gt;-1.7777443&lt;/D&gt;&lt;D xsi:type="xsd:double"&gt;4.8655868&lt;/D&gt;&lt;D xsi:type="xsd:double"&gt;-1.9994855&lt;/D&gt;&lt;D xsi:type="xsd:double"&gt;-3.6358893&lt;/D&gt;&lt;D xsi:type="xsd:double"&gt;-4.505974&lt;/D&gt;&lt;D xsi:type="xsd:double"&gt;1.620233&lt;/D&gt;&lt;D xsi:type="xsd:double"&gt;7.60839&lt;/D&gt;&lt;D xsi:type="xsd:double"&gt;0.46815872&lt;/D&gt;&lt;D xsi:type="xsd:double"&gt;1.0677099&lt;/D&gt;&lt;D xsi:type="xsd:double"&gt;6.467402&lt;/D&gt;&lt;D xsi:type="xsd:double"&gt;-4.1384277&lt;/D&gt;&lt;D xsi:type="xsd:double"&gt;6.033826&lt;/D&gt;&lt;D xsi:type="xsd:double"&gt;-2.866155&lt;/D&gt;&lt;D xsi:type="xsd:double"&gt;-0.8527696&lt;/D&gt;&lt;D xsi:type="xsd:double"&gt;-5.2112284&lt;/D&gt;&lt;D xsi:type="xsd:double"&gt;4.056585&lt;/D&gt;&lt;D xsi:type="xsd:double"&gt;0.8976579&lt;/D&gt;&lt;D xsi:type="xsd:double"&gt;-7.498729&lt;/D&gt;&lt;D xsi:type="xsd:double"&gt;0.98928213&lt;/D&gt;&lt;D xsi:type="xsd:double"&gt;-1.5821993&lt;/D&gt;&lt;D xsi:type="xsd:double"&gt;10.334253&lt;/D&gt;&lt;D xsi:type="xsd:double"&gt;3.4334779&lt;/D&gt;&lt;D xsi:type="xsd:double"&gt;-4.8816204&lt;/D&gt;&lt;D xsi:type="xsd:double"&gt;7.2876573&lt;/D&gt;&lt;D xsi:type="xsd:double"&gt;4.2095184&lt;/D&gt;&lt;D xsi:type="xsd:double"&gt;1.580286&lt;/D&gt;&lt;D xsi:type="xsd:double"&gt;-0.901109&lt;/D&gt;&lt;D xsi:type="xsd:double"&gt;1.3989329&lt;/D&gt;&lt;/FQL&gt;&lt;FQL&gt;&lt;Q&gt;EPU^FG_PRICE(0,-200D)&lt;/Q&gt;&lt;R&gt;201&lt;/R&gt;&lt;C&gt;1&lt;/C&gt;&lt;D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xsi:type="xsd:double"&gt;40.0721&lt;/D&gt;&lt;D xsi:type="xsd:double"&gt;40.1827&lt;/D&gt;&lt;D xsi:type="xsd:double"&gt;41.05&lt;/D&gt;&lt;D xsi:type="xsd:double"&gt;42.46&lt;/D&gt;&lt;D xsi:type="xsd:double"&gt;42.87&lt;/D&gt;&lt;D xsi:type="xsd:double"&gt;43.51&lt;/D&gt;&lt;D xsi:type="xsd:double"&gt;44.2246&lt;/D&gt;&lt;D xsi:type="xsd:double"&gt;43.4122&lt;/D&gt;&lt;D xsi:type="xsd:double"&gt;43.99&lt;/D&gt;&lt;D xsi:type="xsd:double"&gt;42.88&lt;/D&gt;&lt;D xsi:type="xsd:double"&gt;43.39&lt;/D&gt;&lt;D xsi:type="xsd:double"&gt;43.1166&lt;/D&gt;&lt;D xsi:type="xsd:double"&gt;43.3425&lt;/D&gt;&lt;D xsi:type="xsd:double"&gt;42.96&lt;/D&gt;&lt;D xsi:type="xsd:double"&gt;42.64&lt;/D&gt;&lt;D xsi:type="xsd:double"&gt;43.14&lt;/D&gt;&lt;D xsi:type="xsd:double"&gt;42.99&lt;/D&gt;&lt;D xsi:type="xsd:double"&gt;42.92&lt;/D&gt;&lt;D xsi:type="xsd:double"&gt;43.305&lt;/D&gt;&lt;D xsi:type="xsd:double"&gt;43.63&lt;/D&gt;&lt;/FQL&gt;&lt;FQL&gt;&lt;Q&gt;EWG^FG_TOTAL_RETURNC(-5AY,0,AM)&lt;/Q&gt;&lt;R&gt;61&lt;/R&gt;&lt;C&gt;1&lt;/C&gt;&lt;D xsi:type="xsd:double"&gt;0.9660244&lt;/D&gt;&lt;D xsi:type="xsd:double"&gt;0.32992363&lt;/D&gt;&lt;D xsi:type="xsd:double"&gt;-3.058207&lt;/D&gt;&lt;D xsi:type="xsd:double"&gt;4.81683&lt;/D&gt;&lt;D xsi:type="xsd:double"&gt;6.339252&lt;/D&gt;&lt;D xsi:type="xsd:double"&gt;1.5408278&lt;/D&gt;&lt;D xsi:type="xsd:double"&gt;0.72836876&lt;/D&gt;&lt;D xsi:type="xsd:double"&gt;4.127753&lt;/D&gt;&lt;D xsi:type="xsd:double"&gt;-0.52083135&lt;/D&gt;&lt;D xsi:type="xsd:double"&gt;5.367148&lt;/D&gt;&lt;D xsi:type="xsd:double"&gt;-1.3475537&lt;/D&gt;&lt;D xsi:type="xsd:double"&gt;-0.1707375&lt;/D&gt;&lt;D xsi:type="xsd:double"&gt;-1.7103851&lt;/D&gt;&lt;D xsi:type="xsd:double"&gt;-5.684453&lt;/D&gt;&lt;D xsi:type="xsd:double"&gt;4.8892975&lt;/D&gt;&lt;D xsi:type="xsd:double"&gt;-4.1923227&lt;/D&gt;&lt;D xsi:type="xsd:double"&gt;3.4269214&lt;/D&gt;&lt;D xsi:type="xsd:double"&gt;-5.7893157&lt;/D&gt;&lt;D xsi:type="xsd:double"&gt;-15.394365&lt;/D&gt;&lt;D xsi:type="xsd:double"&gt;1.3103724&lt;/D&gt;&lt;D xsi:type="xsd:double"&gt;-7.243162&lt;/D&gt;&lt;D xsi:type="xsd:double"&gt;1.9830704&lt;/D&gt;&lt;D xsi:type="xsd:double"&gt;-11.759967&lt;/D&gt;&lt;D xsi:type="xsd:double"&gt;10.451853&lt;/D&gt;&lt;D xsi:type="xsd:double"&gt;-4.7520695&lt;/D&gt;&lt;D xsi:type="xsd:double"&gt;-14.403468&lt;/D&gt;&lt;D xsi:type="xsd:double"&gt;25.84896&lt;/D&gt;&lt;D xsi:type="xsd:double"&gt;1.8525958&lt;/D&gt;&lt;D xsi:type="xsd:double"&gt;9.843147&lt;/D&gt;&lt;D xsi:type="xsd:double"&gt;0&lt;/D&gt;&lt;D xsi:type="xsd:double"&gt;-1.6924798&lt;/D&gt;&lt;D xsi:type="xsd:double"&gt;5.567765&lt;/D&gt;&lt;D xsi:type="xsd:double"&gt;0.10409355&lt;/D&gt;&lt;D xsi:type="xsd:double"&gt;0.21730661&lt;/D&gt;&lt;D xsi:type="xsd:double"&gt;2.594173&lt;/D&gt;&lt;D xsi:type="xsd:double"&gt;-2.6324928&lt;/D&gt;&lt;D xsi:type="xsd:double"&gt;-3.2017112&lt;/D&gt;&lt;D xsi:type="xsd:double"&gt;-4.152882&lt;/D&gt;&lt;D xsi:type="xsd:double"&gt;0.99693537&lt;/D&gt;&lt;D xsi:type="xsd:double"&gt;10.478365&lt;/D&gt;&lt;D xsi:type="xsd:double"&gt;0.41761398&lt;/D&gt;&lt;D xsi:type="xsd:double"&gt;0.410676&lt;/D&gt;&lt;D xsi:type="xsd:double"&gt;7.089293&lt;/D&gt;&lt;D xsi:type="xsd:double"&gt;-3.7237406&lt;/D&gt;&lt;D xsi:type="xsd:double"&gt;6.3801646&lt;/D&gt;&lt;D xsi:type="xsd:double"&gt;-0.17626882&lt;/D&gt;&lt;D xsi:type="xsd:double"&gt;1.8181801&lt;/D&gt;&lt;D xsi:type="xsd:double"&gt;-5.7017508&lt;/D&gt;&lt;D xsi:type="xsd:double"&gt;6.744194&lt;/D&gt;&lt;D xsi:type="xsd:double"&gt;3.2990932&lt;/D&gt;&lt;D xsi:type="xsd:double"&gt;-4.8508525&lt;/D&gt;&lt;D xsi:type="xsd:double"&gt;4.5598507&lt;/D&gt;&lt;D xsi:type="xsd:double"&gt;-2.9981852&lt;/D&gt;&lt;D xsi:type="xsd:double"&gt;11.6141205&lt;/D&gt;&lt;D xsi:type="xsd:double"&gt;6.2657356&lt;/D&gt;&lt;D xsi:type="xsd:double"&gt;-4.264289&lt;/D&gt;&lt;D xsi:type="xsd:double"&gt;11.025572&lt;/D&gt;&lt;D xsi:type="xsd:double"&gt;4.5567155&lt;/D&gt;&lt;D xsi:type="xsd:double"&gt;2.2053957&lt;/D&gt;&lt;D xsi:type="xsd:double"&gt;-0.7067144&lt;/D&gt;&lt;D xsi:type="xsd:double"&gt;-1.9928813&lt;/D&gt;&lt;/FQL&gt;&lt;FQL&gt;&lt;Q&gt;CNYA^FG_TOTAL_RETURNC(-5AY,0,AM)&lt;/Q&gt;&lt;R&gt;61&lt;/R&gt;&lt;C&gt;1&lt;/C&gt;&lt;D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xsi:type="xsd:double"&gt;9.339404&lt;/D&gt;&lt;/FQL&gt;&lt;FQL&gt;&lt;Q&gt;EWN^FG_PRICE(0,-200D)&lt;/Q&gt;&lt;R&gt;201&lt;/R&gt;&lt;C&gt;1&lt;/C&gt;&lt;D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xsi:type="xsd:double"&gt;44.63&lt;/D&gt;&lt;D xsi:type="xsd:double"&gt;44.85&lt;/D&gt;&lt;D xsi:type="xsd:double"&gt;45.77&lt;/D&gt;&lt;D xsi:type="xsd:double"&gt;46.21&lt;/D&gt;&lt;D xsi:type="xsd:double"&gt;46.33&lt;/D&gt;&lt;D xsi:type="xsd:double"&gt;46.02&lt;/D&gt;&lt;D xsi:type="xsd:double"&gt;46.59&lt;/D&gt;&lt;D xsi:type="xsd:double"&gt;46.37&lt;/D&gt;&lt;D xsi:type="xsd:double"&gt;46.6&lt;/D&gt;&lt;D xsi:type="xsd:double"&gt;46.54&lt;/D&gt;&lt;D xsi:type="xsd:double"&gt;46.53&lt;/D&gt;&lt;D xsi:type="xsd:double"&gt;46.2&lt;/D&gt;&lt;D xsi:type="xsd:double"&gt;45.96&lt;/D&gt;&lt;D xsi:type="xsd:double"&gt;45.8797&lt;/D&gt;&lt;D xsi:type="xsd:double"&gt;45.57&lt;/D&gt;&lt;D xsi:type="xsd:double"&gt;45.0204&lt;/D&gt;&lt;D xsi:type="xsd:double"&gt;44.74&lt;/D&gt;&lt;D xsi:type="xsd:double"&gt;45.165&lt;/D&gt;&lt;D xsi:type="xsd:double"&gt;44.75&lt;/D&gt;&lt;D xsi:type="xsd:double"&gt;44.62&lt;/D&gt;&lt;/FQL&gt;&lt;FQL&gt;&lt;Q&gt;EWU^FG_PRICE(0,-200D)&lt;/Q&gt;&lt;R&gt;201&lt;/R&gt;&lt;C&gt;1&lt;/C&gt;&lt;D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xsi:type="xsd:double"&gt;33.67&lt;/D&gt;&lt;D xsi:type="xsd:double"&gt;33.84&lt;/D&gt;&lt;D xsi:type="xsd:double"&gt;34.61&lt;/D&gt;&lt;D xsi:type="xsd:double"&gt;35.43&lt;/D&gt;&lt;D xsi:type="xsd:double"&gt;35.51&lt;/D&gt;&lt;D xsi:type="xsd:double"&gt;35.59&lt;/D&gt;&lt;D xsi:type="xsd:double"&gt;35.97&lt;/D&gt;&lt;D xsi:type="xsd:double"&gt;35.75&lt;/D&gt;&lt;D xsi:type="xsd:double"&gt;36.07&lt;/D&gt;&lt;D xsi:type="xsd:double"&gt;35.9&lt;/D&gt;&lt;D xsi:type="xsd:double"&gt;36.13&lt;/D&gt;&lt;D xsi:type="xsd:double"&gt;35.88&lt;/D&gt;&lt;D xsi:type="xsd:double"&gt;35.88&lt;/D&gt;&lt;D xsi:type="xsd:double"&gt;35.74&lt;/D&gt;&lt;D xsi:type="xsd:double"&gt;35.8&lt;/D&gt;&lt;D xsi:type="xsd:double"&gt;35.57&lt;/D&gt;&lt;D xsi:type="xsd:double"&gt;35.18&lt;/D&gt;&lt;D xsi:type="xsd:double"&gt;35.34&lt;/D&gt;&lt;D xsi:type="xsd:double"&gt;35.17&lt;/D&gt;&lt;D xsi:type="xsd:double"&gt;34.95&lt;/D&gt;&lt;/FQL&gt;&lt;FQL&gt;&lt;Q&gt;EWC^FG_PRICE(0,-200D)&lt;/Q&gt;&lt;R&gt;201&lt;/R&gt;&lt;C&gt;1&lt;/C&gt;&lt;D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</t>
        </r>
      </text>
    </comment>
    <comment ref="A7" authorId="0" shapeId="0" xr:uid="{61E5E71C-30BF-47D8-9C00-7917881DE91D}">
      <text>
        <r>
          <rPr>
            <b/>
            <sz val="9"/>
            <color indexed="81"/>
            <rFont val="Tahoma"/>
            <charset val="1"/>
          </rPr>
          <t>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xsi:type="xsd:double"&gt;39.64&lt;/D&gt;&lt;D xsi:type="xsd:double"&gt;39.85&lt;/D&gt;&lt;D xsi:type="xsd:double"&gt;41&lt;/D&gt;&lt;D xsi:type="xsd:double"&gt;41.8&lt;/D&gt;&lt;D xsi:type="xsd:double"&gt;42.01&lt;/D&gt;&lt;D xsi:type="xsd:double"&gt;42.15&lt;/D&gt;&lt;D xsi:type="xsd:double"&gt;42.76&lt;/D&gt;&lt;D xsi:type="xsd:double"&gt;42.53&lt;/D&gt;&lt;D xsi:type="xsd:double"&gt;42.7&lt;/D&gt;&lt;D xsi:type="xsd:double"&gt;42.88&lt;/D&gt;&lt;D xsi:type="xsd:double"&gt;43.28&lt;/D&gt;&lt;D xsi:type="xsd:double"&gt;42.96&lt;/D&gt;&lt;D xsi:type="xsd:double"&gt;43&lt;/D&gt;&lt;D xsi:type="xsd:double"&gt;43.1&lt;/D&gt;&lt;D xsi:type="xsd:double"&gt;43.25&lt;/D&gt;&lt;D xsi:type="xsd:double"&gt;42.83&lt;/D&gt;&lt;D xsi:type="xsd:double"&gt;42.6&lt;/D&gt;&lt;D xsi:type="xsd:double"&gt;42.89&lt;/D&gt;&lt;D xsi:type="xsd:double"&gt;42.97&lt;/D&gt;&lt;D xsi:type="xsd:double"&gt;42.94&lt;/D&gt;&lt;/FQL&gt;&lt;FQL&gt;&lt;Q&gt;VNM^FG_PRICE(0,-200D)&lt;/Q&gt;&lt;R&gt;201&lt;/R&gt;&lt;C&gt;1&lt;/C&gt;&lt;D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xsi:type="xsd:double"&gt;11.63&lt;/D&gt;&lt;D xsi:type="xsd:double"&gt;11.64&lt;/D&gt;&lt;D xsi:type="xsd:double"&gt;11.74&lt;/D&gt;&lt;D xsi:type="xsd:double"&gt;11.83&lt;/D&gt;&lt;D xsi:type="xsd:double"&gt;11.73&lt;/D&gt;&lt;D xsi:type="xsd:double"&gt;11.84&lt;/D&gt;&lt;D xsi:type="xsd:double"&gt;11.91&lt;/D&gt;&lt;D xsi:type="xsd:double"&gt;11.93&lt;/D&gt;&lt;D xsi:type="xsd:double"&gt;11.98&lt;/D&gt;&lt;D xsi:type="xsd:double"&gt;11.97&lt;/D&gt;&lt;D xsi:type="xsd:double"&gt;11.94&lt;/D&gt;&lt;D xsi:type="xsd:double"&gt;11.53&lt;/D&gt;&lt;D xsi:type="xsd:double"&gt;11.62&lt;/D&gt;&lt;D xsi:type="xsd:double"&gt;11.72&lt;/D&gt;&lt;D xsi:type="xsd:double"&gt;11.76&lt;/D&gt;&lt;D xsi:type="xsd:double"&gt;11.655&lt;/D&gt;&lt;D xsi:type="xsd:double"&gt;11.75&lt;/D&gt;&lt;D xsi:type="xsd:double"&gt;11.72&lt;/D&gt;&lt;D xsi:type="xsd:double"&gt;11.59&lt;/D&gt;&lt;D xsi:type="xsd:double"&gt;11.63&lt;/D&gt;&lt;/FQL&gt;&lt;FQL&gt;&lt;Q&gt;QAT^FG_PRICE(0,-200D)&lt;/Q&gt;&lt;R&gt;201&lt;/R&gt;&lt;C&gt;1&lt;/C&gt;&lt;D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xsi:type="xsd:double"&gt;17.78&lt;/D&gt;&lt;D xsi:type="xsd:double"&gt;17.72&lt;/D&gt;&lt;D xsi:type="xsd:double"&gt;18.05&lt;/D&gt;&lt;D xsi:type="xsd:double"&gt;18.3&lt;/D&gt;&lt;D xsi:type="xsd:double"&gt;18.26&lt;/D&gt;&lt;D xsi:type="xsd:double"&gt;18.25&lt;/D&gt;&lt;D xsi:type="xsd:double"&gt;18.2&lt;/D&gt;&lt;D xsi:type="xsd:double"&gt;18.2&lt;/D&gt;&lt;D xsi:type="xsd:double"&gt;18.08&lt;/D&gt;&lt;D xsi:type="xsd:double"&gt;18.02&lt;/D&gt;&lt;D xsi:type="xsd:double"&gt;17.97&lt;/D&gt;&lt;D xsi:type="xsd:double"&gt;18&lt;/D&gt;&lt;D xsi:type="xsd:double"&gt;18.11&lt;/D&gt;&lt;D xsi:type="xsd:double"&gt;18.06&lt;/D&gt;&lt;D xsi:type="xsd:double"&gt;18.21&lt;/D&gt;&lt;D xsi:type="xsd:double"&gt;18.015&lt;/D&gt;&lt;D xsi:type="xsd:double"&gt;18.03&lt;/D&gt;&lt;D xsi:type="xsd:double"&gt;18.23&lt;/D&gt;&lt;D xsi:type="xsd:double"&gt;18.285&lt;/D&gt;&lt;D xsi:type="xsd:double"&gt;18.4&lt;/D&gt;&lt;/FQL&gt;&lt;FQL&gt;&lt;Q&gt;EZA^FG_PRICE(0,-200D)&lt;/Q&gt;&lt;R&gt;201&lt;/R&gt;&lt;C&gt;1&lt;/C&gt;&lt;D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xsi:type="xsd:double"&gt;43.42&lt;/D&gt;&lt;D xsi:type="xsd:double"&gt;43.32&lt;/D&gt;&lt;D xsi:type="xsd:double"&gt;45.28&lt;/D&gt;&lt;D xsi:type="xsd:double"&gt;48.97&lt;/D&gt;&lt;D xsi:type="xsd:double"&gt;49.02&lt;/D&gt;&lt;D xsi:type="xsd:double"&gt;48.97&lt;/D&gt;&lt;D xsi:type="xsd:double"&gt;49.56&lt;/D&gt;&lt;D xsi:type="xsd:double"&gt;49.22&lt;/D&gt;&lt;D xsi:type="xsd:double"&gt;49.23&lt;/D&gt;&lt;D xsi:type="xsd:double"&gt;48.35&lt;/D&gt;&lt;D xsi:type="xsd:double"&gt;48.48&lt;/D&gt;&lt;D xsi:type="xsd:double"&gt;47.75&lt;/D&gt;&lt;D xsi:type="xsd:double"&gt;47.46&lt;/D&gt;&lt;D xsi:type="xsd:double"&gt;47.46&lt;/D&gt;&lt;D xsi:type="xsd:double"&gt;47.45&lt;/D&gt;&lt;D xsi:type="xsd:double"&gt;46.84&lt;/D&gt;&lt;D xsi:type="xsd:double"&gt;47.26&lt;/D&gt;&lt;D xsi:type="xsd:double"&gt;47.24&lt;/D&gt;&lt;D xsi:type="xsd:double"&gt;47.88&lt;/D&gt;&lt;D xsi:type="xsd:double"&gt;48.09&lt;/D&gt;&lt;/FQL&gt;&lt;FQL&gt;&lt;Q&gt;EWT^FG_PRICE(0,-200D)&lt;/Q&gt;&lt;R&gt;201&lt;/R&gt;&lt;C&gt;1&lt;/C&gt;&lt;D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xsi:type="xsd:double"&gt;51.85&lt;/D&gt;&lt;D xsi:type="xsd:double"&gt;51.43&lt;/D&gt;&lt;D xsi:type="xsd:double"&gt;52.56&lt;/D&gt;&lt;D xsi:type="xsd:double"&gt;54.46&lt;/D&gt;&lt;D xsi:type="xsd:double"&gt;54.65&lt;/D&gt;&lt;D xsi:type="xsd:double"&gt;54.06&lt;/D&gt;&lt;D xsi:type="xsd:double"&gt;54.44&lt;/D&gt;&lt;D xsi:type="xsd:double"&gt;53.93&lt;/D&gt;&lt;D xsi:type="xsd:double"&gt;54.91&lt;/D&gt;&lt;D xsi:type="xsd:double"&gt;54.85&lt;/D&gt;&lt;D xsi:type="xsd:double"&gt;55.11&lt;/D&gt;&lt;D xsi:type="xsd:double"&gt;55.01&lt;/D&gt;&lt;D xsi:type="xsd:double"&gt;54.4&lt;/D&gt;&lt;D xsi:type="xsd:double"&gt;54.19&lt;/D&gt;&lt;D xsi:type="xsd:double"&gt;53.15&lt;/D&gt;&lt;D xsi:type="xsd:double"&gt;52.69&lt;/D&gt;&lt;D xsi:type="xsd:double"&gt;53.52&lt;/D&gt;&lt;D xsi:type="xsd:double"&gt;54.06&lt;/D&gt;&lt;D xsi:type="xsd:double"&gt;54.24&lt;/D&gt;&lt;D xsi:type="xsd:double"&gt;53.74&lt;/D&gt;&lt;/FQL&gt;&lt;FQL&gt;&lt;Q&gt;MCHI^FG_TOTAL_RETURNC(-5AY,0,AM)&lt;/Q&gt;&lt;R&gt;61&lt;/R&gt;&lt;C&gt;1&lt;/C&gt;&lt;D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xsi:type="xsd:double"&gt;8.888138&lt;/D&gt;&lt;/FQL&gt;&lt;FQL&gt;&lt;Q&gt;EWQ^FG_PRICE(0,-200D)&lt;/Q&gt;&lt;R&gt;201&lt;/R&gt;&lt;C&gt;1&lt;/C&gt;&lt;D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</t>
        </r>
      </text>
    </comment>
    <comment ref="A8" authorId="0" shapeId="0" xr:uid="{305124E8-3F94-4367-864E-53C9B3FC5489}">
      <text>
        <r>
          <rPr>
            <b/>
            <sz val="9"/>
            <color indexed="81"/>
            <rFont val="Tahoma"/>
            <charset val="1"/>
          </rPr>
          <t>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xsi:type="xsd:double"&gt;35.52&lt;/D&gt;&lt;D xsi:type="xsd:double"&gt;35.5&lt;/D&gt;&lt;D xsi:type="xsd:double"&gt;36.32&lt;/D&gt;&lt;D xsi:type="xsd:double"&gt;36.6&lt;/D&gt;&lt;D xsi:type="xsd:double"&gt;36.85&lt;/D&gt;&lt;D xsi:type="xsd:double"&gt;36.75&lt;/D&gt;&lt;D xsi:type="xsd:double"&gt;37.03&lt;/D&gt;&lt;D xsi:type="xsd:double"&gt;36.85&lt;/D&gt;&lt;D xsi:type="xsd:double"&gt;37.29&lt;/D&gt;&lt;D xsi:type="xsd:double"&gt;37.22&lt;/D&gt;&lt;D xsi:type="xsd:double"&gt;36.7&lt;/D&gt;&lt;D xsi:type="xsd:double"&gt;36.3&lt;/D&gt;&lt;D xsi:type="xsd:double"&gt;36.17&lt;/D&gt;&lt;D xsi:type="xsd:double"&gt;36&lt;/D&gt;&lt;D xsi:type="xsd:double"&gt;36.25&lt;/D&gt;&lt;D xsi:type="xsd:double"&gt;35.82&lt;/D&gt;&lt;D xsi:type="xsd:double"&gt;35.65&lt;/D&gt;&lt;D xsi:type="xsd:double"&gt;35.93&lt;/D&gt;&lt;D xsi:type="xsd:double"&gt;35.83&lt;/D&gt;&lt;D xsi:type="xsd:double"&gt;35.86&lt;/D&gt;&lt;/FQL&gt;&lt;FQL&gt;&lt;Q&gt;EWA^FG_PRICE(0,-200D)&lt;/Q&gt;&lt;R&gt;201&lt;/R&gt;&lt;C&gt;1&lt;/C&gt;&lt;D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xsi:type="xsd:double"&gt;23.83&lt;/D&gt;&lt;D xsi:type="xsd:double"&gt;23.98&lt;/D&gt;&lt;D xsi:type="xsd:double"&gt;24.8&lt;/D&gt;&lt;D xsi:type="xsd:double"&gt;25.15&lt;/D&gt;&lt;D xsi:type="xsd:double"&gt;25.1&lt;/D&gt;&lt;D xsi:type="xsd:double"&gt;25.2&lt;/D&gt;&lt;D xsi:type="xsd:double"&gt;25.63&lt;/D&gt;&lt;D xsi:type="xsd:double"&gt;25.58&lt;/D&gt;&lt;D xsi:type="xsd:double"&gt;26.02&lt;/D&gt;&lt;D xsi:type="xsd:double"&gt;25.7&lt;/D&gt;&lt;D xsi:type="xsd:double"&gt;26.09&lt;/D&gt;&lt;D xsi:type="xsd:double"&gt;26.13&lt;/D&gt;&lt;D xsi:type="xsd:double"&gt;26.29&lt;/D&gt;&lt;D xsi:type="xsd:double"&gt;26.36&lt;/D&gt;&lt;D xsi:type="xsd:double"&gt;26.43&lt;/D&gt;&lt;D xsi:type="xsd:double"&gt;26.25&lt;/D&gt;&lt;D xsi:type="xsd:double"&gt;25.97&lt;/D&gt;&lt;D xsi:type="xsd:double"&gt;26.32&lt;/D&gt;&lt;D xsi:type="xsd:double"&gt;26.32&lt;/D&gt;&lt;D xsi:type="xsd:double"&gt;26.24&lt;/D&gt;&lt;/FQL&gt;&lt;FQL&gt;&lt;Q&gt;UAE^FG_PRICE(0,-200D)&lt;/Q&gt;&lt;R&gt;201&lt;/R&gt;&lt;C&gt;1&lt;/C&gt;&lt;D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xsi:type="xsd:double"&gt;16.14&lt;/D&gt;&lt;D xsi:type="xsd:double"&gt;16.03&lt;/D&gt;&lt;D xsi:type="xsd:double"&gt;16.37&lt;/D&gt;&lt;D xsi:type="xsd:double"&gt;16.65&lt;/D&gt;&lt;D xsi:type="xsd:double"&gt;15.49&lt;/D&gt;&lt;D xsi:type="xsd:double"&gt;15.3933&lt;/D&gt;&lt;D xsi:type="xsd:double"&gt;15.44&lt;/D&gt;&lt;D xsi:type="xsd:double"&gt;15.25&lt;/D&gt;&lt;D xsi:type="xsd:double"&gt;15.41&lt;/D&gt;&lt;D xsi:type="xsd:double"&gt;15.48&lt;/D&gt;&lt;D xsi:type="xsd:double"&gt;15.43&lt;/D&gt;&lt;D xsi:type="xsd:double"&gt;15.45&lt;/D&gt;&lt;D xsi:type="xsd:double"&gt;15.525&lt;/D&gt;&lt;D xsi:type="xsd:double"&gt;15.515&lt;/D&gt;&lt;D xsi:type="xsd:double"&gt;15.5544&lt;/D&gt;&lt;D xsi:type="xsd:double"&gt;15.4857&lt;/D&gt;&lt;D xsi:type="xsd:double"&gt;15.4441&lt;/D&gt;&lt;D xsi:type="xsd:double"&gt;15.42&lt;/D&gt;&lt;D xsi:type="xsd:double"&gt;15.36&lt;/D&gt;&lt;D xsi:type="xsd:double"&gt;15.47&lt;/D&gt;&lt;/FQL&gt;&lt;FQL&gt;&lt;Q&gt;EWZ^FG_PRICE(0,-200D)&lt;/Q&gt;&lt;R&gt;201&lt;/R&gt;&lt;C&gt;1&lt;/C&gt;&lt;D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xsi:type="xsd:double"&gt;22.83&lt;/D&gt;&lt;D xsi:type="xsd:double"&gt;22.4&lt;/D&gt;&lt;D xsi:type="xsd:double"&gt;24&lt;/D&gt;&lt;D xsi:type="xsd:double"&gt;24.7&lt;/D&gt;&lt;D xsi:type="xsd:double"&gt;25.25&lt;/D&gt;&lt;D xsi:type="xsd:double"&gt;25.73&lt;/D&gt;&lt;D xsi:type="xsd:double"&gt;26.51&lt;/D&gt;&lt;D xsi:type="xsd:double"&gt;25.81&lt;/D&gt;&lt;D xsi:type="xsd:double"&gt;25.53&lt;/D&gt;&lt;D xsi:type="xsd:double"&gt;25.27&lt;/D&gt;&lt;D xsi:type="xsd:double"&gt;25.88&lt;/D&gt;&lt;D xsi:type="xsd:double"&gt;25.45&lt;/D&gt;&lt;D xsi:type="xsd:double"&gt;25.4&lt;/D&gt;&lt;D xsi:type="xsd:double"&gt;25.24&lt;/D&gt;&lt;D xsi:type="xsd:double"&gt;25.52&lt;/D&gt;&lt;D xsi:type="xsd:double"&gt;26.46&lt;/D&gt;&lt;D xsi:type="xsd:double"&gt;27.46&lt;/D&gt;&lt;D xsi:type="xsd:double"&gt;27.42&lt;/D&gt;&lt;D xsi:type="xsd:double"&gt;27.51&lt;/D&gt;&lt;D xsi:type="xsd:double"&gt;26.92&lt;/D&gt;&lt;/FQL&gt;&lt;FQL&gt;&lt;Q&gt;EWM^FG_PRICE(0,-200D)&lt;/Q&gt;&lt;R&gt;201&lt;/R&gt;&lt;C&gt;1&lt;/C&gt;&lt;D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xsi:type="xsd:double"&gt;23.7&lt;/D&gt;&lt;D xsi:type="xsd:double"&gt;23.61&lt;/D&gt;&lt;D xsi:type="xsd:double"&gt;24.02&lt;/D&gt;&lt;D xsi:type="xsd:double"&gt;24.75&lt;/D&gt;&lt;D xsi:type="xsd:double"&gt;24.77&lt;/D&gt;&lt;D xsi:type="xsd:double"&gt;24.64&lt;/D&gt;&lt;D xsi:type="xsd:double"&gt;24.84&lt;/D&gt;&lt;D xsi:type="xsd:double"&gt;24.88&lt;/D&gt;&lt;D xsi:type="xsd:double"&gt;24.92&lt;/D&gt;&lt;D xsi:type="xsd:double"&gt;25&lt;/D&gt;&lt;D xsi:type="xsd:double"&gt;24.94&lt;/D&gt;&lt;D xsi:type="xsd:double"&gt;24.79&lt;/D&gt;&lt;D xsi:type="xsd:double"&gt;24.51&lt;/D&gt;&lt;D xsi:type="xsd:double"&gt;24.46&lt;/D&gt;&lt;D xsi:type="xsd:double"&gt;24.61&lt;/D&gt;&lt;D xsi:type="xsd:double"&gt;24.67&lt;/D&gt;&lt;D xsi:type="xsd:double"&gt;24.47&lt;/D&gt;&lt;D xsi:type="xsd:double"&gt;24.54&lt;/D&gt;&lt;D xsi:type="xsd:double"&gt;24.31&lt;/D&gt;&lt;D xsi:type="xsd:double"&gt;24.28&lt;/D&gt;&lt;/FQL&gt;&lt;FQL&gt;&lt;Q&gt;EWI^FG_TOTAL_RETURNC(-5AY,0,AM)&lt;/Q&gt;&lt;R&gt;61&lt;/R&gt;&lt;C&gt;1&lt;/C&gt;&lt;D xsi:type="xsd:double"&gt;-3.1698108&lt;/D&gt;&lt;D xsi:type="xsd:double"&gt;-0.97427964&lt;/D&gt;&lt;D xsi:type="xsd:double"&gt;4.8012614&lt;/D&gt;&lt;D xsi:type="xsd:double"&gt;8.97485&lt;/D&gt;&lt;D xsi:type="xsd:double"&gt;3.9876223&lt;/D&gt;&lt;D xsi:type="xsd:double"&gt;3.3411264&lt;/D&gt;&lt;D xsi:type="xsd:double"&gt;2.1985173&lt;/D&gt;&lt;D xsi:type="xsd:double"&gt;0.1581788&lt;/D&gt;&lt;D xsi:type="</t>
        </r>
      </text>
    </comment>
    <comment ref="A9" authorId="0" shapeId="0" xr:uid="{06E6961B-BC5C-44C8-8855-3E89811CB87C}">
      <text>
        <r>
          <rPr>
            <b/>
            <sz val="9"/>
            <color indexed="81"/>
            <rFont val="Tahoma"/>
            <charset val="1"/>
          </rPr>
          <t>xsd:double"&gt;1.1370778&lt;/D&gt;&lt;D xsi:type="xsd:double"&gt;6.5615654&lt;/D&gt;&lt;D xsi:type="xsd:double"&gt;-3.530103&lt;/D&gt;&lt;D xsi:type="xsd:double"&gt;3.597784&lt;/D&gt;&lt;D xsi:type="xsd:double"&gt;-4.1258516&lt;/D&gt;&lt;D xsi:type="xsd:double"&gt;-0.49535632&lt;/D&gt;&lt;D xsi:type="xsd:double"&gt;5.538261&lt;/D&gt;&lt;D xsi:type="xsd:double"&gt;-3.9504588&lt;/D&gt;&lt;D xsi:type="xsd:double"&gt;5.128467&lt;/D&gt;&lt;D xsi:type="xsd:double"&gt;-4.8563776&lt;/D&gt;&lt;D xsi:type="xsd:double"&gt;-16.433239&lt;/D&gt;&lt;D xsi:type="xsd:double"&gt;7.113588&lt;/D&gt;&lt;D xsi:type="xsd:double"&gt;-8.205843&lt;/D&gt;&lt;D xsi:type="xsd:double"&gt;-1.3812721&lt;/D&gt;&lt;D xsi:type="xsd:double"&gt;-8.907366&lt;/D&gt;&lt;D xsi:type="xsd:double"&gt;10.430241&lt;/D&gt;&lt;D xsi:type="xsd:double"&gt;-3.7780344&lt;/D&gt;&lt;D xsi:type="xsd:double"&gt;-12.801641&lt;/D&gt;&lt;D xsi:type="xsd:double"&gt;28.330208&lt;/D&gt;&lt;D xsi:type="xsd:double"&gt;1.096487&lt;/D&gt;&lt;D xsi:type="xsd:double"&gt;8.769691&lt;/D&gt;&lt;D xsi:type="xsd:double"&gt;2.1592498&lt;/D&gt;&lt;D xsi:type="xsd:double"&gt;-2.1136105&lt;/D&gt;&lt;D xsi:type="xsd:double"&gt;6.275308&lt;/D&gt;&lt;D xsi:type="xsd:double"&gt;-0.5714297&lt;/D&gt;&lt;D xsi:type="xsd:double"&gt;-0.35949945&lt;/D&gt;&lt;D xsi:type="xsd:double"&gt;7.0584416&lt;/D&gt;&lt;D xsi:type="xsd:double"&gt;-2.054584&lt;/D&gt;&lt;D xsi:type="xsd:double"&gt;-1.3775826&lt;/D&gt;&lt;D xsi:type="xsd:double"&gt;-3.7142873&lt;/D&gt;&lt;D xsi:type="xsd:double"&gt;2.7035952&lt;/D&gt;&lt;D xsi:type="xsd:double"&gt;7.447839&lt;/D&gt;&lt;D xsi:type="xsd:double"&gt;2.5322914&lt;/D&gt;&lt;D xsi:type="xsd:double"&gt;0.5606413&lt;/D&gt;&lt;D xsi:type="xsd:double"&gt;8.744133&lt;/D&gt;&lt;D xsi:type="xsd:double"&gt;-2.9411793&lt;/D&gt;&lt;D xsi:type="xsd:double"&gt;6.1717987&lt;/D&gt;&lt;D xsi:type="xsd:double"&gt;-0.12629628&lt;/D&gt;&lt;D xsi:type="xsd:double"&gt;1.4776945&lt;/D&gt;&lt;D xsi:type="xsd:double"&gt;-5.5599747&lt;/D&gt;&lt;D xsi:type="xsd:double"&gt;6.7844152&lt;/D&gt;&lt;D xsi:type="xsd:double"&gt;0.6300926&lt;/D&gt;&lt;D xsi:type="xsd:double"&gt;-5.400479&lt;/D&gt;&lt;D xsi:type="xsd:double"&gt;3.2818556&lt;/D&gt;&lt;D xsi:type="xsd:double"&gt;-1.0433078&lt;/D&gt;&lt;D xsi:type="xsd:double"&gt;9.452057&lt;/D&gt;&lt;D xsi:type="xsd:double"&gt;6.382978&lt;/D&gt;&lt;D xsi:type="xsd:double"&gt;-4.6352983&lt;/D&gt;&lt;D xsi:type="xsd:double"&gt;12.657297&lt;/D&gt;&lt;D xsi:type="xsd:double"&gt;5.6723595&lt;/D&gt;&lt;D xsi:type="xsd:double"&gt;1.192081&lt;/D&gt;&lt;D xsi:type="xsd:double"&gt;5.521977&lt;/D&gt;&lt;D xsi:type="xsd:double"&gt;2.1327019&lt;/D&gt;&lt;/FQL&gt;&lt;FQL&gt;&lt;Q&gt;EWJ^FG_TOTAL_RETURNC(-5AY,0,AM)&lt;/Q&gt;&lt;R&gt;61&lt;/R&gt;&lt;C&gt;1&lt;/C&gt;&lt;D xsi:type="xsd:double"&gt;1.070261&lt;/D&gt;&lt;D xsi:type="xsd:double"&gt;1.8275023&lt;/D&gt;&lt;D xsi:type="xsd:double"&gt;4.813826&lt;/D&gt;&lt;D xsi:type="xsd:double"&gt;5.536878&lt;/D&gt;&lt;D xsi:type="xsd:double"&gt;5.034697&lt;/D&gt;&lt;D xsi:type="xsd:double"&gt;3.6956549&lt;/D&gt;&lt;D xsi:type="xsd:double"&gt;-3.6477983&lt;/D&gt;&lt;D xsi:type="xsd:double"&gt;0.43514967&lt;/D&gt;&lt;D xsi:type="xsd:double"&gt;-5.5025935&lt;/D&gt;&lt;D xsi:type="xsd:double"&gt;6.0455203&lt;/D&gt;&lt;D xsi:type="xsd:double"&gt;-0.36295056&lt;/D&gt;&lt;D xsi:type="xsd:double"&gt;-0.29141307&lt;/D&gt;&lt;D xsi:type="xsd:double"&gt;6.4006925&lt;/D&gt;&lt;D xsi:type="xsd:double"&gt;-6.9907904&lt;/D&gt;&lt;D xsi:type="xsd:double"&gt;3.4849405&lt;/D&gt;&lt;D xsi:type="xsd:double"&gt;-2.354455&lt;/D&gt;&lt;D xsi:type="xsd:double"&gt;0.6762266&lt;/D&gt;&lt;D xsi:type="xsd:double"&gt;-5.9273424&lt;/D&gt;&lt;D xsi:type="xsd:double"&gt;-8.474046&lt;/D&gt;&lt;D xsi:type="xsd:double"&gt;-1.3836741&lt;/D&gt;&lt;D xsi:type="xsd:double"&gt;-4.417115&lt;/D&gt;&lt;D xsi:type="xsd:double"&gt;0.26462078&lt;/D&gt;&lt;D xsi:type="xsd:double"&gt;-3.248775&lt;/D&gt;&lt;D xsi:type="xsd:double"&gt;7.583475&lt;/D&gt;&lt;D xsi:type="xsd:double"&gt;-6.9086432&lt;/D&gt;&lt;D xsi:type="xsd:double"&gt;-8.19363&lt;/D&gt;&lt;D xsi:type="xsd:double"&gt;12.720549&lt;/D&gt;&lt;D xsi:type="xsd:double"&gt;0.56425333&lt;/D&gt;&lt;D xsi:type="xsd:double"&gt;2.5441408&lt;/D&gt;&lt;D xsi:type="xsd:double"&gt;2.8126717&lt;/D&gt;&lt;D xsi:type="xsd:double"&gt;-2.3055732&lt;/D&gt;&lt;D xsi:type="xsd:double"&gt;2.2719264&lt;/D&gt;&lt;D xsi:type="xsd:double"&gt;3.6679864&lt;/D&gt;&lt;D xsi:type="xsd:double"&gt;4.737544&lt;/D&gt;&lt;D xsi:type="xsd:double"&gt;-0.5749881&lt;/D&gt;&lt;D xsi:type="xsd:double"&gt;-1.4136553&lt;/D&gt;&lt;D xsi:type="xsd:double"&gt;1.5316963&lt;/D&gt;&lt;D xsi:type="xsd:double"&gt;-3.1776607&lt;/D&gt;&lt;D xsi:type="xsd:double"&gt;0.2320528&lt;/D&gt;&lt;D xsi:type="xsd:double"&gt;4.266572&lt;/D&gt;&lt;D xsi:type="xsd:double"&gt;6.8458796&lt;/D&gt;&lt;D xsi:type="xsd:double"&gt;0.81288815&lt;/D&gt;&lt;D xsi:type="xsd:double"&gt;4.494548&lt;/D&gt;&lt;D xsi:type="xsd:double"&gt;-1.3146698&lt;/D&gt;&lt;D xsi:type="xsd:double"&gt;-1.6072989&lt;/D&gt;&lt;D xsi:type="xsd:double"&gt;1.3997436&lt;/D&gt;&lt;D xsi:type="xsd:double"&gt;4.401231&lt;/D&gt;&lt;D xsi:type="xsd:double"&gt;-7.9411745&lt;/D&gt;&lt;D xsi:type="xsd:double"&gt;6.8766117&lt;/D&gt;&lt;D xsi:type="xsd:double"&gt;1.1387944&lt;/D&gt;&lt;D xsi:type="xsd:double"&gt;-3.5890281&lt;/D&gt;&lt;D xsi:type="xsd:double"&gt;2.7299285&lt;/D&gt;&lt;D xsi:type="xsd:double"&gt;-5.8362246&lt;/D&gt;&lt;D xsi:type="xsd:double"&gt;4.2611837&lt;/D&gt;&lt;D xsi:type="xsd:double"&gt;2.2052288&lt;/D&gt;&lt;D xsi:type="xsd:double"&gt;-5.322206&lt;/D&gt;&lt;D xsi:type="xsd:double"&gt;10.604679&lt;/D&gt;&lt;D xsi:type="xsd:double"&gt;1.9368052&lt;/D&gt;&lt;D xsi:type="xsd:double"&gt;-1.7049074&lt;/D&gt;&lt;D xsi:type="xsd:double"&gt;9.494198&lt;/D&gt;&lt;D xsi:type="xsd:double"&gt;1.9310832&lt;/D&gt;&lt;/FQL&gt;&lt;FQL&gt;&lt;Q&gt;TUR^FG_TOTAL_RETURNC(-5AY,0,AM)&lt;/Q&gt;&lt;R&gt;61&lt;/R&gt;&lt;C&gt;1&lt;/C&gt;&lt;D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xsi:type="xsd:double"&gt;-6.5720916&lt;/D&gt;&lt;/FQL&gt;&lt;FQL&gt;&lt;Q&gt;EWY^FG_TOTAL_RETURNC(-5AY,0,AM)&lt;/Q&gt;&lt;R&gt;61&lt;/R&gt;&lt;C&gt;1&lt;/C&gt;&lt;D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xsi:type="xsd:double"&gt;6.1538577&lt;/D&gt;&lt;/FQL&gt;&lt;FQL&gt;&lt;Q&gt;ECH^FG_TOTAL_RETURNC(-5AY,0,AM)&lt;/Q&gt;&lt;R&gt;61&lt;/R&gt;&lt;C&gt;1&lt;/C&gt;&lt;D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xsi:type="xsd:double"&gt;3.9099216&lt;/D&gt;&lt;/FQL&gt;&lt;FQL&gt;&lt;Q&gt;EWY^FG_PRICE(0,-200D)&lt;/Q&gt;&lt;R&gt;201&lt;/R&gt;&lt;C&gt;1&lt;/C&gt;&lt;D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xsi:type="xsd:double"&gt;52.59&lt;/D&gt;&lt;D xsi:type="xsd:double"&gt;52.11&lt;/D&gt;&lt;D xsi:type="xsd:double"&gt;53.57&lt;/D&gt;&lt;D xsi:type="xsd:double"&gt;55.58&lt;/D&gt;&lt;D xsi:type="xsd:double"&gt;55.99&lt;/D&gt;&lt;D xsi:type="xsd:double"&gt;55.48&lt;/D&gt;&lt;D xsi:type="xsd:double"&gt;55.5&lt;/D&gt;&lt;D xsi:type="xsd:double"&gt;53.93&lt;/D&gt;&lt;D xsi:type="xsd:double"&gt;53.67&lt;/D&gt;&lt;D xsi:type="xsd:double"&gt;54.96&lt;/D&gt;&lt;D xsi:type="xsd:double"&gt;55.52&lt;/D&gt;&lt;D xsi:type="xsd:double"&gt;56.21&lt;/D&gt;&lt;D xsi:type="xsd:double"&gt;55.81&lt;/D&gt;&lt;D xsi:type="xsd:double"&gt;56.71&lt;/D&gt;&lt;D xsi:type="xsd:double"&gt;57.43&lt;/D&gt;&lt;D xsi:type="xsd:double"&gt;58.14&lt;/D&gt;&lt;D xsi:type="xsd:double"&gt;58.6&lt;/D&gt;&lt;D xsi:type="xsd:double"&gt;58.74&lt;/D&gt;&lt;D xsi:type="xsd:double"&gt;58.13&lt;/D&gt;&lt;D xsi:type="xsd:double"&gt;58.01&lt;/D&gt;&lt;/FQL&gt;&lt;FQL&gt;&lt;Q&gt;KSA^FG_TOTAL_RETURNC(-5AY,0,AM)&lt;/Q&gt;&lt;R&gt;61&lt;/R&gt;&lt;C&gt;1&lt;/C&gt;&lt;D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xsi:type="xsd:double"&gt;-2.0538807&lt;/D&gt;&lt;/FQL&gt;&lt;FQL&gt;&lt;Q&gt;EWL^FG_PRICE(0,-200D)&lt;/Q&gt;&lt;R&gt;201&lt;/R&gt;&lt;C&gt;1&lt;/C&gt;&lt;D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xsi:type="xsd:double"&gt;45.73&lt;/D&gt;&lt;D xsi:type="xsd:double"&gt;45.96&lt;/D&gt;&lt;D xsi:type="xsd:double"&gt;47.24&lt;/D&gt;&lt;D xsi:type="xsd:double"&gt;47.09&lt;/D&gt;&lt;D xsi:type="xsd:double"&gt;47.18&lt;/D&gt;&lt;D xsi:type="xsd:double"&gt;47.21&lt;/D&gt;&lt;D xsi:type="xsd:double"&gt;47.67&lt;/D&gt;&lt;D xsi:type="xsd:double"&gt;47.43&lt;/D&gt;&lt;D xsi:type="xsd:double"&gt;48.09&lt;/D&gt;&lt;D xsi:type="xsd:double"&gt;48.25&lt;/D&gt;&lt;D xsi:type="xsd:double"&gt;48.18&lt;/D&gt;&lt;D xsi:type="xsd:double"&gt;47.96&lt;/D&gt;&lt;D xsi:type="xsd:double"&gt;47.99&lt;/D&gt;&lt;D xsi:type="xsd:double"&gt;48.04&lt;/D&gt;&lt;D xsi:type="xsd:double"&gt;48.19&lt;/D&gt;&lt;D xsi:type="xsd:double"&gt;47.6&lt;/D&gt;&lt;D xsi:type="xsd:double"&gt;47.24&lt;/D&gt;&lt;D xsi:type="xsd:double"&gt;47.41&lt;/D&gt;&lt;D xsi:type="xsd:double"&gt;47.28&lt;/D&gt;&lt;D xsi:type="xsd:double"&gt;47.19&lt;/D&gt;&lt;/FQL&gt;&lt;FQL&gt;&lt;Q&gt;MCHI^FG_PRICE(0,-200D)&lt;/Q&gt;&lt;R&gt;201&lt;/R&gt;&lt;C&gt;1&lt;/C&gt;&lt;D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</t>
        </r>
      </text>
    </comment>
    <comment ref="A10" authorId="0" shapeId="0" xr:uid="{1E5CE3FB-72EA-42D7-B518-899EA08151DD}">
      <text>
        <r>
          <rPr>
            <b/>
            <sz val="9"/>
            <color indexed="81"/>
            <rFont val="Tahoma"/>
            <charset val="1"/>
          </rPr>
          <t>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xsi:type="xsd:double"&gt;46.72&lt;/D&gt;&lt;D xsi:type="xsd:double"&gt;46.39&lt;/D&gt;&lt;D xsi:type="xsd:double"&gt;47.22&lt;/D&gt;&lt;D xsi:type="xsd:double"&gt;47.49&lt;/D&gt;&lt;D xsi:type="xsd:double"&gt;48.22&lt;/D&gt;&lt;D xsi:type="xsd:double"&gt;48.85&lt;/D&gt;&lt;D xsi:type="xsd:double"&gt;48.84&lt;/D&gt;&lt;D xsi:type="xsd:double"&gt;49.19&lt;/D&gt;&lt;D xsi:type="xsd:double"&gt;51.52&lt;/D&gt;&lt;D xsi:type="xsd:double"&gt;47.81&lt;/D&gt;&lt;D xsi:type="xsd:double"&gt;47.39&lt;/D&gt;&lt;D xsi:type="xsd:double"&gt;47.09&lt;/D&gt;&lt;D xsi:type="xsd:double"&gt;47.56&lt;/D&gt;&lt;D xsi:type="xsd:double"&gt;47.38&lt;/D&gt;&lt;D xsi:type="xsd:double"&gt;47.32&lt;/D&gt;&lt;D xsi:type="xsd:double"&gt;47.24&lt;/D&gt;&lt;D xsi:type="xsd:double"&gt;46.1&lt;/D&gt;&lt;D xsi:type="xsd:double"&gt;46.38&lt;/D&gt;&lt;D xsi:type="xsd:double"&gt;46.48&lt;/D&gt;&lt;D xsi:type="xsd:double"&gt;47.59&lt;/D&gt;&lt;/FQL&gt;&lt;FQL&gt;&lt;Q&gt;EIDO^FG_PRICE(0,-200D)&lt;/Q&gt;&lt;R&gt;201&lt;/R&gt;&lt;C&gt;1&lt;/C&gt;&lt;D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xsi:type="xsd:double"&gt;18.16&lt;/D&gt;&lt;D xsi:type="xsd:double"&gt;18.48&lt;/D&gt;&lt;D xsi:type="xsd:double"&gt;19.12&lt;/D&gt;&lt;D xsi:type="xsd:double"&gt;19.77&lt;/D&gt;&lt;D xsi:type="xsd:double"&gt;19.86&lt;/D&gt;&lt;D xsi:type="xsd:double"&gt;20.18&lt;/D&gt;&lt;D xsi:type="xsd:double"&gt;20.55&lt;/D&gt;&lt;D xsi:type="xsd:double"&gt;20.7&lt;/D&gt;&lt;D xsi:type="xsd:double"&gt;20.68&lt;/D&gt;&lt;D xsi:type="xsd:double"&gt;20.4&lt;/D&gt;&lt;D xsi:type="xsd:double"&gt;20.39&lt;/D&gt;&lt;D xsi:type="xsd:double"&gt;20.35&lt;/D&gt;&lt;D xsi:type="xsd:double"&gt;20&lt;/D&gt;&lt;D xsi:type="xsd:double"&gt;19.62&lt;/D&gt;&lt;D xsi:type="xsd:double"&gt;19.89&lt;/D&gt;&lt;D xsi:type="xsd:double"&gt;20.15&lt;/D&gt;&lt;D xsi:type="xsd:double"&gt;20.09&lt;/D&gt;&lt;D xsi:type="xsd:double"&gt;20.34&lt;/D&gt;&lt;D xsi:type="xsd:double"&gt;19.98&lt;/D&gt;&lt;D xsi:type="xsd:double"&gt;19.86&lt;/D&gt;&lt;/FQL&gt;&lt;FQL&gt;&lt;Q&gt;SPY^FG_TOTAL_RETURNC(-5AY,0,AM)&lt;/Q&gt;&lt;R&gt;61&lt;/R&gt;&lt;C&gt;1&lt;/C&gt;&lt;D xsi:type="xsd:double"&gt;-1.001662&lt;/D&gt;&lt;D xsi:type="xsd:double"&gt;5.926311&lt;/D&gt;&lt;D xsi:type="xsd:double"&gt;0.22132397&lt;/D&gt;&lt;D xsi:type="xsd:double"&gt;3.7060142&lt;/D&gt;&lt;D xsi:type="xsd:double"&gt;3.84686&lt;/D&gt;&lt;D xsi:type="xsd:double"&gt;3.661859&lt;/D&gt;&lt;D xsi:type="xsd:double"&gt;0.36164522&lt;/D&gt;&lt;D xsi:type="xsd:double"&gt;4.8039675&lt;/D&gt;&lt;D xsi:type="xsd:double"&gt;-1.5134633&lt;/D&gt;&lt;D xsi:type="xsd:double"&gt;4.6619415&lt;/D&gt;&lt;D xsi:type="xsd:double"&gt;3.3511639&lt;/D&gt;&lt;D xsi:type="xsd:double"&gt;1.837194&lt;/D&gt;&lt;D xsi:type="xsd:double"&gt;0.07414818&lt;/D&gt;&lt;D xsi:type="xsd:double"&gt;-2.3386002&lt;/D&gt;&lt;D xsi:type="xsd:double"&gt;7.7602506&lt;/D&gt;&lt;D xsi:type="xsd:double"&gt;0.74261427&lt;/D&gt;&lt;D xsi:type="xsd:double"&gt;0.41553974&lt;/D&gt;&lt;D xsi:type="xsd:double"&gt;-6.488049&lt;/D&gt;&lt;D xsi:type="xsd:double"&gt;-4.6292486&lt;/D&gt;&lt;D xsi:type="xsd:double"&gt;4.6579957&lt;/D&gt;&lt;D xsi:type="xsd:double"&gt;-10.483927&lt;/D&gt;&lt;D xsi:type="xsd:double"&gt;-0.6474018&lt;/D&gt;&lt;D xsi:type="xsd:double"&gt;-1.8800914&lt;/D&gt;&lt;D xsi:type="xsd:double"&gt;12.149787&lt;/D&gt;&lt;D xsi:type="xsd:double"&gt;-3.7766337&lt;/D&gt;&lt;D xsi:type="xsd:double"&gt;-12.880182&lt;/D&gt;&lt;D xsi:type="xsd:double"&gt;11.765205&lt;/D&gt;&lt;D xsi:type="xsd:double"&gt;0.110411644&lt;/D&gt;&lt;D xsi:type="xsd:double"&gt;-0.036346912&lt;/D&gt;&lt;D xsi:type="xsd:double"&gt;2.791214&lt;/D&gt;&lt;D xsi:type="xsd:double"&gt;-5.423486&lt;/D&gt;&lt;D xsi:type="xsd:double"&gt;6.1454654&lt;/D&gt;&lt;D xsi:type="xsd:double"&gt;0.8675456&lt;/D&gt;&lt;D xsi:type="xsd:double"&gt;5.3961396&lt;/D&gt;&lt;D xsi:type="xsd:double"&gt;3.2002807&lt;/D&gt;&lt;D xsi:type="xsd:double"&gt;-0.082957745&lt;/D&gt;&lt;D xsi:type="xsd:double"&gt;0.076293945&lt;/D&gt;&lt;D xsi:type="xsd:double"&gt;-2.4174273&lt;/D&gt;&lt;D xsi:type="xsd:double"&gt;1.6026378&lt;/D&gt;&lt;D xsi:type="xsd:double"&gt;5.331254&lt;/D&gt;&lt;D xsi:type="xsd:double"&gt;3.1277537&lt;/D&gt;&lt;D xsi:type="xsd:double"&gt;5.097759&lt;/D&gt;&lt;D xsi:type="xsd:double"&gt;3.1538248&lt;/D&gt;&lt;D xsi:type="xsd:double"&gt;-0.83824396&lt;/D&gt;&lt;D xsi:type="xsd:double"&gt;1.9555688&lt;/D&gt;&lt;D xsi:type="xsd:double"&gt;3.9397836&lt;/D&gt;&lt;D xsi:type="xsd:double"&gt;3.7754893&lt;/D&gt;&lt;D xsi:type="xsd:double"&gt;-4.771507&lt;/D&gt;&lt;D xsi:type="xsd:double"&gt;4.8418283&lt;/D&gt;&lt;D xsi:type="xsd:double"&gt;3.9833188&lt;/D&gt;&lt;D xsi:type="xsd:double"&gt;2.9883742&lt;/D&gt;&lt;D xsi:type="xsd:double"&gt;1.2447596&lt;/D&gt;&lt;D xsi:type="xsd:double"&gt;-3.6254942&lt;/D&gt;&lt;D xsi:type="xsd:double"&gt;3.9397717&lt;/D&gt;&lt;D xsi:type="xsd:double"&gt;-7.3737087&lt;/D&gt;&lt;D xsi:type="xsd:double"&gt;-4.173553&lt;/D&gt;&lt;D xsi:type="xsd:double"&gt;9.186422&lt;/D&gt;&lt;D xsi:type="xsd:double"&gt;3.5609603&lt;/D&gt;&lt;D xsi:type="xsd:double"&gt;3.5972&lt;/D&gt;&lt;D xsi:type="xsd:double"&gt;3.0579567&lt;/D&gt;&lt;D xsi:type="xsd:double"&gt;2.290368&lt;/D&gt;&lt;/FQL&gt;&lt;FQL&gt;&lt;Q&gt;ENZL^FG_TOTAL_RETURNC(-5AY,0,AM)&lt;/Q&gt;&lt;R&gt;61&lt;/R&gt;&lt;C&gt;1&lt;/C&gt;&lt;D xsi:type="xsd:double"&gt;0.6392479&lt;/D&gt;&lt;D xsi:type="xsd:double"&gt;6.60944&lt;/D&gt;&lt;D xsi:type="xsd:double"&gt;3.8810015&lt;/D&gt;&lt;D xsi:type="xsd:double"&gt;5.084324&lt;/D&gt;&lt;D xsi:type="xsd:double"&gt;1.9755363&lt;/D&gt;&lt;D xsi:type="xsd:double"&gt;-3.9800882&lt;/D&gt;&lt;D xsi:type="xsd:double"&gt;-2.7735472&lt;/D&gt;&lt;D xsi:type="xsd:double"&gt;-2.3824453&lt;/D&gt;&lt;D xsi:type="xsd:double"&gt;1.8625617&lt;/D&gt;&lt;D xsi:type="xsd:double"&gt;-1.2899578&lt;/D&gt;&lt;D xsi:type="xsd:double"&gt;-0.3383875&lt;/D&gt;&lt;D xsi:type="xsd:double"&gt;-1.4227927&lt;/D&gt;&lt;D xsi:type="xsd:double"&gt;3.9363623&lt;/D&gt;&lt;D xsi:type="xsd:double"&gt;-2.9351413&lt;/D&gt;&lt;D xsi:type="xsd:double"&gt;0.032520294&lt;/D&gt;&lt;D xsi:type="xsd:double"&gt;-4.1686954&lt;/D&gt;&lt;D xsi:type="xsd:double"&gt;0.14550686&lt;/D&gt;&lt;D xsi:type="xsd:double"&gt;-7.960802&lt;/D&gt;&lt;D xsi:type="xsd:double"&gt;0.6538391&lt;/D&gt;&lt;D xsi:type="xsd:double"&gt;-0.68671703&lt;/D&gt;&lt;D xsi:type="xsd:double"&gt;-14.333767&lt;/D&gt;&lt;D xsi:type="xsd:double"&gt;0.84005594&lt;/D&gt;&lt;D xsi:type="xsd:double"&gt;-2.3178399&lt;/D&gt;&lt;D xsi:type="xsd:double"&gt;12.502802&lt;/D&gt;&lt;D xsi:type="xsd:double"&gt;-4.3019295&lt;/D&gt;&lt;D xsi:type="xsd:double"&gt;-16.066593&lt;/D&gt;&lt;D xsi:type="xsd:double"&gt;13.761461&lt;/D&gt;&lt;D xsi:type="xsd:double"&gt;7.432437&lt;/D&gt;&lt;D xsi:type="xsd:double"&gt;1.3614893&lt;/D&gt;&lt;D xsi:type="xsd:double"&gt;3.6605&lt;/D&gt;&lt;D xsi:type="xsd:double"&gt;-7.217699&lt;/D&gt;&lt;D xsi:type="xsd:double"&gt;3.8586378&lt;/D&gt;&lt;D xsi:type="xsd:double"&gt;0.65398216&lt;/D&gt;&lt;D xsi:type="xsd:double"&gt;-3.7469864&lt;/D&gt;&lt;D xsi:type="xsd:double"&gt;4.9853086&lt;/D&gt;&lt;D xsi:type="xsd:double"&gt;-5.8282557&lt;/D&gt;&lt;D xsi:type="xsd:double"&gt;-6.5605106&lt;/D&gt;&lt;D xsi:type="xsd:double"&gt;-0.4998803&lt;/D&gt;&lt;D xsi:type="xsd:double"&gt;-0.20552874&lt;/D&gt;&lt;D xsi:type="xsd:double"&gt;5.949652&lt;/D&gt;&lt;D xsi:type="xsd:double"&gt;6.093693&lt;/D&gt;&lt;D xsi:type="xsd:double"&gt;-4.4056473&lt;/D&gt;&lt;D xsi:type="xsd:double"&gt;-0.28260946&lt;/D&gt;&lt;D xsi:type="xsd:double"&gt;-2.7032852&lt;/D&gt;&lt;D xsi:type="xsd:double"&gt;1.4564157&lt;/D&gt;&lt;D xsi:type="xsd:double"&gt;3.036189&lt;/D&gt;&lt;D xsi:type="xsd:double"&gt;1.2526989&lt;/D&gt;&lt;D xsi:type="xsd:double"&gt;-1.3385296&lt;/D&gt;&lt;D xsi:type="xsd:double"&gt;8.513058&lt;/D&gt;&lt;D xsi:type="xsd:double"&gt;-1.4943242&lt;/D&gt;&lt;D xsi:type="xsd:double"&gt;-3.7823617&lt;/D&gt;&lt;D xsi:type="xsd:double"&gt;-4.246372&lt;/D&gt;&lt;D xsi:type="xsd:double"&gt;-2.0661414&lt;/D&gt;&lt;D xsi:type="xsd:double"&gt;1.8400788&lt;/D&gt;&lt;D xsi:type="xsd:double"&gt;-5.5543184&lt;/D&gt;&lt;D xsi:type="xsd:double"&gt;0.11808872&lt;/D&gt;&lt;D xsi:type="xsd:double"&gt;5.567348&lt;/D&gt;&lt;D xsi:type="xsd:double"&gt;2.9497147&lt;/D&gt;&lt;D xsi:type="xsd:double"&gt;0.2675891&lt;/D&gt;&lt;D xsi:type="xsd:double"&gt;-0.22071004&lt;/D&gt;&lt;D xsi:type="xsd:double"&gt;2.367556&lt;/D&gt;&lt;/FQL&gt;&lt;FQL&gt;&lt;Q&gt;INDA^FG_TOTAL_RETURNC(-5AY,0,AM)&lt;/Q&gt;&lt;R&gt;61&lt;/R&gt;&lt;C&gt;1&lt;/C&gt;&lt;D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xsi:type="xsd:double"&gt;1.3056397&lt;/D&gt;&lt;/FQL&gt;&lt;FQL&gt;&lt;Q&gt;EPU^FG_TOTAL_RETURNC(-5AY,0,AM)&lt;/Q&gt;&lt;R&gt;61&lt;/R&gt;&lt;C&gt;1&lt;/C&gt;&lt;D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xsi:type="xsd:double"&gt;11.628985&lt;/D&gt;&lt;/FQL&gt;&lt;FQL&gt;&lt;Q&gt;INDA^FG_PRICE(0,-200D)&lt;/Q&gt;&lt;R&gt;201&lt;/R&gt;&lt;C&gt;1&lt;/C&gt;&lt;D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xsi:type="xsd:double"&gt;53.77&lt;/D&gt;&lt;D xsi:type="xsd:double"&gt;53.59&lt;/D&gt;&lt;D xsi:type="xsd:double"&gt;54.57&lt;/D&gt;&lt;D xsi:type="xsd:double"&gt;55.55&lt;/D&gt;&lt;D xsi:type="xsd:double"&gt;55.56&lt;/D&gt;&lt;D xsi:type="xsd:double"&gt;55.3&lt;/D&gt;&lt;D xsi:type="xsd:double"&gt;55.72&lt;/D&gt;&lt;D xsi:type="xsd:double"&gt;55.51&lt;/D&gt;&lt;D xsi:type="xsd:double"&gt;55.55&lt;/D&gt;&lt;D xsi:type="xsd:double"&gt;55.67&lt;/D&gt;&lt;D xsi:type="xsd:double"&gt;55.78&lt;/D&gt;&lt;D xsi:type="xsd:double"&gt;55.17&lt;/D&gt;&lt;D xsi:type="xsd:double"&gt;55.08&lt;/D&gt;&lt;D xsi:type="xsd:double"&gt;54.87&lt;/D&gt;&lt;D xsi:type="xsd:double"&gt;54.78&lt;/D&gt;&lt;D xsi:type="xsd:double"&gt;54.89&lt;/D&gt;&lt;D xsi:type="xsd:double"&gt;54.71&lt;/D&gt;&lt;D xsi:type="xsd:double"&gt;54.88&lt;/D&gt;&lt;D xsi:type="xsd:double"&gt;54.23&lt;/D&gt;&lt;D xsi:type="xsd:double"&gt;53.19&lt;/D&gt;&lt;/FQL&gt;&lt;FQL&gt;&lt;Q&gt;EWD^FG_TOTAL_RETURNC(-5AY,0,AM)&lt;/Q&gt;&lt;R&gt;61&lt;/R&gt;&lt;C&gt;1&lt;/C&gt;&lt;D xsi:type="xsd:double"&gt;-0.8100569&lt;/D&gt;&lt;D xsi:type="xsd:double"&gt;3.6046267&lt;/D&gt;&lt;D xsi:type="xsd:double"&gt;2.9627562&lt;/D&gt;&lt;D xsi:type="xsd:double"&gt;4.329455&lt;/D&gt;&lt;D xsi:type="xsd:double"&gt;6.382358&lt;/D&gt;&lt;D xsi:type="xsd:double"&gt;2.6839137&lt;/D&gt;&lt;D xsi:type="xsd:double"&gt;5.344224&lt;/D&gt;&lt;D xsi:type="xsd:double"&gt;2.658403&lt;/D&gt;&lt;D xsi:type="xsd:double"&gt;0.3452778&lt;/D&gt;&lt;D xsi:type="xsd:double"&gt;6.0257435&lt;/D&gt;&lt;D xsi:type="xsd:double"&gt;-1.1415482&lt;/D&gt;&lt;D xsi:type="xsd:double"&gt;2.1205068&lt;/D&gt;&lt;D xsi:type="xsd:double"&gt;-2.0764768&lt;/D&gt;&lt;D xsi:type="xsd:double"&gt;-5.3747654&lt;/D&gt;&lt;D xsi:type="xsd:double"&gt;7.987571&lt;/D&gt;&lt;D xsi:type="xsd:double"&gt;-4.848975&lt;/D&gt;&lt;D xsi:type="xsd:double"&gt;3.1886697&lt;/D&gt;&lt;D xsi:type="xsd:double"&gt;-11.72027&lt;/D&gt;&lt;D xsi:type="xsd:double"&gt;-12.004889&lt;/D&gt;&lt;D xsi:type="xsd:double"&gt;6.3350916&lt;/D&gt;&lt;D xsi:type="xsd:double"&gt;-12.568593&lt;/D&gt;&lt;D xsi:type="xsd:double"&gt;2.5562763&lt;/D&gt;&lt;D xsi:type="xsd:double"&gt;-7.7661095&lt;/D&gt;&lt;D xsi:type="xsd:double"&gt;9.980499&lt;/D&gt;&lt;D xsi:type="xsd:double"&gt;-6.1483917&lt;/D&gt;&lt;D xsi:type="xsd:double"&gt;-15.968502&lt;/D&gt;&lt;D xsi:type="xsd:double"&gt;27.886057&lt;/D&gt;&lt;D xsi:type="xsd:double"&gt;-0.3516972&lt;/D&gt;&lt;D xsi:type="xsd:double"&gt;4.653728&lt;/D&gt;&lt;D xsi:type="xsd:double"&gt;-1.243645&lt;/D&gt;&lt;D xsi:type="xsd:double"&gt;-4.092729&lt;/D&gt;&lt;D xsi:type="xsd:double"&gt;6.923318&lt;/D&gt;&lt;D xsi:type="xsd:double"&gt;0.5581856&lt;/D&gt;&lt;D xsi:type="xsd:double"&gt;-1.8318057&lt;/D&gt;&lt;D xsi:type="xsd:double"&gt;2.4597168&lt;/D&gt;&lt;D xsi:type="xsd:double"&gt;-6.0430527&lt;/D&gt;&lt;D xsi:type="xsd:double"&gt;-3.7591755&lt;/D&gt;&lt;D xsi:type="xsd:double"&gt;2.7464032&lt;/D&gt;&lt;D xsi:type="xsd:double"&gt;-2.168101&lt;/D&gt;&lt;D xsi:type="xsd:double"&gt;14.875531&lt;/D&gt;&lt;D xsi:type="xsd:double"&gt;2.30695&lt;/D&gt;&lt;D xsi:type="xsd:double"&gt;0.555861&lt;/D&gt;&lt;D xsi:type="xsd:double"&gt;8.844423&lt;/D&gt;&lt;D xsi:type="xsd:double"&gt;-6.3361526&lt;/D&gt;&lt;D xsi:type="xsd:double"&gt;5.4737926&lt;/D&gt;&lt;D xsi:type="xsd:double"&gt;4.422128&lt;/D&gt;&lt;D xsi:type="xsd:double"&gt;-0.8575499&lt;/D&gt;&lt;D xsi:type="xsd:double"&gt;-6.7515554&lt;/D&gt;&lt;D xsi:type="xsd:double"&gt;5.333674&lt;/D&gt;&lt;D xsi:type="xsd:double"&gt;2.005875&lt;/D&gt;&lt;D xsi:type="xsd:double"&gt;-7.170266&lt;/D&gt;&lt;D xsi:type="xsd:double"&gt;0.5683303&lt;/D&gt;&lt;D xsi:type="xsd:double"&gt;-3.5191357&lt;/D&gt;&lt;D xsi:type="xsd:double"&gt;14.430237&lt;/D&gt;&lt;D xsi:type="xsd:double"&gt;1.8380642&lt;/D&gt;&lt;D xsi:type="xsd:double"&gt;-7.904953&lt;/D&gt;&lt;D xsi:type="xsd:double"&gt;11.858093&lt;/D&gt;&lt;D xsi:type="xsd:double"&gt;2.0625472&lt;/D&gt;&lt;D xsi:type="xsd:double"&gt;1.250124&lt;/D&gt;&lt;D xsi:type="xsd:double"&gt;0.9216666&lt;/D&gt;&lt;D xsi:type="xsd:double"&gt;2.7179837&lt;/D&gt;&lt;/FQL&gt;&lt;FQL&gt;&lt;Q&gt;EWW^FG_TOTAL_RETURNC(-5AY,0,AM)&lt;/Q&gt;&lt;R&gt;61&lt;/R&gt;&lt;C&gt;1&lt;/C&gt;&lt;D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<sst xmlns="http://schemas.openxmlformats.org/spreadsheetml/2006/main" count="167" uniqueCount="82">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</sst>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4"/>
  <sheetViews>
    <sheetView tabSelected="1" workbookViewId="0">
      <selection activeCell="A3" sqref="A3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/>
      </c>
      <c r="B2" s="4" t="str" cm="1">
        <f t="array" ref="B2">IFERROR(TRANSPOSE(_xlfn._xlws.FILTER(MONTHLY_RETURNS!B65:AI65, MONTHLY_RETURNS!$B$73:$AI$73=1)),"")</f>
        <v/>
      </c>
      <c r="C2" s="4" t="str" cm="1">
        <f t="array" ref="C2">IFERROR(TRANSPOSE(_xlfn._xlws.FILTER(MONTHLY_RETURNS!B66:AI66, MONTHLY_RETURNS!$B$73:$AI$73=1)),"")</f>
        <v/>
      </c>
      <c r="D2" s="4" t="str" cm="1">
        <f t="array" ref="D2">IFERROR(TRANSPOSE(_xlfn._xlws.FILTER(MONTHLY_RETURNS!B67:AI67, MONTHLY_RETURNS!$B$73:$AI$73=1)),"")</f>
        <v/>
      </c>
      <c r="E2" s="4" t="str" cm="1">
        <f t="array" ref="E2">IFERROR(TRANSPOSE(_xlfn._xlws.FILTER(MONTHLY_RETURNS!B68:AI68, MONTHLY_RETURNS!$B$73:$AI$73=1)),"")</f>
        <v/>
      </c>
      <c r="F2" s="4" t="str" cm="1">
        <f t="array" ref="F2">IFERROR(TRANSPOSE(_xlfn._xlws.FILTER(MONTHLY_RETURNS!B69:AI69, MONTHLY_RETURNS!$B$73:$AI$73=1)),"")</f>
        <v/>
      </c>
      <c r="G2" s="4" t="str" cm="1">
        <f t="array" ref="G2">IFERROR(TRANSPOSE(_xlfn._xlws.FILTER(MONTHLY_RETURNS!B70:AI70, MONTHLY_RETURNS!$B$73:$AI$73=1)),"")</f>
        <v/>
      </c>
      <c r="H2" s="1" t="str" cm="1">
        <f t="array" ref="H2">IFERROR(TRANSPOSE(_xlfn._xlws.FILTER(MONTHLY_RETURNS!B71:AI71, MONTHLY_RETURNS!$B$73:$AI$73=1)),"")</f>
        <v/>
      </c>
      <c r="I2" s="1" t="str" cm="1">
        <f t="array" ref="I2">IFERROR(TRANSPOSE(_xlfn._xlws.FILTER(MONTHLY_RETURNS!B72:AI72, MONTHLY_RETURNS!$B$73:$AI$73=1)),"")</f>
        <v/>
      </c>
    </row>
    <row r="3" spans="1:9" x14ac:dyDescent="0.3">
      <c r="A3" s="5"/>
      <c r="B3" s="4"/>
      <c r="C3" s="4"/>
      <c r="D3" s="6"/>
      <c r="E3" s="6"/>
      <c r="F3" s="6"/>
      <c r="G3" s="6"/>
      <c r="H3" s="1"/>
      <c r="I3" s="1"/>
    </row>
    <row r="4" spans="1:9" x14ac:dyDescent="0.3">
      <c r="A4" s="5"/>
      <c r="B4" s="4"/>
      <c r="C4" s="4"/>
      <c r="D4" s="6"/>
      <c r="E4" s="6"/>
      <c r="F4" s="6"/>
      <c r="G4" s="6"/>
      <c r="H4" s="1"/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A2" sqref="A2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A73" sqref="A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44085</v>
      </c>
      <c r="B2" s="3" cm="1">
        <f t="array" ref="B2:B62">_xll.FDS(B1,"FG_TOTAL_RETURNC(-5AY,0,AM)")/100</f>
        <v>-5.2083135000000006E-3</v>
      </c>
      <c r="C2" s="3" cm="1">
        <f t="array" ref="C2:C62">_xll.FDS(C1,"FG_TOTAL_RETURNC(-5AY,0,AM)")/100</f>
        <v>-5.4949164000000002E-2</v>
      </c>
      <c r="D2" s="3" cm="1">
        <f t="array" ref="D2:D62">_xll.FDS(D1,"FG_TOTAL_RETURNC(-5AY,0,AM)")/100</f>
        <v>-8.1011349999999996E-2</v>
      </c>
      <c r="E2" s="3" cm="1">
        <f t="array" ref="E2:E62">_xll.FDS(E1,"FG_TOTAL_RETURNC(-5AY,0,AM)")/100</f>
        <v>-1.5814662E-2</v>
      </c>
      <c r="F2" s="3" cm="1">
        <f t="array" ref="F2:F62">_xll.FDS(F1,"FG_TOTAL_RETURNC(-5AY,0,AM)")/100</f>
        <v>-5.3347945000000001E-2</v>
      </c>
      <c r="G2" s="3" cm="1">
        <f t="array" ref="G2:G62">_xll.FDS(G1,"FG_TOTAL_RETURNC(-5AY,0,AM)")/100</f>
        <v>-1.7836451999999999E-2</v>
      </c>
      <c r="H2" s="3" cm="1">
        <f t="array" ref="H2:H62">_xll.FDS(H1,"FG_TOTAL_RETURNC(-5AY,0,AM)")/100</f>
        <v>-5.7458519999999999E-2</v>
      </c>
      <c r="I2" s="3" cm="1">
        <f t="array" ref="I2:I62">_xll.FDS(I1,"FG_TOTAL_RETURNC(-5AY,0,AM)")/100</f>
        <v>-2.3342907E-2</v>
      </c>
      <c r="J2" s="3" cm="1">
        <f t="array" ref="J2:J62">_xll.FDS(J1,"FG_TOTAL_RETURNC(-5AY,0,AM)")/100</f>
        <v>-1.0321378999999999E-2</v>
      </c>
      <c r="K2" s="3" cm="1">
        <f t="array" ref="K2:K62">_xll.FDS(K1,"FG_TOTAL_RETURNC(-5AY,0,AM)")/100</f>
        <v>-3.5586060000000003E-2</v>
      </c>
      <c r="L2" s="3" cm="1">
        <f t="array" ref="L2:L62">_xll.FDS(L1,"FG_TOTAL_RETURNC(-5AY,0,AM)")/100</f>
        <v>-2.3685932E-2</v>
      </c>
      <c r="M2" s="3" cm="1">
        <f t="array" ref="M2:M62">_xll.FDS(M1,"FG_TOTAL_RETURNC(-5AY,0,AM)")/100</f>
        <v>3.4044862000000002E-2</v>
      </c>
      <c r="N2" s="3" cm="1">
        <f t="array" ref="N2:N62">_xll.FDS(N1,"FG_TOTAL_RETURNC(-5AY,0,AM)")/100</f>
        <v>1.4548301999999999E-3</v>
      </c>
      <c r="O2" s="3" cm="1">
        <f t="array" ref="O2:O62">_xll.FDS(O1,"FG_TOTAL_RETURNC(-5AY,0,AM)")/100</f>
        <v>2.0168542999999997E-2</v>
      </c>
      <c r="P2" s="3" cm="1">
        <f t="array" ref="P2:P62">_xll.FDS(P1,"FG_TOTAL_RETURNC(-5AY,0,AM)")/100</f>
        <v>-1.7842053999999998E-3</v>
      </c>
      <c r="Q2" s="3" cm="1">
        <f t="array" ref="Q2:Q62">_xll.FDS(Q1,"FG_TOTAL_RETURNC(-5AY,0,AM)")/100</f>
        <v>1.1968612999999999E-2</v>
      </c>
      <c r="R2" s="3" cm="1">
        <f t="array" ref="R2:R62">_xll.FDS(R1,"FG_TOTAL_RETURNC(-5AY,0,AM)")/100</f>
        <v>-4.2548122000000001E-2</v>
      </c>
      <c r="S2" s="3" cm="1">
        <f t="array" ref="S2:S62">_xll.FDS(S1,"FG_TOTAL_RETURNC(-5AY,0,AM)")/100</f>
        <v>-3.4036457999999999E-2</v>
      </c>
      <c r="T2" s="3" cm="1">
        <f t="array" ref="T2:T62">_xll.FDS(T1,"FG_TOTAL_RETURNC(-5AY,0,AM)")/100</f>
        <v>2.9439687999999999E-2</v>
      </c>
      <c r="U2" s="3" cm="1">
        <f t="array" ref="U2:U62">_xll.FDS(U1,"FG_TOTAL_RETURNC(-5AY,0,AM)")/100</f>
        <v>4.0733814000000002E-3</v>
      </c>
      <c r="V2" s="3" cm="1">
        <f t="array" ref="V2:V62">_xll.FDS(V1,"FG_TOTAL_RETURNC(-5AY,0,AM)")/100</f>
        <v>4.3948054E-2</v>
      </c>
      <c r="W2" s="3" cm="1">
        <f t="array" ref="W2:W62">_xll.FDS(W1,"FG_TOTAL_RETURNC(-5AY,0,AM)")/100</f>
        <v>6.3924789999999995E-3</v>
      </c>
      <c r="X2" s="3" cm="1">
        <f t="array" ref="X2:X62">_xll.FDS(X1,"FG_TOTAL_RETURNC(-5AY,0,AM)")/100</f>
        <v>-3.5423636000000001E-2</v>
      </c>
      <c r="Y2" s="3" cm="1">
        <f t="array" ref="Y2:Y62">_xll.FDS(Y1,"FG_TOTAL_RETURNC(-5AY,0,AM)")/100</f>
        <v>-1.7964065000000001E-2</v>
      </c>
      <c r="Z2" s="3" cm="1">
        <f t="array" ref="Z2:Z62">_xll.FDS(Z1,"FG_TOTAL_RETURNC(-5AY,0,AM)")/100</f>
        <v>9.6602440000000001E-3</v>
      </c>
      <c r="AA2" s="3" cm="1">
        <f t="array" ref="AA2:AA62">_xll.FDS(AA1,"FG_TOTAL_RETURNC(-5AY,0,AM)")/100</f>
        <v>1.070261E-2</v>
      </c>
      <c r="AB2" s="3" cm="1">
        <f t="array" ref="AB2:AB62">_xll.FDS(AB1,"FG_TOTAL_RETURNC(-5AY,0,AM)")/100</f>
        <v>1.1491537000000001E-2</v>
      </c>
      <c r="AC2" s="3" cm="1">
        <f t="array" ref="AC2:AC62">_xll.FDS(AC1,"FG_TOTAL_RETURNC(-5AY,0,AM)")/100</f>
        <v>-5.1805915999999994E-2</v>
      </c>
      <c r="AD2" s="3" cm="1">
        <f t="array" ref="AD2:AD62">_xll.FDS(AD1,"FG_TOTAL_RETURNC(-5AY,0,AM)")/100</f>
        <v>-5.1863789999999996E-3</v>
      </c>
      <c r="AE2" s="3" cm="1">
        <f t="array" ref="AE2:AE62">_xll.FDS(AE1,"FG_TOTAL_RETURNC(-5AY,0,AM)")/100</f>
        <v>-1.001662E-2</v>
      </c>
      <c r="AF2" s="3" cm="1">
        <f t="array" ref="AF2:AF62">_xll.FDS(AF1,"FG_TOTAL_RETURNC(-5AY,0,AM)")/100</f>
        <v>-9.1001390000000001E-3</v>
      </c>
      <c r="AG2" s="3" cm="1">
        <f t="array" ref="AG2:AG62">_xll.FDS(AG1,"FG_TOTAL_RETURNC(-5AY,0,AM)")/100</f>
        <v>-1.4273643000000001E-2</v>
      </c>
      <c r="AH2" s="3" cm="1">
        <f t="array" ref="AH2:AH62">_xll.FDS(AH1,"FG_TOTAL_RETURNC(-5AY,0,AM)")/100</f>
        <v>-8.1005690000000002E-3</v>
      </c>
      <c r="AI2" s="3" cm="1">
        <f t="array" ref="AI2:AI62">_xll.FDS(AI1,"FG_TOTAL_RETURNC(-5AY,0,AM)")/100</f>
        <v>-3.1698108000000003E-2</v>
      </c>
      <c r="AJ2" s="3"/>
      <c r="AK2" s="3"/>
      <c r="AL2" s="3"/>
    </row>
    <row r="3" spans="1:38" x14ac:dyDescent="0.3">
      <c r="A3" s="2">
        <v>44116</v>
      </c>
      <c r="B3" s="3">
        <v>6.7236065999999997E-2</v>
      </c>
      <c r="C3" s="3">
        <v>-3.7435293000000001E-2</v>
      </c>
      <c r="D3" s="3">
        <v>3.1443120000000005E-2</v>
      </c>
      <c r="E3" s="3">
        <v>0</v>
      </c>
      <c r="F3" s="3">
        <v>-4.6578464999999999E-2</v>
      </c>
      <c r="G3" s="3">
        <v>2.2388696999999999E-3</v>
      </c>
      <c r="H3" s="3">
        <v>4.3767094999999999E-2</v>
      </c>
      <c r="I3" s="3">
        <v>5.1860331999999995E-2</v>
      </c>
      <c r="J3" s="3">
        <v>5.9594750000000002E-2</v>
      </c>
      <c r="K3" s="3">
        <v>5.4108499999999997E-2</v>
      </c>
      <c r="L3" s="3">
        <v>-2.5589883000000001E-2</v>
      </c>
      <c r="M3" s="3">
        <v>5.4873229999999997E-3</v>
      </c>
      <c r="N3" s="3">
        <v>-1.5980601000000001E-2</v>
      </c>
      <c r="O3" s="3">
        <v>4.5145989999999997E-2</v>
      </c>
      <c r="P3" s="3">
        <v>7.6722025999999999E-2</v>
      </c>
      <c r="Q3" s="3">
        <v>4.9575090000000002E-2</v>
      </c>
      <c r="R3" s="3">
        <v>-5.1016209999999998E-3</v>
      </c>
      <c r="S3" s="3">
        <v>-9.4293355999999998E-3</v>
      </c>
      <c r="T3" s="3">
        <v>-1.3837695000000001E-2</v>
      </c>
      <c r="U3" s="3">
        <v>2.7721404999999998E-2</v>
      </c>
      <c r="V3" s="3">
        <v>5.6245684999999997E-2</v>
      </c>
      <c r="W3" s="3">
        <v>6.6094399999999998E-2</v>
      </c>
      <c r="X3" s="3">
        <v>4.0198444999999999E-2</v>
      </c>
      <c r="Y3" s="3">
        <v>2.8694391E-2</v>
      </c>
      <c r="Z3" s="3">
        <v>3.2992363000000002E-3</v>
      </c>
      <c r="AA3" s="3">
        <v>1.8275022999999998E-2</v>
      </c>
      <c r="AB3" s="3">
        <v>7.3373319999999994E-3</v>
      </c>
      <c r="AC3" s="3">
        <v>1.8083811000000002E-2</v>
      </c>
      <c r="AD3" s="3">
        <v>9.0617290000000003E-2</v>
      </c>
      <c r="AE3" s="3">
        <v>5.9263110000000001E-2</v>
      </c>
      <c r="AF3" s="3">
        <v>-4.421711E-3</v>
      </c>
      <c r="AG3" s="3">
        <v>5.2526950000000003E-2</v>
      </c>
      <c r="AH3" s="3">
        <v>3.6046267E-2</v>
      </c>
      <c r="AI3" s="3">
        <v>-9.7427963999999999E-3</v>
      </c>
      <c r="AJ3" s="3"/>
      <c r="AK3" s="3"/>
      <c r="AL3" s="3"/>
    </row>
    <row r="4" spans="1:38" x14ac:dyDescent="0.3">
      <c r="A4" s="2">
        <v>44147</v>
      </c>
      <c r="B4" s="3">
        <v>1.8332004999999998E-2</v>
      </c>
      <c r="C4" s="3">
        <v>9.3504310000000007E-2</v>
      </c>
      <c r="D4" s="3">
        <v>0.14861178</v>
      </c>
      <c r="E4" s="3">
        <v>0.17712997000000003</v>
      </c>
      <c r="F4" s="3">
        <v>1.3872147E-2</v>
      </c>
      <c r="G4" s="3">
        <v>-6.5488815000000001E-3</v>
      </c>
      <c r="H4" s="3">
        <v>2.69562E-2</v>
      </c>
      <c r="I4" s="3">
        <v>2.6366591000000002E-2</v>
      </c>
      <c r="J4" s="3">
        <v>7.3959469999999999E-2</v>
      </c>
      <c r="K4" s="3">
        <v>5.6184770000000002E-2</v>
      </c>
      <c r="L4" s="3">
        <v>4.8431160000000001E-2</v>
      </c>
      <c r="M4" s="3">
        <v>8.2640290000000005E-2</v>
      </c>
      <c r="N4" s="3">
        <v>-7.8740119999999997E-3</v>
      </c>
      <c r="O4" s="3">
        <v>9.316801999999999E-3</v>
      </c>
      <c r="P4" s="3">
        <v>1.8260716999999999E-2</v>
      </c>
      <c r="Q4" s="3">
        <v>-2.1869957000000002E-2</v>
      </c>
      <c r="R4" s="3">
        <v>4.9378394999999999E-2</v>
      </c>
      <c r="S4" s="3">
        <v>0.12074161</v>
      </c>
      <c r="T4" s="3">
        <v>2.0580053000000001E-2</v>
      </c>
      <c r="U4" s="3">
        <v>2.2368429999999998E-2</v>
      </c>
      <c r="V4" s="3">
        <v>-1.3394296000000002E-2</v>
      </c>
      <c r="W4" s="3">
        <v>3.8810015000000003E-2</v>
      </c>
      <c r="X4" s="3">
        <v>4.5324445000000005E-2</v>
      </c>
      <c r="Y4" s="3">
        <v>-1.0460615E-3</v>
      </c>
      <c r="Z4" s="3">
        <v>-3.0582069999999999E-2</v>
      </c>
      <c r="AA4" s="3">
        <v>4.8138259999999995E-2</v>
      </c>
      <c r="AB4" s="3">
        <v>-5.8740380000000007E-3</v>
      </c>
      <c r="AC4" s="3">
        <v>5.3665876000000001E-2</v>
      </c>
      <c r="AD4" s="3">
        <v>-2.0812810000000001E-2</v>
      </c>
      <c r="AE4" s="3">
        <v>2.2132396999999999E-3</v>
      </c>
      <c r="AF4" s="3">
        <v>6.5937877000000006E-2</v>
      </c>
      <c r="AG4" s="3">
        <v>2.292955E-2</v>
      </c>
      <c r="AH4" s="3">
        <v>2.9627562E-2</v>
      </c>
      <c r="AI4" s="3">
        <v>4.8012613999999995E-2</v>
      </c>
      <c r="AJ4" s="3"/>
      <c r="AK4" s="3"/>
      <c r="AL4" s="3"/>
    </row>
    <row r="5" spans="1:38" x14ac:dyDescent="0.3">
      <c r="A5" s="2">
        <v>44176</v>
      </c>
      <c r="B5" s="3">
        <v>1.8002152E-2</v>
      </c>
      <c r="C5" s="3">
        <v>8.4373839999999992E-2</v>
      </c>
      <c r="D5" s="3">
        <v>9.668243E-2</v>
      </c>
      <c r="E5" s="3">
        <v>4.5079349999999997E-2</v>
      </c>
      <c r="F5" s="3">
        <v>0.14098751000000001</v>
      </c>
      <c r="G5" s="3">
        <v>0.12963580999999999</v>
      </c>
      <c r="H5" s="3">
        <v>7.6923130000000006E-2</v>
      </c>
      <c r="I5" s="3">
        <v>9.0852149999999993E-2</v>
      </c>
      <c r="J5" s="3">
        <v>0.10761976000000001</v>
      </c>
      <c r="K5" s="3">
        <v>0.14789032999999999</v>
      </c>
      <c r="L5" s="3">
        <v>0.20819782000000001</v>
      </c>
      <c r="M5" s="3">
        <v>5.3528547000000003E-2</v>
      </c>
      <c r="N5" s="3">
        <v>0.25396824000000001</v>
      </c>
      <c r="O5" s="3">
        <v>7.7762245999999993E-2</v>
      </c>
      <c r="P5" s="3">
        <v>-1.7557143999999999E-3</v>
      </c>
      <c r="Q5" s="3">
        <v>3.6316395000000001E-2</v>
      </c>
      <c r="R5" s="3">
        <v>0.10952544</v>
      </c>
      <c r="S5" s="3">
        <v>7.0183277000000002E-2</v>
      </c>
      <c r="T5" s="3">
        <v>0.1182127</v>
      </c>
      <c r="U5" s="3">
        <v>7.9150557999999996E-2</v>
      </c>
      <c r="V5" s="3">
        <v>3.3443689999999998E-2</v>
      </c>
      <c r="W5" s="3">
        <v>5.0843239999999998E-2</v>
      </c>
      <c r="X5" s="3">
        <v>8.3979970000000001E-2</v>
      </c>
      <c r="Y5" s="3">
        <v>9.7033140000000004E-2</v>
      </c>
      <c r="Z5" s="3">
        <v>4.8168300000000004E-2</v>
      </c>
      <c r="AA5" s="3">
        <v>5.5368779999999999E-2</v>
      </c>
      <c r="AB5" s="3">
        <v>2.8834700000000001E-2</v>
      </c>
      <c r="AC5" s="3">
        <v>5.344343E-2</v>
      </c>
      <c r="AD5" s="3">
        <v>4.6636699999999996E-2</v>
      </c>
      <c r="AE5" s="3">
        <v>3.7060141999999997E-2</v>
      </c>
      <c r="AF5" s="3">
        <v>6.1859010000000006E-2</v>
      </c>
      <c r="AG5" s="3">
        <v>5.7225823000000002E-2</v>
      </c>
      <c r="AH5" s="3">
        <v>4.3294550000000001E-2</v>
      </c>
      <c r="AI5" s="3">
        <v>8.9748499999999995E-2</v>
      </c>
      <c r="AJ5" s="3"/>
      <c r="AK5" s="3"/>
      <c r="AL5" s="3"/>
    </row>
    <row r="6" spans="1:38" x14ac:dyDescent="0.3">
      <c r="A6" s="2">
        <v>44208</v>
      </c>
      <c r="B6" s="3">
        <v>0.16380548</v>
      </c>
      <c r="C6" s="3">
        <v>0.12830007999999998</v>
      </c>
      <c r="D6" s="3">
        <v>7.1867823999999997E-2</v>
      </c>
      <c r="E6" s="3">
        <v>1.0100126000000001E-2</v>
      </c>
      <c r="F6" s="3">
        <v>4.5033693E-2</v>
      </c>
      <c r="G6" s="3">
        <v>6.9118499999999999E-2</v>
      </c>
      <c r="H6" s="3">
        <v>-4.4346690000000001E-2</v>
      </c>
      <c r="I6" s="3">
        <v>0.10578526000000001</v>
      </c>
      <c r="J6" s="3">
        <v>6.663382000000001E-2</v>
      </c>
      <c r="K6" s="3">
        <v>0.15677642999999999</v>
      </c>
      <c r="L6" s="3">
        <v>3.2856584000000001E-2</v>
      </c>
      <c r="M6" s="3">
        <v>4.4749974999999997E-2</v>
      </c>
      <c r="N6" s="3">
        <v>2.5589585000000001E-2</v>
      </c>
      <c r="O6" s="3">
        <v>8.6280230000000013E-2</v>
      </c>
      <c r="P6" s="3">
        <v>7.0984839999999993E-2</v>
      </c>
      <c r="Q6" s="3">
        <v>3.2335996999999998E-2</v>
      </c>
      <c r="R6" s="3">
        <v>3.8565516000000001E-2</v>
      </c>
      <c r="S6" s="3">
        <v>0.17467737</v>
      </c>
      <c r="T6" s="3">
        <v>5.4781437000000002E-2</v>
      </c>
      <c r="U6" s="3">
        <v>0.11373663000000001</v>
      </c>
      <c r="V6" s="3">
        <v>2.908492E-2</v>
      </c>
      <c r="W6" s="3">
        <v>1.9755362999999998E-2</v>
      </c>
      <c r="X6" s="3">
        <v>4.3305397000000002E-2</v>
      </c>
      <c r="Y6" s="3">
        <v>3.0877829000000002E-2</v>
      </c>
      <c r="Z6" s="3">
        <v>6.3392520000000008E-2</v>
      </c>
      <c r="AA6" s="3">
        <v>5.0346970000000005E-2</v>
      </c>
      <c r="AB6" s="3">
        <v>4.4883012999999999E-2</v>
      </c>
      <c r="AC6" s="3">
        <v>6.3115240000000003E-2</v>
      </c>
      <c r="AD6" s="3">
        <v>4.1876435000000004E-2</v>
      </c>
      <c r="AE6" s="3">
        <v>3.8468599999999999E-2</v>
      </c>
      <c r="AF6" s="3">
        <v>3.3463359999999998E-2</v>
      </c>
      <c r="AG6" s="3">
        <v>6.6083074000000006E-2</v>
      </c>
      <c r="AH6" s="3">
        <v>6.3823580000000005E-2</v>
      </c>
      <c r="AI6" s="3">
        <v>3.9876223000000002E-2</v>
      </c>
      <c r="AJ6" s="3"/>
      <c r="AK6" s="3"/>
      <c r="AL6" s="3"/>
    </row>
    <row r="7" spans="1:38" x14ac:dyDescent="0.3">
      <c r="A7" s="2">
        <v>44239</v>
      </c>
      <c r="B7" s="3">
        <v>5.1381706999999999E-2</v>
      </c>
      <c r="C7" s="3">
        <v>7.7712535999999999E-3</v>
      </c>
      <c r="D7" s="3">
        <v>-2.8838395999999999E-2</v>
      </c>
      <c r="E7" s="3">
        <v>-4.7619046999999998E-2</v>
      </c>
      <c r="F7" s="3">
        <v>-3.961891E-2</v>
      </c>
      <c r="G7" s="3">
        <v>4.7566056000000002E-2</v>
      </c>
      <c r="H7" s="3">
        <v>-8.5015892999999992E-3</v>
      </c>
      <c r="I7" s="3">
        <v>4.7283052999999999E-2</v>
      </c>
      <c r="J7" s="3">
        <v>-4.6860989999999998E-2</v>
      </c>
      <c r="K7" s="3">
        <v>-5.4957270000000006E-3</v>
      </c>
      <c r="L7" s="3">
        <v>-5.3585529999999999E-2</v>
      </c>
      <c r="M7" s="3">
        <v>0.12198997</v>
      </c>
      <c r="N7" s="3">
        <v>-4.6063004000000005E-2</v>
      </c>
      <c r="O7" s="3">
        <v>2.8455257000000001E-2</v>
      </c>
      <c r="P7" s="3">
        <v>0.13924349</v>
      </c>
      <c r="Q7" s="3">
        <v>-2.0335257000000002E-2</v>
      </c>
      <c r="R7" s="3">
        <v>-2.0456552999999999E-2</v>
      </c>
      <c r="S7" s="3">
        <v>4.2454479999999996E-2</v>
      </c>
      <c r="T7" s="3">
        <v>1.9828916000000002E-2</v>
      </c>
      <c r="U7" s="3">
        <v>-3.1720459999999999E-2</v>
      </c>
      <c r="V7" s="3">
        <v>0</v>
      </c>
      <c r="W7" s="3">
        <v>-3.9800882000000003E-2</v>
      </c>
      <c r="X7" s="3">
        <v>2.2791982000000002E-2</v>
      </c>
      <c r="Y7" s="3">
        <v>2.7500033E-2</v>
      </c>
      <c r="Z7" s="3">
        <v>1.5408277999999999E-2</v>
      </c>
      <c r="AA7" s="3">
        <v>3.6956548999999998E-2</v>
      </c>
      <c r="AB7" s="3">
        <v>-2.1997093999999999E-3</v>
      </c>
      <c r="AC7" s="3">
        <v>-1.0689974E-2</v>
      </c>
      <c r="AD7" s="3">
        <v>7.1769834000000005E-2</v>
      </c>
      <c r="AE7" s="3">
        <v>3.6618589999999999E-2</v>
      </c>
      <c r="AF7" s="3">
        <v>3.2286643999999997E-3</v>
      </c>
      <c r="AG7" s="3">
        <v>7.9107999999999998E-2</v>
      </c>
      <c r="AH7" s="3">
        <v>2.6839137000000002E-2</v>
      </c>
      <c r="AI7" s="3">
        <v>3.3411263999999996E-2</v>
      </c>
      <c r="AJ7" s="3"/>
      <c r="AK7" s="3"/>
      <c r="AL7" s="3"/>
    </row>
    <row r="8" spans="1:38" x14ac:dyDescent="0.3">
      <c r="A8" s="2">
        <v>44267</v>
      </c>
      <c r="B8" s="3">
        <v>-0.14531827</v>
      </c>
      <c r="C8" s="3">
        <v>5.0586104E-2</v>
      </c>
      <c r="D8" s="3">
        <v>-3.6386429999999997E-2</v>
      </c>
      <c r="E8" s="3">
        <v>-5.0949390000000004E-2</v>
      </c>
      <c r="F8" s="3">
        <v>3.6553143999999999E-3</v>
      </c>
      <c r="G8" s="3">
        <v>-2.0977199999999998E-2</v>
      </c>
      <c r="H8" s="3">
        <v>-1.1075376999999999E-2</v>
      </c>
      <c r="I8" s="3">
        <v>-1.6846358999999998E-2</v>
      </c>
      <c r="J8" s="3">
        <v>3.1051636000000001E-2</v>
      </c>
      <c r="K8" s="3">
        <v>-6.4505815999999994E-2</v>
      </c>
      <c r="L8" s="3">
        <v>-7.6047660000000003E-2</v>
      </c>
      <c r="M8" s="3">
        <v>-9.7185372999999999E-3</v>
      </c>
      <c r="N8" s="3">
        <v>0.10028886999999999</v>
      </c>
      <c r="O8" s="3">
        <v>-3.2550693000000003E-3</v>
      </c>
      <c r="P8" s="3">
        <v>-0.12274324</v>
      </c>
      <c r="Q8" s="3">
        <v>-1.2714624000000001E-2</v>
      </c>
      <c r="R8" s="3">
        <v>3.9672494000000003E-2</v>
      </c>
      <c r="S8" s="3">
        <v>-5.2361370000000004E-2</v>
      </c>
      <c r="T8" s="3">
        <v>8.7685585000000007E-3</v>
      </c>
      <c r="U8" s="3">
        <v>-1.2770653E-2</v>
      </c>
      <c r="V8" s="3">
        <v>7.0268629999999999E-2</v>
      </c>
      <c r="W8" s="3">
        <v>-2.7735471999999997E-2</v>
      </c>
      <c r="X8" s="3">
        <v>3.9792059999999995E-4</v>
      </c>
      <c r="Y8" s="3">
        <v>4.8661709999999997E-2</v>
      </c>
      <c r="Z8" s="3">
        <v>7.2836875999999998E-3</v>
      </c>
      <c r="AA8" s="3">
        <v>-3.6477982999999999E-2</v>
      </c>
      <c r="AB8" s="3">
        <v>-3.1084657000000002E-2</v>
      </c>
      <c r="AC8" s="3">
        <v>4.3549420000000005E-2</v>
      </c>
      <c r="AD8" s="3">
        <v>-6.2386749999999998E-2</v>
      </c>
      <c r="AE8" s="3">
        <v>3.6164522000000001E-3</v>
      </c>
      <c r="AF8" s="3">
        <v>4.0959716000000007E-2</v>
      </c>
      <c r="AG8" s="3">
        <v>-2.4363756E-2</v>
      </c>
      <c r="AH8" s="3">
        <v>5.3442239999999995E-2</v>
      </c>
      <c r="AI8" s="3">
        <v>2.1985172999999997E-2</v>
      </c>
      <c r="AJ8" s="3"/>
      <c r="AK8" s="3"/>
      <c r="AL8" s="3"/>
    </row>
    <row r="9" spans="1:38" x14ac:dyDescent="0.3">
      <c r="A9" s="2">
        <v>44298</v>
      </c>
      <c r="B9" s="3">
        <v>-3.0343830000000002E-2</v>
      </c>
      <c r="C9" s="3">
        <v>2.29007E-2</v>
      </c>
      <c r="D9" s="3">
        <v>-8.3767359999999999E-2</v>
      </c>
      <c r="E9" s="3">
        <v>-1.8005967000000001E-2</v>
      </c>
      <c r="F9" s="3">
        <v>3.121853E-3</v>
      </c>
      <c r="G9" s="3">
        <v>-3.1272054000000001E-2</v>
      </c>
      <c r="H9" s="3">
        <v>-3.6127566999999998E-3</v>
      </c>
      <c r="I9" s="3">
        <v>4.2666196999999996E-2</v>
      </c>
      <c r="J9" s="3">
        <v>2.5781393E-2</v>
      </c>
      <c r="K9" s="3">
        <v>3.2034515999999999E-2</v>
      </c>
      <c r="L9" s="3">
        <v>6.9090130000000003E-3</v>
      </c>
      <c r="M9" s="3">
        <v>9.6094609999999997E-3</v>
      </c>
      <c r="N9" s="3">
        <v>4.9137234999999994E-2</v>
      </c>
      <c r="O9" s="3">
        <v>-6.3214359999999997E-2</v>
      </c>
      <c r="P9" s="3">
        <v>-3.6073386999999998E-2</v>
      </c>
      <c r="Q9" s="3">
        <v>2.8544307000000001E-2</v>
      </c>
      <c r="R9" s="3">
        <v>-1.7261921999999999E-2</v>
      </c>
      <c r="S9" s="3">
        <v>-0.16612494000000003</v>
      </c>
      <c r="T9" s="3">
        <v>1.5117168E-2</v>
      </c>
      <c r="U9" s="3">
        <v>6.4116955000000003E-2</v>
      </c>
      <c r="V9" s="3">
        <v>5.3982973000000004E-2</v>
      </c>
      <c r="W9" s="3">
        <v>-2.3824453000000002E-2</v>
      </c>
      <c r="X9" s="3">
        <v>1.1933207999999999E-2</v>
      </c>
      <c r="Y9" s="3">
        <v>1.3631104999999999E-2</v>
      </c>
      <c r="Z9" s="3">
        <v>4.127753E-2</v>
      </c>
      <c r="AA9" s="3">
        <v>4.3514966999999996E-3</v>
      </c>
      <c r="AB9" s="3">
        <v>4.5961379999999996E-2</v>
      </c>
      <c r="AC9" s="3">
        <v>4.7066212000000003E-3</v>
      </c>
      <c r="AD9" s="3">
        <v>6.8557262000000008E-2</v>
      </c>
      <c r="AE9" s="3">
        <v>4.8039674999999997E-2</v>
      </c>
      <c r="AF9" s="3">
        <v>1.2928604999999999E-2</v>
      </c>
      <c r="AG9" s="3">
        <v>5.997777E-2</v>
      </c>
      <c r="AH9" s="3">
        <v>2.6584029999999998E-2</v>
      </c>
      <c r="AI9" s="3">
        <v>1.581788E-3</v>
      </c>
      <c r="AJ9" s="3"/>
      <c r="AK9" s="3"/>
      <c r="AL9" s="3"/>
    </row>
    <row r="10" spans="1:38" x14ac:dyDescent="0.3">
      <c r="A10" s="2">
        <v>44328</v>
      </c>
      <c r="B10" s="3">
        <v>2.8245806999999998E-2</v>
      </c>
      <c r="C10" s="3">
        <v>-9.213549E-2</v>
      </c>
      <c r="D10" s="3">
        <v>7.1055889999999998E-3</v>
      </c>
      <c r="E10" s="3">
        <v>-3.7690996999999997E-2</v>
      </c>
      <c r="F10" s="3">
        <v>5.6016564000000005E-2</v>
      </c>
      <c r="G10" s="3">
        <v>-1.4754891000000001E-2</v>
      </c>
      <c r="H10" s="3">
        <v>-2.2480069999999998E-2</v>
      </c>
      <c r="I10" s="3">
        <v>-6.5571070000000009E-2</v>
      </c>
      <c r="J10" s="3">
        <v>2.3354053E-2</v>
      </c>
      <c r="K10" s="3">
        <v>-2.9389083E-2</v>
      </c>
      <c r="L10" s="3">
        <v>9.4868769999999991E-2</v>
      </c>
      <c r="M10" s="3">
        <v>1.9643544999999998E-2</v>
      </c>
      <c r="N10" s="3">
        <v>1.1440873000000001E-2</v>
      </c>
      <c r="O10" s="3">
        <v>2.8510928000000001E-2</v>
      </c>
      <c r="P10" s="3">
        <v>-4.2944789999999997E-2</v>
      </c>
      <c r="Q10" s="3">
        <v>2.7673244E-2</v>
      </c>
      <c r="R10" s="3">
        <v>1.9940019E-2</v>
      </c>
      <c r="S10" s="3">
        <v>-9.0948939999999992E-3</v>
      </c>
      <c r="T10" s="3">
        <v>2.0848870000000002E-2</v>
      </c>
      <c r="U10" s="3">
        <v>-1.2685001E-2</v>
      </c>
      <c r="V10" s="3">
        <v>1.6334413999999998E-2</v>
      </c>
      <c r="W10" s="3">
        <v>1.8625617000000001E-2</v>
      </c>
      <c r="X10" s="3">
        <v>2.7515649999999999E-2</v>
      </c>
      <c r="Y10" s="3">
        <v>3.6337613999999997E-2</v>
      </c>
      <c r="Z10" s="3">
        <v>-5.2083135000000006E-3</v>
      </c>
      <c r="AA10" s="3">
        <v>-5.5025934999999998E-2</v>
      </c>
      <c r="AB10" s="3">
        <v>3.2629967E-3</v>
      </c>
      <c r="AC10" s="3">
        <v>4.0287375E-2</v>
      </c>
      <c r="AD10" s="3">
        <v>-5.8751879999999999E-2</v>
      </c>
      <c r="AE10" s="3">
        <v>-1.5134633E-2</v>
      </c>
      <c r="AF10" s="3">
        <v>3.1076549999999998E-2</v>
      </c>
      <c r="AG10" s="3">
        <v>-1.9562482999999999E-2</v>
      </c>
      <c r="AH10" s="3">
        <v>3.4527780000000001E-3</v>
      </c>
      <c r="AI10" s="3">
        <v>1.1370778E-2</v>
      </c>
      <c r="AJ10" s="3"/>
      <c r="AK10" s="3"/>
      <c r="AL10" s="3"/>
    </row>
    <row r="11" spans="1:38" x14ac:dyDescent="0.3">
      <c r="A11" s="2">
        <v>44358</v>
      </c>
      <c r="B11" s="3">
        <v>6.6320299999999999E-2</v>
      </c>
      <c r="C11" s="3">
        <v>-5.2777767000000003E-2</v>
      </c>
      <c r="D11" s="3">
        <v>5.3210259999999995E-2</v>
      </c>
      <c r="E11" s="3">
        <v>0.12510085000000001</v>
      </c>
      <c r="F11" s="3">
        <v>8.6919070000000001E-2</v>
      </c>
      <c r="G11" s="3">
        <v>-0.11449832</v>
      </c>
      <c r="H11" s="3">
        <v>1.3515353000000001E-2</v>
      </c>
      <c r="I11" s="3">
        <v>0.11712980000000001</v>
      </c>
      <c r="J11" s="3">
        <v>8.0778359999999994E-2</v>
      </c>
      <c r="K11" s="3">
        <v>5.0578355999999998E-2</v>
      </c>
      <c r="L11" s="3">
        <v>0.11490547</v>
      </c>
      <c r="M11" s="3">
        <v>4.8092246000000005E-2</v>
      </c>
      <c r="N11" s="3">
        <v>6.0445310000000002E-2</v>
      </c>
      <c r="O11" s="3">
        <v>9.5550899999999994E-2</v>
      </c>
      <c r="P11" s="3">
        <v>4.6882032999999997E-2</v>
      </c>
      <c r="Q11" s="3">
        <v>-5.4244994999999999E-3</v>
      </c>
      <c r="R11" s="3">
        <v>4.1168094000000002E-2</v>
      </c>
      <c r="S11" s="3">
        <v>5.7644725000000001E-2</v>
      </c>
      <c r="T11" s="3">
        <v>9.6259479999999994E-2</v>
      </c>
      <c r="U11" s="3">
        <v>7.0663809999999994E-2</v>
      </c>
      <c r="V11" s="3">
        <v>6.5523624000000003E-2</v>
      </c>
      <c r="W11" s="3">
        <v>-1.2899578E-2</v>
      </c>
      <c r="X11" s="3">
        <v>4.690838E-2</v>
      </c>
      <c r="Y11" s="3">
        <v>5.0601599999999997E-2</v>
      </c>
      <c r="Z11" s="3">
        <v>5.3671480000000001E-2</v>
      </c>
      <c r="AA11" s="3">
        <v>6.0455202999999999E-2</v>
      </c>
      <c r="AB11" s="3">
        <v>9.617508000000001E-2</v>
      </c>
      <c r="AC11" s="3">
        <v>3.0023932000000003E-2</v>
      </c>
      <c r="AD11" s="3">
        <v>7.6840520000000009E-2</v>
      </c>
      <c r="AE11" s="3">
        <v>4.6619415000000004E-2</v>
      </c>
      <c r="AF11" s="3">
        <v>6.4504384999999997E-2</v>
      </c>
      <c r="AG11" s="3">
        <v>7.422005999999999E-2</v>
      </c>
      <c r="AH11" s="3">
        <v>6.0257434999999998E-2</v>
      </c>
      <c r="AI11" s="3">
        <v>6.5615653999999995E-2</v>
      </c>
      <c r="AJ11" s="3"/>
      <c r="AK11" s="3"/>
      <c r="AL11" s="3"/>
    </row>
    <row r="12" spans="1:38" x14ac:dyDescent="0.3">
      <c r="A12" s="2">
        <v>44389</v>
      </c>
      <c r="B12" s="3">
        <v>-3.6215186E-3</v>
      </c>
      <c r="C12" s="3">
        <v>-5.4989758E-2</v>
      </c>
      <c r="D12" s="3">
        <v>-8.3146100000000001E-2</v>
      </c>
      <c r="E12" s="3">
        <v>-4.6416162999999996E-2</v>
      </c>
      <c r="F12" s="3">
        <v>-1.1780679E-2</v>
      </c>
      <c r="G12" s="3">
        <v>-6.5372170000000007E-2</v>
      </c>
      <c r="H12" s="3">
        <v>-5.8512630000000003E-2</v>
      </c>
      <c r="I12" s="3">
        <v>1.8261909999999999E-2</v>
      </c>
      <c r="J12" s="3">
        <v>-3.0198634000000002E-2</v>
      </c>
      <c r="K12" s="3">
        <v>-1.8782376999999999E-2</v>
      </c>
      <c r="L12" s="3">
        <v>-2.2580624000000001E-2</v>
      </c>
      <c r="M12" s="3">
        <v>-6.9038095000000008E-2</v>
      </c>
      <c r="N12" s="3">
        <v>-7.5666665999999994E-2</v>
      </c>
      <c r="O12" s="3">
        <v>-1.9022346000000002E-2</v>
      </c>
      <c r="P12" s="3">
        <v>-4.9214543999999999E-2</v>
      </c>
      <c r="Q12" s="3">
        <v>5.9568880000000005E-3</v>
      </c>
      <c r="R12" s="3">
        <v>-5.2989243999999998E-2</v>
      </c>
      <c r="S12" s="3">
        <v>-9.5744670000000004E-2</v>
      </c>
      <c r="T12" s="3">
        <v>-3.030306E-2</v>
      </c>
      <c r="U12" s="3">
        <v>-2.7999996999999999E-2</v>
      </c>
      <c r="V12" s="3">
        <v>1.8064976E-3</v>
      </c>
      <c r="W12" s="3">
        <v>-3.3838750000000002E-3</v>
      </c>
      <c r="X12" s="3">
        <v>-3.3716202000000001E-2</v>
      </c>
      <c r="Y12" s="3">
        <v>-1.5071391999999999E-2</v>
      </c>
      <c r="Z12" s="3">
        <v>-1.3475536999999999E-2</v>
      </c>
      <c r="AA12" s="3">
        <v>-3.6295055999999997E-3</v>
      </c>
      <c r="AB12" s="3">
        <v>-2.0140410000000001E-4</v>
      </c>
      <c r="AC12" s="3">
        <v>-1.6004740999999999E-2</v>
      </c>
      <c r="AD12" s="3">
        <v>6.3291550000000002E-2</v>
      </c>
      <c r="AE12" s="3">
        <v>3.3511639000000003E-2</v>
      </c>
      <c r="AF12" s="3">
        <v>-2.7862965999999999E-2</v>
      </c>
      <c r="AG12" s="3">
        <v>-2.2316038999999999E-2</v>
      </c>
      <c r="AH12" s="3">
        <v>-1.1415481999999999E-2</v>
      </c>
      <c r="AI12" s="3">
        <v>-3.5301029999999997E-2</v>
      </c>
      <c r="AJ12" s="3"/>
      <c r="AK12" s="3"/>
      <c r="AL12" s="3"/>
    </row>
    <row r="13" spans="1:38" x14ac:dyDescent="0.3">
      <c r="A13" s="2">
        <v>44420</v>
      </c>
      <c r="B13" s="3">
        <v>-2.2716940000000001E-2</v>
      </c>
      <c r="C13" s="3">
        <v>-3.5919547000000003E-3</v>
      </c>
      <c r="D13" s="3">
        <v>9.8040104000000003E-3</v>
      </c>
      <c r="E13" s="3">
        <v>-5.5960297999999999E-2</v>
      </c>
      <c r="F13" s="3">
        <v>1.054573E-2</v>
      </c>
      <c r="G13" s="3">
        <v>-8.0678639999999996E-2</v>
      </c>
      <c r="H13" s="3">
        <v>-1.1226951999999998E-2</v>
      </c>
      <c r="I13" s="3">
        <v>-1.7161428999999999E-2</v>
      </c>
      <c r="J13" s="3">
        <v>2.5705456999999998E-2</v>
      </c>
      <c r="K13" s="3">
        <v>-3.9273917999999998E-2</v>
      </c>
      <c r="L13" s="3">
        <v>-6.4737199999999995E-2</v>
      </c>
      <c r="M13" s="3">
        <v>-1.2119949000000001E-2</v>
      </c>
      <c r="N13" s="3">
        <v>2.8849839999999997E-3</v>
      </c>
      <c r="O13" s="3">
        <v>3.3821821000000002E-2</v>
      </c>
      <c r="P13" s="3">
        <v>-7.602942E-2</v>
      </c>
      <c r="Q13" s="3">
        <v>1.6710162000000001E-2</v>
      </c>
      <c r="R13" s="3">
        <v>-1.1052728000000001E-2</v>
      </c>
      <c r="S13" s="3">
        <v>7.0117592999999992E-2</v>
      </c>
      <c r="T13" s="3">
        <v>2.4147750000000003E-2</v>
      </c>
      <c r="U13" s="3">
        <v>1.8518448E-2</v>
      </c>
      <c r="V13" s="3">
        <v>5.9505463000000001E-2</v>
      </c>
      <c r="W13" s="3">
        <v>-1.4227927E-2</v>
      </c>
      <c r="X13" s="3">
        <v>1.3420224000000001E-2</v>
      </c>
      <c r="Y13" s="3">
        <v>1.2885928E-2</v>
      </c>
      <c r="Z13" s="3">
        <v>-1.7073749999999999E-3</v>
      </c>
      <c r="AA13" s="3">
        <v>-2.9141306999999998E-3</v>
      </c>
      <c r="AB13" s="3">
        <v>1.8134117000000002E-2</v>
      </c>
      <c r="AC13" s="3">
        <v>1.0240912E-2</v>
      </c>
      <c r="AD13" s="3">
        <v>1.4099598E-2</v>
      </c>
      <c r="AE13" s="3">
        <v>1.837194E-2</v>
      </c>
      <c r="AF13" s="3">
        <v>3.3394694000000003E-2</v>
      </c>
      <c r="AG13" s="3">
        <v>4.5856476E-2</v>
      </c>
      <c r="AH13" s="3">
        <v>2.1205067999999997E-2</v>
      </c>
      <c r="AI13" s="3">
        <v>3.5977839999999997E-2</v>
      </c>
      <c r="AJ13" s="3"/>
      <c r="AK13" s="3"/>
      <c r="AL13" s="3"/>
    </row>
    <row r="14" spans="1:38" x14ac:dyDescent="0.3">
      <c r="A14" s="2">
        <v>44449</v>
      </c>
      <c r="B14" s="3">
        <v>1.7433763000000001E-2</v>
      </c>
      <c r="C14" s="3">
        <v>-7.2097779999999998E-4</v>
      </c>
      <c r="D14" s="3">
        <v>3.7378669000000003E-2</v>
      </c>
      <c r="E14" s="3">
        <v>7.8568935000000006E-2</v>
      </c>
      <c r="F14" s="3">
        <v>4.3557167000000001E-2</v>
      </c>
      <c r="G14" s="3">
        <v>3.1261801999999998E-2</v>
      </c>
      <c r="H14" s="3">
        <v>6.4071417000000006E-2</v>
      </c>
      <c r="I14" s="3">
        <v>2.5011896999999998E-2</v>
      </c>
      <c r="J14" s="3">
        <v>1.8948554999999999E-2</v>
      </c>
      <c r="K14" s="3">
        <v>-4.2597055000000002E-2</v>
      </c>
      <c r="L14" s="3">
        <v>-6.0803532999999993E-2</v>
      </c>
      <c r="M14" s="3">
        <v>-1.6011655E-2</v>
      </c>
      <c r="N14" s="3">
        <v>2.4092077999999999E-2</v>
      </c>
      <c r="O14" s="3">
        <v>7.5027347000000008E-2</v>
      </c>
      <c r="P14" s="3">
        <v>4.3307542999999997E-3</v>
      </c>
      <c r="Q14" s="3">
        <v>1.1813164000000001E-2</v>
      </c>
      <c r="R14" s="3">
        <v>6.6966414000000002E-2</v>
      </c>
      <c r="S14" s="3">
        <v>3.5179853000000001E-3</v>
      </c>
      <c r="T14" s="3">
        <v>5.4091573000000004E-2</v>
      </c>
      <c r="U14" s="3">
        <v>1.161623E-2</v>
      </c>
      <c r="V14" s="3">
        <v>1.2885928E-2</v>
      </c>
      <c r="W14" s="3">
        <v>3.9363623E-2</v>
      </c>
      <c r="X14" s="3">
        <v>-2.3836613E-2</v>
      </c>
      <c r="Y14" s="3">
        <v>-1.2986958E-2</v>
      </c>
      <c r="Z14" s="3">
        <v>-1.7103851E-2</v>
      </c>
      <c r="AA14" s="3">
        <v>6.4006924999999992E-2</v>
      </c>
      <c r="AB14" s="3">
        <v>-2.2560834999999998E-2</v>
      </c>
      <c r="AC14" s="3">
        <v>-2.3852109999999999E-2</v>
      </c>
      <c r="AD14" s="3">
        <v>2.4651049999999997E-2</v>
      </c>
      <c r="AE14" s="3">
        <v>7.4148179999999995E-4</v>
      </c>
      <c r="AF14" s="3">
        <v>-1.7048298999999999E-2</v>
      </c>
      <c r="AG14" s="3">
        <v>3.8537145000000002E-2</v>
      </c>
      <c r="AH14" s="3">
        <v>-2.0764767999999999E-2</v>
      </c>
      <c r="AI14" s="3">
        <v>-4.1258515999999995E-2</v>
      </c>
      <c r="AJ14" s="3"/>
      <c r="AK14" s="3"/>
      <c r="AL14" s="3"/>
    </row>
    <row r="15" spans="1:38" x14ac:dyDescent="0.3">
      <c r="A15" s="2">
        <v>44481</v>
      </c>
      <c r="B15" s="3">
        <v>-3.3813120000000002E-2</v>
      </c>
      <c r="C15" s="3">
        <v>-0.12193357000000001</v>
      </c>
      <c r="D15" s="3">
        <v>0.10809540999999999</v>
      </c>
      <c r="E15" s="3">
        <v>2.8617859999999998E-2</v>
      </c>
      <c r="F15" s="3">
        <v>2.6956557999999999E-2</v>
      </c>
      <c r="G15" s="3">
        <v>3.9810061000000001E-2</v>
      </c>
      <c r="H15" s="3">
        <v>9.9085570000000001E-3</v>
      </c>
      <c r="I15" s="3">
        <v>-7.489264000000001E-2</v>
      </c>
      <c r="J15" s="3">
        <v>-3.3793209999999997E-2</v>
      </c>
      <c r="K15" s="3">
        <v>-8.5396470000000002E-2</v>
      </c>
      <c r="L15" s="3">
        <v>-7.3699417000000003E-2</v>
      </c>
      <c r="M15" s="3">
        <v>1.9864678E-2</v>
      </c>
      <c r="N15" s="3">
        <v>-2.7036547999999997E-2</v>
      </c>
      <c r="O15" s="3">
        <v>8.1157683999999995E-4</v>
      </c>
      <c r="P15" s="3">
        <v>-4.5764389999999995E-2</v>
      </c>
      <c r="Q15" s="3">
        <v>4.6527862999999996E-2</v>
      </c>
      <c r="R15" s="3">
        <v>5.0692559999999994E-3</v>
      </c>
      <c r="S15" s="3">
        <v>-7.2743177000000006E-2</v>
      </c>
      <c r="T15" s="3">
        <v>-4.0355205999999998E-2</v>
      </c>
      <c r="U15" s="3">
        <v>-2.0968555999999999E-2</v>
      </c>
      <c r="V15" s="3">
        <v>1.8963099000000001E-2</v>
      </c>
      <c r="W15" s="3">
        <v>-2.9351413000000003E-2</v>
      </c>
      <c r="X15" s="3">
        <v>-6.201565E-3</v>
      </c>
      <c r="Y15" s="3">
        <v>1.3694881999999999E-2</v>
      </c>
      <c r="Z15" s="3">
        <v>-5.6844530000000004E-2</v>
      </c>
      <c r="AA15" s="3">
        <v>-6.9907903999999993E-2</v>
      </c>
      <c r="AB15" s="3">
        <v>-4.2316256000000003E-2</v>
      </c>
      <c r="AC15" s="3">
        <v>3.9706229999999995E-3</v>
      </c>
      <c r="AD15" s="3">
        <v>-5.0574303000000001E-2</v>
      </c>
      <c r="AE15" s="3">
        <v>-2.3386002000000003E-2</v>
      </c>
      <c r="AF15" s="3">
        <v>-3.2876015000000001E-2</v>
      </c>
      <c r="AG15" s="3">
        <v>-7.0995809999999993E-2</v>
      </c>
      <c r="AH15" s="3">
        <v>-5.3747654000000006E-2</v>
      </c>
      <c r="AI15" s="3">
        <v>-4.9535632000000003E-3</v>
      </c>
      <c r="AJ15" s="3"/>
      <c r="AK15" s="3"/>
      <c r="AL15" s="3"/>
    </row>
    <row r="16" spans="1:38" x14ac:dyDescent="0.3">
      <c r="A16" s="2">
        <v>44512</v>
      </c>
      <c r="B16" s="3">
        <v>2.7429700000000001E-2</v>
      </c>
      <c r="C16" s="3">
        <v>0.1175021</v>
      </c>
      <c r="D16" s="3">
        <v>1.0979772E-2</v>
      </c>
      <c r="E16" s="3">
        <v>5.7224153999999999E-2</v>
      </c>
      <c r="F16" s="3">
        <v>-4.3607116000000001E-2</v>
      </c>
      <c r="G16" s="3">
        <v>6.4629435999999998E-2</v>
      </c>
      <c r="H16" s="3">
        <v>-3.4339607000000001E-2</v>
      </c>
      <c r="I16" s="3">
        <v>8.2946300000000001E-2</v>
      </c>
      <c r="J16" s="3">
        <v>9.5198153999999993E-3</v>
      </c>
      <c r="K16" s="3">
        <v>4.2500376999999999E-2</v>
      </c>
      <c r="L16" s="3">
        <v>-3.7129462000000002E-2</v>
      </c>
      <c r="M16" s="3">
        <v>-1.0567724999999998E-2</v>
      </c>
      <c r="N16" s="3">
        <v>9.0219975000000001E-3</v>
      </c>
      <c r="O16" s="3">
        <v>2.9393791999999998E-2</v>
      </c>
      <c r="P16" s="3">
        <v>3.0029178E-2</v>
      </c>
      <c r="Q16" s="3">
        <v>3.1692982000000001E-2</v>
      </c>
      <c r="R16" s="3">
        <v>-5.901575E-3</v>
      </c>
      <c r="S16" s="3">
        <v>5.5765630000000004E-2</v>
      </c>
      <c r="T16" s="3">
        <v>0.10512388</v>
      </c>
      <c r="U16" s="3">
        <v>5.6093693E-2</v>
      </c>
      <c r="V16" s="3">
        <v>3.7455796999999999E-2</v>
      </c>
      <c r="W16" s="3">
        <v>3.2520294000000001E-4</v>
      </c>
      <c r="X16" s="3">
        <v>1.6770719999999999E-2</v>
      </c>
      <c r="Y16" s="3">
        <v>5.9602620000000002E-2</v>
      </c>
      <c r="Z16" s="3">
        <v>4.8892974999999998E-2</v>
      </c>
      <c r="AA16" s="3">
        <v>3.4849405E-2</v>
      </c>
      <c r="AB16" s="3">
        <v>7.9704046000000001E-2</v>
      </c>
      <c r="AC16" s="3">
        <v>1.9470571999999998E-2</v>
      </c>
      <c r="AD16" s="3">
        <v>0.10516882000000001</v>
      </c>
      <c r="AE16" s="3">
        <v>7.7602506000000002E-2</v>
      </c>
      <c r="AF16" s="3">
        <v>7.2269796999999997E-2</v>
      </c>
      <c r="AG16" s="3">
        <v>8.0293420000000004E-2</v>
      </c>
      <c r="AH16" s="3">
        <v>7.9875710000000003E-2</v>
      </c>
      <c r="AI16" s="3">
        <v>5.5382610000000006E-2</v>
      </c>
      <c r="AJ16" s="3"/>
      <c r="AK16" s="3"/>
      <c r="AL16" s="3"/>
    </row>
    <row r="17" spans="1:38" x14ac:dyDescent="0.3">
      <c r="A17" s="2">
        <v>44540</v>
      </c>
      <c r="B17" s="3">
        <v>3.4522414000000001E-2</v>
      </c>
      <c r="C17" s="3">
        <v>-6.9853009999999993E-2</v>
      </c>
      <c r="D17" s="3">
        <v>-1.8797040000000001E-2</v>
      </c>
      <c r="E17" s="3">
        <v>-2.9007076999999999E-2</v>
      </c>
      <c r="F17" s="3">
        <v>-7.6139869999999998E-2</v>
      </c>
      <c r="G17" s="3">
        <v>-5.3447665999999998E-2</v>
      </c>
      <c r="H17" s="3">
        <v>-3.7123918999999998E-2</v>
      </c>
      <c r="I17" s="3">
        <v>2.4356722999999997E-2</v>
      </c>
      <c r="J17" s="3">
        <v>-1.4350057000000001E-2</v>
      </c>
      <c r="K17" s="3">
        <v>1.2794733000000001E-2</v>
      </c>
      <c r="L17" s="3">
        <v>-5.8327913E-3</v>
      </c>
      <c r="M17" s="3">
        <v>-4.8167524000000003E-2</v>
      </c>
      <c r="N17" s="3">
        <v>-2.3605167999999999E-2</v>
      </c>
      <c r="O17" s="3">
        <v>-4.4505652999999999E-2</v>
      </c>
      <c r="P17" s="3">
        <v>-6.7364873999999991E-2</v>
      </c>
      <c r="Q17" s="3">
        <v>-3.8081884000000003E-2</v>
      </c>
      <c r="R17" s="3">
        <v>-9.6147656000000001E-3</v>
      </c>
      <c r="S17" s="3">
        <v>-0.10966879</v>
      </c>
      <c r="T17" s="3">
        <v>7.3200940000000006E-2</v>
      </c>
      <c r="U17" s="3">
        <v>-1.4485121000000001E-3</v>
      </c>
      <c r="V17" s="3">
        <v>-9.7184419999999994E-2</v>
      </c>
      <c r="W17" s="3">
        <v>-4.1686953999999998E-2</v>
      </c>
      <c r="X17" s="3">
        <v>-3.1837344000000004E-2</v>
      </c>
      <c r="Y17" s="3">
        <v>-4.9250006999999998E-2</v>
      </c>
      <c r="Z17" s="3">
        <v>-4.1923227E-2</v>
      </c>
      <c r="AA17" s="3">
        <v>-2.3544550000000001E-2</v>
      </c>
      <c r="AB17" s="3">
        <v>3.3288001999999999E-3</v>
      </c>
      <c r="AC17" s="3">
        <v>-1.3428747999999999E-2</v>
      </c>
      <c r="AD17" s="3">
        <v>8.3861349999999994E-3</v>
      </c>
      <c r="AE17" s="3">
        <v>7.4261427E-3</v>
      </c>
      <c r="AF17" s="3">
        <v>-2.6210785E-2</v>
      </c>
      <c r="AG17" s="3">
        <v>-6.9798109999999997E-2</v>
      </c>
      <c r="AH17" s="3">
        <v>-4.8489750000000005E-2</v>
      </c>
      <c r="AI17" s="3">
        <v>-3.9504588E-2</v>
      </c>
      <c r="AJ17" s="3"/>
      <c r="AK17" s="3"/>
      <c r="AL17" s="3"/>
    </row>
    <row r="18" spans="1:38" x14ac:dyDescent="0.3">
      <c r="A18" s="2">
        <v>44573</v>
      </c>
      <c r="B18" s="3">
        <v>-3.8611770000000004E-2</v>
      </c>
      <c r="C18" s="3">
        <v>1.6136765000000001E-2</v>
      </c>
      <c r="D18" s="3">
        <v>8.3522796999999996E-3</v>
      </c>
      <c r="E18" s="3">
        <v>-1.7960250000000001E-2</v>
      </c>
      <c r="F18" s="3">
        <v>0.11922751999999999</v>
      </c>
      <c r="G18" s="3">
        <v>0.1996559</v>
      </c>
      <c r="H18" s="3">
        <v>6.5146684999999996E-2</v>
      </c>
      <c r="I18" s="3">
        <v>3.6442041000000001E-2</v>
      </c>
      <c r="J18" s="3">
        <v>8.3983899999999986E-2</v>
      </c>
      <c r="K18" s="3">
        <v>9.2388390000000004E-3</v>
      </c>
      <c r="L18" s="3">
        <v>1.1823416E-2</v>
      </c>
      <c r="M18" s="3">
        <v>0.13036489500000001</v>
      </c>
      <c r="N18" s="3">
        <v>7.013809700000001E-2</v>
      </c>
      <c r="O18" s="3">
        <v>6.4561605000000008E-2</v>
      </c>
      <c r="P18" s="3">
        <v>-3.5867094999999997E-3</v>
      </c>
      <c r="Q18" s="3">
        <v>4.6851516000000003E-2</v>
      </c>
      <c r="R18" s="3">
        <v>3.7244440000000004E-2</v>
      </c>
      <c r="S18" s="3">
        <v>5.0421476E-2</v>
      </c>
      <c r="T18" s="3">
        <v>-5.0151290000000001E-2</v>
      </c>
      <c r="U18" s="3">
        <v>2.4929999999999997E-2</v>
      </c>
      <c r="V18" s="3">
        <v>0.11627674</v>
      </c>
      <c r="W18" s="3">
        <v>1.4550685999999999E-3</v>
      </c>
      <c r="X18" s="3">
        <v>2.5357484999999999E-2</v>
      </c>
      <c r="Y18" s="3">
        <v>4.8369169999999996E-2</v>
      </c>
      <c r="Z18" s="3">
        <v>3.4269213999999999E-2</v>
      </c>
      <c r="AA18" s="3">
        <v>6.7622660000000003E-3</v>
      </c>
      <c r="AB18" s="3">
        <v>8.3918570000000008E-3</v>
      </c>
      <c r="AC18" s="3">
        <v>7.3217629999999992E-2</v>
      </c>
      <c r="AD18" s="3">
        <v>-2.5527000000000001E-2</v>
      </c>
      <c r="AE18" s="3">
        <v>4.1553974E-3</v>
      </c>
      <c r="AF18" s="3">
        <v>4.7421336000000001E-2</v>
      </c>
      <c r="AG18" s="3">
        <v>9.4223020000000005E-3</v>
      </c>
      <c r="AH18" s="3">
        <v>3.1886696999999999E-2</v>
      </c>
      <c r="AI18" s="3">
        <v>5.1284669999999997E-2</v>
      </c>
      <c r="AJ18" s="3"/>
      <c r="AK18" s="3"/>
      <c r="AL18" s="3"/>
    </row>
    <row r="19" spans="1:38" x14ac:dyDescent="0.3">
      <c r="A19" s="2">
        <v>44603</v>
      </c>
      <c r="B19" s="3">
        <v>-7.3563814000000005E-2</v>
      </c>
      <c r="C19" s="3">
        <v>6.4684629999999993E-2</v>
      </c>
      <c r="D19" s="3">
        <v>1.0204077000000001E-2</v>
      </c>
      <c r="E19" s="3">
        <v>5.9804915999999994E-3</v>
      </c>
      <c r="F19" s="3">
        <v>-0.12115973000000001</v>
      </c>
      <c r="G19" s="3">
        <v>7.4360369999999995E-3</v>
      </c>
      <c r="H19" s="3">
        <v>-1.1019289999999999E-2</v>
      </c>
      <c r="I19" s="3">
        <v>-3.2468438000000002E-2</v>
      </c>
      <c r="J19" s="3">
        <v>-2.0821154000000001E-2</v>
      </c>
      <c r="K19" s="3">
        <v>-8.6122569999999996E-2</v>
      </c>
      <c r="L19" s="3">
        <v>0.12720966</v>
      </c>
      <c r="M19" s="3">
        <v>6.4897539999999995E-3</v>
      </c>
      <c r="N19" s="3">
        <v>2.5883198E-2</v>
      </c>
      <c r="O19" s="3">
        <v>-8.9278399999999994E-2</v>
      </c>
      <c r="P19" s="3">
        <v>-4.5412660000000001E-2</v>
      </c>
      <c r="Q19" s="3">
        <v>8.9114430000000008E-2</v>
      </c>
      <c r="R19" s="3">
        <v>1.233244E-2</v>
      </c>
      <c r="S19" s="3">
        <v>-2.9807627E-2</v>
      </c>
      <c r="T19" s="3">
        <v>5.4090260000000001E-2</v>
      </c>
      <c r="U19" s="3">
        <v>-6.9701250000000006E-2</v>
      </c>
      <c r="V19" s="3">
        <v>1.8833756E-2</v>
      </c>
      <c r="W19" s="3">
        <v>-7.9608020000000002E-2</v>
      </c>
      <c r="X19" s="3">
        <v>-5.2462935000000002E-2</v>
      </c>
      <c r="Y19" s="3">
        <v>-1.321137E-2</v>
      </c>
      <c r="Z19" s="3">
        <v>-5.7893157000000001E-2</v>
      </c>
      <c r="AA19" s="3">
        <v>-5.9273423999999998E-2</v>
      </c>
      <c r="AB19" s="3">
        <v>-5.8447779999999998E-2</v>
      </c>
      <c r="AC19" s="3">
        <v>-2.0272135999999997E-3</v>
      </c>
      <c r="AD19" s="3">
        <v>-0.10401445000000001</v>
      </c>
      <c r="AE19" s="3">
        <v>-6.4880489999999999E-2</v>
      </c>
      <c r="AF19" s="3">
        <v>-6.0362099999999995E-2</v>
      </c>
      <c r="AG19" s="3">
        <v>-9.235734000000001E-2</v>
      </c>
      <c r="AH19" s="3">
        <v>-0.11720269999999999</v>
      </c>
      <c r="AI19" s="3">
        <v>-4.8563776000000003E-2</v>
      </c>
      <c r="AJ19" s="3"/>
      <c r="AK19" s="3"/>
      <c r="AL19" s="3"/>
    </row>
    <row r="20" spans="1:38" x14ac:dyDescent="0.3">
      <c r="A20" s="2">
        <v>44631</v>
      </c>
      <c r="B20" s="3">
        <v>-5.2684545999999999E-2</v>
      </c>
      <c r="C20" s="3">
        <v>-7.9244970000000008E-3</v>
      </c>
      <c r="D20" s="3">
        <v>2.525258E-2</v>
      </c>
      <c r="E20" s="3">
        <v>-5.7884810000000002E-2</v>
      </c>
      <c r="F20" s="3">
        <v>-0.15706545</v>
      </c>
      <c r="G20" s="3">
        <v>8.7097759999999996E-2</v>
      </c>
      <c r="H20" s="3">
        <v>-3.1834245E-3</v>
      </c>
      <c r="I20" s="3">
        <v>-7.447135399999999E-2</v>
      </c>
      <c r="J20" s="3">
        <v>-2.3251175999999998E-2</v>
      </c>
      <c r="K20" s="3">
        <v>-7.9423904000000004E-2</v>
      </c>
      <c r="L20" s="3">
        <v>2.6137709999999998E-2</v>
      </c>
      <c r="M20" s="3">
        <v>2.3642063000000001E-2</v>
      </c>
      <c r="N20" s="3">
        <v>-0.16808731000000002</v>
      </c>
      <c r="O20" s="3">
        <v>-4.7090769999999997E-2</v>
      </c>
      <c r="P20" s="3">
        <v>-0.21086472000000001</v>
      </c>
      <c r="Q20" s="3">
        <v>2.1496176999999998E-2</v>
      </c>
      <c r="R20" s="3">
        <v>-2.4240792000000001E-2</v>
      </c>
      <c r="S20" s="3">
        <v>-9.018826499999999E-2</v>
      </c>
      <c r="T20" s="3">
        <v>6.4553856999999992E-2</v>
      </c>
      <c r="U20" s="3">
        <v>-5.5555580000000007E-2</v>
      </c>
      <c r="V20" s="3">
        <v>3.8307310000000004E-2</v>
      </c>
      <c r="W20" s="3">
        <v>6.5383910000000002E-3</v>
      </c>
      <c r="X20" s="3">
        <v>3.0431032E-2</v>
      </c>
      <c r="Y20" s="3">
        <v>-8.2389115999999991E-3</v>
      </c>
      <c r="Z20" s="3">
        <v>-0.15394365000000002</v>
      </c>
      <c r="AA20" s="3">
        <v>-8.474045999999999E-2</v>
      </c>
      <c r="AB20" s="3">
        <v>-7.1736930000000004E-2</v>
      </c>
      <c r="AC20" s="3">
        <v>-8.5896670000000008E-2</v>
      </c>
      <c r="AD20" s="3">
        <v>-6.5291286000000004E-2</v>
      </c>
      <c r="AE20" s="3">
        <v>-4.6292486000000001E-2</v>
      </c>
      <c r="AF20" s="3">
        <v>-0.12981802000000001</v>
      </c>
      <c r="AG20" s="3">
        <v>-0.14419013</v>
      </c>
      <c r="AH20" s="3">
        <v>-0.12004889000000001</v>
      </c>
      <c r="AI20" s="3">
        <v>-0.16433238999999999</v>
      </c>
      <c r="AJ20" s="3"/>
      <c r="AK20" s="3"/>
      <c r="AL20" s="3"/>
    </row>
    <row r="21" spans="1:38" x14ac:dyDescent="0.3">
      <c r="A21" s="2">
        <v>44663</v>
      </c>
      <c r="B21" s="3">
        <v>-3.5125136000000001E-2</v>
      </c>
      <c r="C21" s="3">
        <v>6.5043690000000001E-2</v>
      </c>
      <c r="D21" s="3">
        <v>7.7996253999999994E-3</v>
      </c>
      <c r="E21" s="3">
        <v>-9.2992779999999994E-3</v>
      </c>
      <c r="F21" s="3">
        <v>6.7172885000000002E-2</v>
      </c>
      <c r="G21" s="3">
        <v>-3.4763693999999998E-2</v>
      </c>
      <c r="H21" s="3">
        <v>2.3153663000000001E-2</v>
      </c>
      <c r="I21" s="3">
        <v>-2.9966889999999999E-2</v>
      </c>
      <c r="J21" s="3">
        <v>8.0773115000000006E-2</v>
      </c>
      <c r="K21" s="3">
        <v>2.1010279999999999E-2</v>
      </c>
      <c r="L21" s="3">
        <v>0.12526225999999999</v>
      </c>
      <c r="M21" s="3">
        <v>3.7984369999999996E-2</v>
      </c>
      <c r="N21" s="3">
        <v>0.11106563</v>
      </c>
      <c r="O21" s="3">
        <v>7.1275829999999998E-2</v>
      </c>
      <c r="P21" s="3">
        <v>5.6619166999999998E-2</v>
      </c>
      <c r="Q21" s="3">
        <v>4.8821570000000002E-2</v>
      </c>
      <c r="R21" s="3">
        <v>9.8490714999999989E-3</v>
      </c>
      <c r="S21" s="3">
        <v>0.25</v>
      </c>
      <c r="T21" s="3">
        <v>5.7960390000000001E-2</v>
      </c>
      <c r="U21" s="3">
        <v>1.6189813999999999E-3</v>
      </c>
      <c r="V21" s="3">
        <v>7.6362132999999999E-2</v>
      </c>
      <c r="W21" s="3">
        <v>-6.8671702999999994E-3</v>
      </c>
      <c r="X21" s="3">
        <v>8.1214189999999992E-2</v>
      </c>
      <c r="Y21" s="3">
        <v>2.2845268000000002E-2</v>
      </c>
      <c r="Z21" s="3">
        <v>1.3103724000000001E-2</v>
      </c>
      <c r="AA21" s="3">
        <v>-1.3836741E-2</v>
      </c>
      <c r="AB21" s="3">
        <v>9.1895469999999993E-2</v>
      </c>
      <c r="AC21" s="3">
        <v>6.8888782999999995E-2</v>
      </c>
      <c r="AD21" s="3">
        <v>4.7689795000000007E-2</v>
      </c>
      <c r="AE21" s="3">
        <v>4.6579956999999998E-2</v>
      </c>
      <c r="AF21" s="3">
        <v>4.4909359999999995E-2</v>
      </c>
      <c r="AG21" s="3">
        <v>3.9979220000000003E-2</v>
      </c>
      <c r="AH21" s="3">
        <v>6.3350916000000007E-2</v>
      </c>
      <c r="AI21" s="3">
        <v>7.1135879999999999E-2</v>
      </c>
      <c r="AJ21" s="3"/>
      <c r="AK21" s="3"/>
      <c r="AL21" s="3"/>
    </row>
    <row r="22" spans="1:38" x14ac:dyDescent="0.3">
      <c r="A22" s="2">
        <v>44693</v>
      </c>
      <c r="B22" s="3">
        <v>-0.10479867999999999</v>
      </c>
      <c r="C22" s="3">
        <v>-0.10071426</v>
      </c>
      <c r="D22" s="3">
        <v>-6.5173030000000007E-2</v>
      </c>
      <c r="E22" s="3">
        <v>-5.6654396000000003E-2</v>
      </c>
      <c r="F22" s="3">
        <v>-0.21893817999999998</v>
      </c>
      <c r="G22" s="3">
        <v>-0.22115929000000001</v>
      </c>
      <c r="H22" s="3">
        <v>-7.5302305E-2</v>
      </c>
      <c r="I22" s="3">
        <v>-0.10001707</v>
      </c>
      <c r="J22" s="3">
        <v>-9.3561709999999992E-2</v>
      </c>
      <c r="K22" s="3">
        <v>-8.5230530000000013E-2</v>
      </c>
      <c r="L22" s="3">
        <v>-0.17203724000000001</v>
      </c>
      <c r="M22" s="3">
        <v>-0.18812060999999999</v>
      </c>
      <c r="N22" s="3">
        <v>-9.4430150000000004E-2</v>
      </c>
      <c r="O22" s="3">
        <v>-0.1035707</v>
      </c>
      <c r="P22" s="3">
        <v>-0.10466462</v>
      </c>
      <c r="Q22" s="3">
        <v>-5.939001E-2</v>
      </c>
      <c r="R22" s="3">
        <v>-5.3645015000000004E-2</v>
      </c>
      <c r="S22" s="3">
        <v>-7.8867140000000002E-2</v>
      </c>
      <c r="T22" s="3">
        <v>-0.13346612999999999</v>
      </c>
      <c r="U22" s="3">
        <v>-0.17672412999999998</v>
      </c>
      <c r="V22" s="3">
        <v>-7.2140274000000004E-2</v>
      </c>
      <c r="W22" s="3">
        <v>-0.14333767</v>
      </c>
      <c r="X22" s="3">
        <v>-0.13505316000000001</v>
      </c>
      <c r="Y22" s="3">
        <v>-0.11472082</v>
      </c>
      <c r="Z22" s="3">
        <v>-7.2431620000000002E-2</v>
      </c>
      <c r="AA22" s="3">
        <v>-4.4171149999999999E-2</v>
      </c>
      <c r="AB22" s="3">
        <v>-0.1281687</v>
      </c>
      <c r="AC22" s="3">
        <v>-9.2367060000000001E-2</v>
      </c>
      <c r="AD22" s="3">
        <v>-0.14228905</v>
      </c>
      <c r="AE22" s="3">
        <v>-0.10483927</v>
      </c>
      <c r="AF22" s="3">
        <v>-7.4183105999999999E-2</v>
      </c>
      <c r="AG22" s="3">
        <v>-0.10496759000000001</v>
      </c>
      <c r="AH22" s="3">
        <v>-0.12568593</v>
      </c>
      <c r="AI22" s="3">
        <v>-8.2058430000000002E-2</v>
      </c>
      <c r="AJ22" s="3"/>
      <c r="AK22" s="3"/>
      <c r="AL22" s="3"/>
    </row>
    <row r="23" spans="1:38" x14ac:dyDescent="0.3">
      <c r="A23" s="2">
        <v>44722</v>
      </c>
      <c r="B23" s="3">
        <v>8.7986355000000002E-2</v>
      </c>
      <c r="C23" s="3">
        <v>0.14421105000000001</v>
      </c>
      <c r="D23" s="3">
        <v>2.7802825000000003E-2</v>
      </c>
      <c r="E23" s="3">
        <v>-1.9862710999999998E-2</v>
      </c>
      <c r="F23" s="3">
        <v>6.4964769999999991E-2</v>
      </c>
      <c r="G23" s="3">
        <v>9.5713619999999999E-2</v>
      </c>
      <c r="H23" s="3">
        <v>-3.1652272000000002E-2</v>
      </c>
      <c r="I23" s="3">
        <v>4.0584087000000005E-2</v>
      </c>
      <c r="J23" s="3">
        <v>-2.6535988000000001E-4</v>
      </c>
      <c r="K23" s="3">
        <v>7.1793795000000002E-3</v>
      </c>
      <c r="L23" s="3">
        <v>2.8751373E-2</v>
      </c>
      <c r="M23" s="3">
        <v>1.1739492000000001E-2</v>
      </c>
      <c r="N23" s="3">
        <v>2.3625254999999998E-2</v>
      </c>
      <c r="O23" s="3">
        <v>-4.205823E-3</v>
      </c>
      <c r="P23" s="3">
        <v>0.15743278999999999</v>
      </c>
      <c r="Q23" s="3">
        <v>-3.9583564000000002E-2</v>
      </c>
      <c r="R23" s="3">
        <v>3.0356168999999999E-2</v>
      </c>
      <c r="S23" s="3">
        <v>-5.7723820000000002E-2</v>
      </c>
      <c r="T23" s="3">
        <v>-1.3102889E-3</v>
      </c>
      <c r="U23" s="3">
        <v>2.4214625E-2</v>
      </c>
      <c r="V23" s="3">
        <v>-3.7194609999999996E-2</v>
      </c>
      <c r="W23" s="3">
        <v>8.4005594000000003E-3</v>
      </c>
      <c r="X23" s="3">
        <v>1.3290763000000001E-2</v>
      </c>
      <c r="Y23" s="3">
        <v>4.6446920000000003E-2</v>
      </c>
      <c r="Z23" s="3">
        <v>1.9830703999999998E-2</v>
      </c>
      <c r="AA23" s="3">
        <v>2.6462078000000001E-3</v>
      </c>
      <c r="AB23" s="3">
        <v>-2.3745835E-2</v>
      </c>
      <c r="AC23" s="3">
        <v>2.9022931999999998E-2</v>
      </c>
      <c r="AD23" s="3">
        <v>-7.9340339999999995E-3</v>
      </c>
      <c r="AE23" s="3">
        <v>-6.4740180000000007E-3</v>
      </c>
      <c r="AF23" s="3">
        <v>2.4586199999999999E-2</v>
      </c>
      <c r="AG23" s="3">
        <v>3.1881212999999999E-2</v>
      </c>
      <c r="AH23" s="3">
        <v>2.5562762999999999E-2</v>
      </c>
      <c r="AI23" s="3">
        <v>-1.3812720999999998E-2</v>
      </c>
      <c r="AJ23" s="3"/>
      <c r="AK23" s="3"/>
      <c r="AL23" s="3"/>
    </row>
    <row r="24" spans="1:38" x14ac:dyDescent="0.3">
      <c r="A24" s="2">
        <v>44754</v>
      </c>
      <c r="B24" s="3">
        <v>2.7233957999999999E-2</v>
      </c>
      <c r="C24" s="3">
        <v>-0.18880875</v>
      </c>
      <c r="D24" s="3">
        <v>-6.4918336999999993E-2</v>
      </c>
      <c r="E24" s="3">
        <v>-6.7498149999999993E-2</v>
      </c>
      <c r="F24" s="3">
        <v>-0.124170065</v>
      </c>
      <c r="G24" s="3">
        <v>-0.16957260000000002</v>
      </c>
      <c r="H24" s="3">
        <v>-4.1796389999999996E-2</v>
      </c>
      <c r="I24" s="3">
        <v>-0.11518133000000001</v>
      </c>
      <c r="J24" s="3">
        <v>-4.7880229999999996E-2</v>
      </c>
      <c r="K24" s="3">
        <v>-0.10375416</v>
      </c>
      <c r="L24" s="3">
        <v>-0.14379305000000001</v>
      </c>
      <c r="M24" s="3">
        <v>-5.699241E-2</v>
      </c>
      <c r="N24" s="3">
        <v>-0.12511044500000001</v>
      </c>
      <c r="O24" s="3">
        <v>-6.9565177000000004E-3</v>
      </c>
      <c r="P24" s="3">
        <v>-1.2535095000000001E-2</v>
      </c>
      <c r="Q24" s="3">
        <v>-6.25E-2</v>
      </c>
      <c r="R24" s="3">
        <v>-5.2565755999999998E-2</v>
      </c>
      <c r="S24" s="3">
        <v>-6.2984047000000001E-2</v>
      </c>
      <c r="T24" s="3">
        <v>-5.6650280000000004E-2</v>
      </c>
      <c r="U24" s="3">
        <v>-8.3706019999999992E-2</v>
      </c>
      <c r="V24" s="3">
        <v>-8.404499E-2</v>
      </c>
      <c r="W24" s="3">
        <v>-2.3178399000000002E-2</v>
      </c>
      <c r="X24" s="3">
        <v>-6.8811417E-2</v>
      </c>
      <c r="Y24" s="3">
        <v>-8.9152629999999997E-2</v>
      </c>
      <c r="Z24" s="3">
        <v>-0.11759966999999999</v>
      </c>
      <c r="AA24" s="3">
        <v>-3.2487750000000003E-2</v>
      </c>
      <c r="AB24" s="3">
        <v>1.9450187999999998E-3</v>
      </c>
      <c r="AC24" s="3">
        <v>-5.5375633000000007E-2</v>
      </c>
      <c r="AD24" s="3">
        <v>-7.1421266000000006E-3</v>
      </c>
      <c r="AE24" s="3">
        <v>-1.8800913999999998E-2</v>
      </c>
      <c r="AF24" s="3">
        <v>-6.9009600000000004E-2</v>
      </c>
      <c r="AG24" s="3">
        <v>-7.4753523000000002E-2</v>
      </c>
      <c r="AH24" s="3">
        <v>-7.7661094999999999E-2</v>
      </c>
      <c r="AI24" s="3">
        <v>-8.9073659999999999E-2</v>
      </c>
      <c r="AJ24" s="3"/>
      <c r="AK24" s="3"/>
      <c r="AL24" s="3"/>
    </row>
    <row r="25" spans="1:38" x14ac:dyDescent="0.3">
      <c r="A25" s="2">
        <v>44785</v>
      </c>
      <c r="B25" s="3">
        <v>-1.1322855999999999E-2</v>
      </c>
      <c r="C25" s="3">
        <v>0.25389408000000002</v>
      </c>
      <c r="D25" s="3">
        <v>0.114482765</v>
      </c>
      <c r="E25" s="3">
        <v>7.8284859999999998E-2</v>
      </c>
      <c r="F25" s="3">
        <v>0.13040184999999999</v>
      </c>
      <c r="G25" s="3">
        <v>0.12391925000000001</v>
      </c>
      <c r="H25" s="3">
        <v>5.7540655000000003E-2</v>
      </c>
      <c r="I25" s="3">
        <v>9.1863989999999993E-2</v>
      </c>
      <c r="J25" s="3">
        <v>7.7979684000000007E-2</v>
      </c>
      <c r="K25" s="3">
        <v>9.9151610000000001E-2</v>
      </c>
      <c r="L25" s="3">
        <v>0.22379494</v>
      </c>
      <c r="M25" s="3">
        <v>0.11529123000000001</v>
      </c>
      <c r="N25" s="3">
        <v>0.14181495</v>
      </c>
      <c r="O25" s="3">
        <v>9.3570119999999993E-2</v>
      </c>
      <c r="P25" s="3">
        <v>-5.3050399999999998E-2</v>
      </c>
      <c r="Q25" s="3">
        <v>0.140196085</v>
      </c>
      <c r="R25" s="3">
        <v>4.8784613999999997E-2</v>
      </c>
      <c r="S25" s="3">
        <v>0.15867768999999998</v>
      </c>
      <c r="T25" s="3">
        <v>0.10966063</v>
      </c>
      <c r="U25" s="3">
        <v>9.2747569999999988E-2</v>
      </c>
      <c r="V25" s="3">
        <v>0.12193335</v>
      </c>
      <c r="W25" s="3">
        <v>0.12502802000000002</v>
      </c>
      <c r="X25" s="3">
        <v>0.11564302</v>
      </c>
      <c r="Y25" s="3">
        <v>9.8181840000000006E-2</v>
      </c>
      <c r="Z25" s="3">
        <v>0.10451853</v>
      </c>
      <c r="AA25" s="3">
        <v>7.5834750000000006E-2</v>
      </c>
      <c r="AB25" s="3">
        <v>6.7702054999999997E-2</v>
      </c>
      <c r="AC25" s="3">
        <v>7.1991799999999995E-2</v>
      </c>
      <c r="AD25" s="3">
        <v>0.15424132000000002</v>
      </c>
      <c r="AE25" s="3">
        <v>0.12149786999999999</v>
      </c>
      <c r="AF25" s="3">
        <v>0.11908030500000001</v>
      </c>
      <c r="AG25" s="3">
        <v>0.13820647999999999</v>
      </c>
      <c r="AH25" s="3">
        <v>9.9804989999999996E-2</v>
      </c>
      <c r="AI25" s="3">
        <v>0.10430241000000001</v>
      </c>
      <c r="AJ25" s="3"/>
      <c r="AK25" s="3"/>
      <c r="AL25" s="3"/>
    </row>
    <row r="26" spans="1:38" x14ac:dyDescent="0.3">
      <c r="A26" s="2">
        <v>44816</v>
      </c>
      <c r="B26" s="3">
        <v>-4.7765310000000005E-2</v>
      </c>
      <c r="C26" s="3">
        <v>1.2244939999999999E-2</v>
      </c>
      <c r="D26" s="3">
        <v>1.4438987E-2</v>
      </c>
      <c r="E26" s="3">
        <v>-2.8456807000000001E-2</v>
      </c>
      <c r="F26" s="3">
        <v>-0.12407773999999999</v>
      </c>
      <c r="G26" s="3">
        <v>-2.8571367E-2</v>
      </c>
      <c r="H26" s="3">
        <v>-1.4480113999999999E-2</v>
      </c>
      <c r="I26" s="3">
        <v>-6.2252400000000006E-2</v>
      </c>
      <c r="J26" s="3">
        <v>-1.8701196E-2</v>
      </c>
      <c r="K26" s="3">
        <v>-9.4227310000000009E-2</v>
      </c>
      <c r="L26" s="3">
        <v>5.3141119999999993E-3</v>
      </c>
      <c r="M26" s="3">
        <v>-8.7704070000000009E-2</v>
      </c>
      <c r="N26" s="3">
        <v>-5.1118255000000001E-2</v>
      </c>
      <c r="O26" s="3">
        <v>1.6243457999999999E-2</v>
      </c>
      <c r="P26" s="3">
        <v>-1.8407344999999999E-2</v>
      </c>
      <c r="Q26" s="3">
        <v>-4.4080019999999998E-2</v>
      </c>
      <c r="R26" s="3">
        <v>2.6802063000000001E-2</v>
      </c>
      <c r="S26" s="3">
        <v>0.25154530999999997</v>
      </c>
      <c r="T26" s="3">
        <v>-7.2352885999999991E-2</v>
      </c>
      <c r="U26" s="3">
        <v>-3.3184469000000001E-2</v>
      </c>
      <c r="V26" s="3">
        <v>-3.6081314000000003E-2</v>
      </c>
      <c r="W26" s="3">
        <v>-4.3019294999999999E-2</v>
      </c>
      <c r="X26" s="3">
        <v>-2.838707E-2</v>
      </c>
      <c r="Y26" s="3">
        <v>-2.3730695000000003E-2</v>
      </c>
      <c r="Z26" s="3">
        <v>-4.7520695000000002E-2</v>
      </c>
      <c r="AA26" s="3">
        <v>-6.9086432000000003E-2</v>
      </c>
      <c r="AB26" s="3">
        <v>-4.3181839999999999E-2</v>
      </c>
      <c r="AC26" s="3">
        <v>-4.7009945000000004E-2</v>
      </c>
      <c r="AD26" s="3">
        <v>-5.9475239999999999E-2</v>
      </c>
      <c r="AE26" s="3">
        <v>-3.7766337000000004E-2</v>
      </c>
      <c r="AF26" s="3">
        <v>-5.3357840000000004E-2</v>
      </c>
      <c r="AG26" s="3">
        <v>-7.5402974999999997E-2</v>
      </c>
      <c r="AH26" s="3">
        <v>-6.1483917000000006E-2</v>
      </c>
      <c r="AI26" s="3">
        <v>-3.7780344E-2</v>
      </c>
      <c r="AJ26" s="3"/>
      <c r="AK26" s="3"/>
      <c r="AL26" s="3"/>
    </row>
    <row r="27" spans="1:38" x14ac:dyDescent="0.3">
      <c r="A27" s="2">
        <v>44846</v>
      </c>
      <c r="B27" s="3">
        <v>-0.11704313000000001</v>
      </c>
      <c r="C27" s="3">
        <v>-0.17566621999999998</v>
      </c>
      <c r="D27" s="3">
        <v>-5.8153750000000004E-2</v>
      </c>
      <c r="E27" s="3">
        <v>-0.16184753000000002</v>
      </c>
      <c r="F27" s="3">
        <v>-0.17917305</v>
      </c>
      <c r="G27" s="3">
        <v>-4.4117629999999998E-2</v>
      </c>
      <c r="H27" s="3">
        <v>-0.11175418000000001</v>
      </c>
      <c r="I27" s="3">
        <v>-0.14805878</v>
      </c>
      <c r="J27" s="3">
        <v>-4.4188499999999999E-2</v>
      </c>
      <c r="K27" s="3">
        <v>-0.12799579</v>
      </c>
      <c r="L27" s="3">
        <v>-2.4564624E-2</v>
      </c>
      <c r="M27" s="3">
        <v>-0.12499993999999999</v>
      </c>
      <c r="N27" s="3">
        <v>-8.0808110000000002E-2</v>
      </c>
      <c r="O27" s="3">
        <v>-8.7347979999999992E-2</v>
      </c>
      <c r="P27" s="3">
        <v>-0.17183039999999999</v>
      </c>
      <c r="Q27" s="3">
        <v>-3.1243859999999998E-2</v>
      </c>
      <c r="R27" s="3">
        <v>-6.3010990000000003E-2</v>
      </c>
      <c r="S27" s="3">
        <v>-7.2948337000000002E-2</v>
      </c>
      <c r="T27" s="3">
        <v>-4.8192797000000002E-2</v>
      </c>
      <c r="U27" s="3">
        <v>-0.18613857</v>
      </c>
      <c r="V27" s="3">
        <v>-4.8548163999999998E-2</v>
      </c>
      <c r="W27" s="3">
        <v>-0.16066593000000001</v>
      </c>
      <c r="X27" s="3">
        <v>-0.13147407999999999</v>
      </c>
      <c r="Y27" s="3">
        <v>-0.142170725</v>
      </c>
      <c r="Z27" s="3">
        <v>-0.14403468</v>
      </c>
      <c r="AA27" s="3">
        <v>-8.1936300000000004E-2</v>
      </c>
      <c r="AB27" s="3">
        <v>-0.1232779</v>
      </c>
      <c r="AC27" s="3">
        <v>-0.12751675000000001</v>
      </c>
      <c r="AD27" s="3">
        <v>-0.15322131</v>
      </c>
      <c r="AE27" s="3">
        <v>-0.12880181999999998</v>
      </c>
      <c r="AF27" s="3">
        <v>-0.12406867999999999</v>
      </c>
      <c r="AG27" s="3">
        <v>-0.15860521</v>
      </c>
      <c r="AH27" s="3">
        <v>-0.15968502000000001</v>
      </c>
      <c r="AI27" s="3">
        <v>-0.12801641</v>
      </c>
      <c r="AJ27" s="3"/>
      <c r="AK27" s="3"/>
      <c r="AL27" s="3"/>
    </row>
    <row r="28" spans="1:38" x14ac:dyDescent="0.3">
      <c r="A28" s="2">
        <v>44876</v>
      </c>
      <c r="B28" s="3">
        <v>3.7541509000000001E-2</v>
      </c>
      <c r="C28" s="3">
        <v>0.16971503999999998</v>
      </c>
      <c r="D28" s="3">
        <v>2.5474906000000002E-2</v>
      </c>
      <c r="E28" s="3">
        <v>0.12410402</v>
      </c>
      <c r="F28" s="3">
        <v>0.36753726999999997</v>
      </c>
      <c r="G28" s="3">
        <v>0.16607486999999999</v>
      </c>
      <c r="H28" s="3">
        <v>8.7218049999999991E-2</v>
      </c>
      <c r="I28" s="3">
        <v>0.13553725999999999</v>
      </c>
      <c r="J28" s="3">
        <v>0.17462753</v>
      </c>
      <c r="K28" s="3">
        <v>0.23635995999999998</v>
      </c>
      <c r="L28" s="3">
        <v>-2.3270667000000002E-2</v>
      </c>
      <c r="M28" s="3">
        <v>0.19547426000000001</v>
      </c>
      <c r="N28" s="3">
        <v>0.18910253999999999</v>
      </c>
      <c r="O28" s="3">
        <v>8.6087700000000003E-2</v>
      </c>
      <c r="P28" s="3">
        <v>5.5131674000000006E-2</v>
      </c>
      <c r="Q28" s="3">
        <v>3.0473469999999999E-2</v>
      </c>
      <c r="R28" s="3">
        <v>4.9020409999999993E-2</v>
      </c>
      <c r="S28" s="3">
        <v>0.23114764999999998</v>
      </c>
      <c r="T28" s="3">
        <v>7.1285844000000001E-2</v>
      </c>
      <c r="U28" s="3">
        <v>-9.0835329999999992E-2</v>
      </c>
      <c r="V28" s="3">
        <v>-1.1921524999999999E-3</v>
      </c>
      <c r="W28" s="3">
        <v>0.13761461</v>
      </c>
      <c r="X28" s="3">
        <v>0.16207944999999999</v>
      </c>
      <c r="Y28" s="3">
        <v>0.154530525</v>
      </c>
      <c r="Z28" s="3">
        <v>0.25848960000000004</v>
      </c>
      <c r="AA28" s="3">
        <v>0.12720549</v>
      </c>
      <c r="AB28" s="3">
        <v>0.17339479999999999</v>
      </c>
      <c r="AC28" s="3">
        <v>0.14884615000000001</v>
      </c>
      <c r="AD28" s="3">
        <v>9.6322170000000013E-2</v>
      </c>
      <c r="AE28" s="3">
        <v>0.11765204999999999</v>
      </c>
      <c r="AF28" s="3">
        <v>0.21708572000000001</v>
      </c>
      <c r="AG28" s="3">
        <v>0.26169787999999999</v>
      </c>
      <c r="AH28" s="3">
        <v>0.27886057000000003</v>
      </c>
      <c r="AI28" s="3">
        <v>0.28330208000000001</v>
      </c>
      <c r="AJ28" s="3"/>
      <c r="AK28" s="3"/>
      <c r="AL28" s="3"/>
    </row>
    <row r="29" spans="1:38" x14ac:dyDescent="0.3">
      <c r="A29" s="2">
        <v>44907</v>
      </c>
      <c r="B29" s="3">
        <v>3.9705514999999997E-2</v>
      </c>
      <c r="C29" s="3">
        <v>-1.8181801000000001E-2</v>
      </c>
      <c r="D29" s="3">
        <v>-4.1684210000000006E-2</v>
      </c>
      <c r="E29" s="3">
        <v>5.5400489999999997E-2</v>
      </c>
      <c r="F29" s="3">
        <v>4.0927770000000002E-2</v>
      </c>
      <c r="G29" s="3">
        <v>-4.7361255000000005E-3</v>
      </c>
      <c r="H29" s="3">
        <v>4.8870443999999999E-2</v>
      </c>
      <c r="I29" s="3">
        <v>3.3686756999999998E-2</v>
      </c>
      <c r="J29" s="3">
        <v>-2.9099046999999999E-2</v>
      </c>
      <c r="K29" s="3">
        <v>-4.1659775000000003E-2</v>
      </c>
      <c r="L29" s="3">
        <v>-4.9608290000000006E-2</v>
      </c>
      <c r="M29" s="3">
        <v>-2.3945272000000004E-2</v>
      </c>
      <c r="N29" s="3">
        <v>2.9649614999999997E-2</v>
      </c>
      <c r="O29" s="3">
        <v>-2.4528682000000003E-2</v>
      </c>
      <c r="P29" s="3">
        <v>0.12712859999999998</v>
      </c>
      <c r="Q29" s="3">
        <v>-0.11967701</v>
      </c>
      <c r="R29" s="3">
        <v>-8.6484550000000011E-3</v>
      </c>
      <c r="S29" s="3">
        <v>0.17809581999999999</v>
      </c>
      <c r="T29" s="3">
        <v>-6.5012399999999998E-2</v>
      </c>
      <c r="U29" s="3">
        <v>0.12132025</v>
      </c>
      <c r="V29" s="3">
        <v>-0.11888277</v>
      </c>
      <c r="W29" s="3">
        <v>7.4324370000000001E-2</v>
      </c>
      <c r="X29" s="3">
        <v>1.8421053999999999E-2</v>
      </c>
      <c r="Y29" s="3">
        <v>-2.9395044000000002E-2</v>
      </c>
      <c r="Z29" s="3">
        <v>1.8525957999999999E-2</v>
      </c>
      <c r="AA29" s="3">
        <v>5.6425332999999996E-3</v>
      </c>
      <c r="AB29" s="3">
        <v>-1.1313796000000001E-2</v>
      </c>
      <c r="AC29" s="3">
        <v>5.5239320000000001E-2</v>
      </c>
      <c r="AD29" s="3">
        <v>-8.2650780000000004E-3</v>
      </c>
      <c r="AE29" s="3">
        <v>1.10411644E-3</v>
      </c>
      <c r="AF29" s="3">
        <v>2.7651189999999999E-2</v>
      </c>
      <c r="AG29" s="3">
        <v>3.8145660999999997E-2</v>
      </c>
      <c r="AH29" s="3">
        <v>-3.5169719999999997E-3</v>
      </c>
      <c r="AI29" s="3">
        <v>1.096487E-2</v>
      </c>
      <c r="AJ29" s="3"/>
      <c r="AK29" s="3"/>
      <c r="AL29" s="3"/>
    </row>
    <row r="30" spans="1:38" x14ac:dyDescent="0.3">
      <c r="A30" s="2">
        <v>44938</v>
      </c>
      <c r="B30" s="3">
        <v>5.7517886000000004E-2</v>
      </c>
      <c r="C30" s="3">
        <v>4.4728874999999994E-2</v>
      </c>
      <c r="D30" s="3">
        <v>-1.0318935E-2</v>
      </c>
      <c r="E30" s="3">
        <v>6.8578960000000008E-2</v>
      </c>
      <c r="F30" s="3">
        <v>0.13156783999999999</v>
      </c>
      <c r="G30" s="3">
        <v>0.1043998</v>
      </c>
      <c r="H30" s="3">
        <v>3.2314897000000002E-2</v>
      </c>
      <c r="I30" s="3">
        <v>2.8966308E-2</v>
      </c>
      <c r="J30" s="3">
        <v>0.10753071</v>
      </c>
      <c r="K30" s="3">
        <v>7.735109300000001E-2</v>
      </c>
      <c r="L30" s="3">
        <v>9.883713999999999E-2</v>
      </c>
      <c r="M30" s="3">
        <v>0.12297428000000001</v>
      </c>
      <c r="N30" s="3">
        <v>9.2743400000000004E-2</v>
      </c>
      <c r="O30" s="3">
        <v>-1.1408626999999999E-2</v>
      </c>
      <c r="P30" s="3">
        <v>0.11352658</v>
      </c>
      <c r="Q30" s="3">
        <v>-2.3503900000000001E-2</v>
      </c>
      <c r="R30" s="3">
        <v>3.9627074999999998E-2</v>
      </c>
      <c r="S30" s="3">
        <v>-4.6978473999999999E-2</v>
      </c>
      <c r="T30" s="3">
        <v>-4.1239858000000004E-3</v>
      </c>
      <c r="U30" s="3">
        <v>6.1804055999999993E-3</v>
      </c>
      <c r="V30" s="3">
        <v>7.4266314999999999E-2</v>
      </c>
      <c r="W30" s="3">
        <v>1.3614892999999999E-2</v>
      </c>
      <c r="X30" s="3">
        <v>4.5381070000000003E-2</v>
      </c>
      <c r="Y30" s="3">
        <v>3.5155177000000003E-2</v>
      </c>
      <c r="Z30" s="3">
        <v>9.8431470000000007E-2</v>
      </c>
      <c r="AA30" s="3">
        <v>2.5441408000000002E-2</v>
      </c>
      <c r="AB30" s="3">
        <v>3.8066387E-2</v>
      </c>
      <c r="AC30" s="3">
        <v>4.2333363999999998E-2</v>
      </c>
      <c r="AD30" s="3">
        <v>-2.0491660000000002E-2</v>
      </c>
      <c r="AE30" s="3">
        <v>-3.6346912000000001E-4</v>
      </c>
      <c r="AF30" s="3">
        <v>7.5717090000000001E-2</v>
      </c>
      <c r="AG30" s="3">
        <v>6.9114327000000003E-2</v>
      </c>
      <c r="AH30" s="3">
        <v>4.653728E-2</v>
      </c>
      <c r="AI30" s="3">
        <v>8.7696910000000003E-2</v>
      </c>
      <c r="AJ30" s="3"/>
      <c r="AK30" s="3"/>
      <c r="AL30" s="3"/>
    </row>
    <row r="31" spans="1:38" x14ac:dyDescent="0.3">
      <c r="A31" s="2">
        <v>44967</v>
      </c>
      <c r="B31" s="3">
        <v>0</v>
      </c>
      <c r="C31" s="3">
        <v>6.4727305999999998E-2</v>
      </c>
      <c r="D31" s="3">
        <v>4.9327374E-2</v>
      </c>
      <c r="E31" s="3">
        <v>1.1184095999999999E-2</v>
      </c>
      <c r="F31" s="3">
        <v>-7.3070106999999995E-2</v>
      </c>
      <c r="G31" s="3">
        <v>-6.7647990000000005E-2</v>
      </c>
      <c r="H31" s="3">
        <v>-1.1607945E-2</v>
      </c>
      <c r="I31" s="3">
        <v>3.5994529999999997E-2</v>
      </c>
      <c r="J31" s="3">
        <v>-3.1864047000000001E-3</v>
      </c>
      <c r="K31" s="3">
        <v>8.3925723999999993E-3</v>
      </c>
      <c r="L31" s="3">
        <v>-5.4826736000000001E-2</v>
      </c>
      <c r="M31" s="3">
        <v>-8.8297420000000001E-2</v>
      </c>
      <c r="N31" s="3">
        <v>9.6559050000000007E-2</v>
      </c>
      <c r="O31" s="3">
        <v>-4.9929322999999998E-2</v>
      </c>
      <c r="P31" s="3">
        <v>-3.2440602999999998E-2</v>
      </c>
      <c r="Q31" s="3">
        <v>-6.0174046000000002E-2</v>
      </c>
      <c r="R31" s="3">
        <v>-1.3558924000000002E-2</v>
      </c>
      <c r="S31" s="3">
        <v>-0.12544698000000001</v>
      </c>
      <c r="T31" s="3">
        <v>1.1211514000000001E-2</v>
      </c>
      <c r="U31" s="3">
        <v>-4.6288910000000003E-2</v>
      </c>
      <c r="V31" s="3">
        <v>-4.8687220000000003E-2</v>
      </c>
      <c r="W31" s="3">
        <v>3.6604999999999999E-2</v>
      </c>
      <c r="X31" s="3">
        <v>1.4267683E-2</v>
      </c>
      <c r="Y31" s="3">
        <v>2.276659E-2</v>
      </c>
      <c r="Z31" s="3">
        <v>0</v>
      </c>
      <c r="AA31" s="3">
        <v>2.8126717000000002E-2</v>
      </c>
      <c r="AB31" s="3">
        <v>-2.6996135999999998E-3</v>
      </c>
      <c r="AC31" s="3">
        <v>0</v>
      </c>
      <c r="AD31" s="3">
        <v>7.4001193000000007E-2</v>
      </c>
      <c r="AE31" s="3">
        <v>2.7912140000000002E-2</v>
      </c>
      <c r="AF31" s="3">
        <v>4.4138431999999998E-3</v>
      </c>
      <c r="AG31" s="3">
        <v>-1.2007355999999999E-3</v>
      </c>
      <c r="AH31" s="3">
        <v>-1.2436449999999998E-2</v>
      </c>
      <c r="AI31" s="3">
        <v>2.1592498000000002E-2</v>
      </c>
      <c r="AJ31" s="3"/>
      <c r="AK31" s="3"/>
      <c r="AL31" s="3"/>
    </row>
    <row r="32" spans="1:38" x14ac:dyDescent="0.3">
      <c r="A32" s="2">
        <v>44995</v>
      </c>
      <c r="B32" s="3">
        <v>-4.6539425999999995E-2</v>
      </c>
      <c r="C32" s="3">
        <v>-1.5027344E-2</v>
      </c>
      <c r="D32" s="3">
        <v>-5.5128155000000005E-2</v>
      </c>
      <c r="E32" s="3">
        <v>-7.5140419999999999E-2</v>
      </c>
      <c r="F32" s="3">
        <v>-1.7164648000000001E-2</v>
      </c>
      <c r="G32" s="3">
        <v>-2.0826340000000002E-2</v>
      </c>
      <c r="H32" s="3">
        <v>-7.0465384000000006E-2</v>
      </c>
      <c r="I32" s="3">
        <v>-3.1403123999999998E-2</v>
      </c>
      <c r="J32" s="3">
        <v>1.1898397999999999E-2</v>
      </c>
      <c r="K32" s="3">
        <v>-7.5384083000000005E-2</v>
      </c>
      <c r="L32" s="3">
        <v>-3.8434148000000001E-2</v>
      </c>
      <c r="M32" s="3">
        <v>-6.0472669999999999E-2</v>
      </c>
      <c r="N32" s="3">
        <v>-3.7143767000000001E-2</v>
      </c>
      <c r="O32" s="3">
        <v>-2.4789274E-2</v>
      </c>
      <c r="P32" s="3">
        <v>-8.9083789999999996E-2</v>
      </c>
      <c r="Q32" s="3">
        <v>3.7650585E-2</v>
      </c>
      <c r="R32" s="3">
        <v>-3.9000988E-2</v>
      </c>
      <c r="S32" s="3">
        <v>0.24872229999999998</v>
      </c>
      <c r="T32" s="3">
        <v>-4.4183372999999998E-2</v>
      </c>
      <c r="U32" s="3">
        <v>-2.4267793000000003E-2</v>
      </c>
      <c r="V32" s="3">
        <v>2.1436214000000002E-3</v>
      </c>
      <c r="W32" s="3">
        <v>-7.2176989999999996E-2</v>
      </c>
      <c r="X32" s="3">
        <v>-7.9437312999999996E-2</v>
      </c>
      <c r="Y32" s="3">
        <v>-7.3823689999999997E-2</v>
      </c>
      <c r="Z32" s="3">
        <v>-1.6924798000000001E-2</v>
      </c>
      <c r="AA32" s="3">
        <v>-2.3055731999999999E-2</v>
      </c>
      <c r="AB32" s="3">
        <v>-3.3386051999999999E-2</v>
      </c>
      <c r="AC32" s="3">
        <v>-2.4714231E-2</v>
      </c>
      <c r="AD32" s="3">
        <v>-3.7203968000000004E-2</v>
      </c>
      <c r="AE32" s="3">
        <v>-5.4234859999999996E-2</v>
      </c>
      <c r="AF32" s="3">
        <v>-8.2394479999999999E-3</v>
      </c>
      <c r="AG32" s="3">
        <v>-4.3760540000000001E-2</v>
      </c>
      <c r="AH32" s="3">
        <v>-4.0927290000000005E-2</v>
      </c>
      <c r="AI32" s="3">
        <v>-2.1136105000000002E-2</v>
      </c>
      <c r="AJ32" s="3"/>
      <c r="AK32" s="3"/>
      <c r="AL32" s="3"/>
    </row>
    <row r="33" spans="1:38" x14ac:dyDescent="0.3">
      <c r="A33" s="2">
        <v>45028</v>
      </c>
      <c r="B33" s="3">
        <v>2.6595830000000001E-2</v>
      </c>
      <c r="C33" s="3">
        <v>-1.3869583999999999E-2</v>
      </c>
      <c r="D33" s="3">
        <v>7.6435924000000002E-2</v>
      </c>
      <c r="E33" s="3">
        <v>-8.7319609999999999E-3</v>
      </c>
      <c r="F33" s="3">
        <v>5.6921124000000003E-2</v>
      </c>
      <c r="G33" s="3">
        <v>6.2435627E-2</v>
      </c>
      <c r="H33" s="3">
        <v>4.6794533999999999E-2</v>
      </c>
      <c r="I33" s="3">
        <v>3.4950494999999998E-2</v>
      </c>
      <c r="J33" s="3">
        <v>4.6156525999999996E-2</v>
      </c>
      <c r="K33" s="3">
        <v>7.5991034999999998E-2</v>
      </c>
      <c r="L33" s="3">
        <v>8.7712760000000001E-2</v>
      </c>
      <c r="M33" s="3">
        <v>3.4032105999999999E-2</v>
      </c>
      <c r="N33" s="3">
        <v>5.2876589999999994E-2</v>
      </c>
      <c r="O33" s="3">
        <v>2.1860719000000001E-2</v>
      </c>
      <c r="P33" s="3">
        <v>3.2527328000000001E-2</v>
      </c>
      <c r="Q33" s="3">
        <v>-1.1898279000000001E-2</v>
      </c>
      <c r="R33" s="3">
        <v>-4.3634175999999998E-3</v>
      </c>
      <c r="S33" s="3">
        <v>-5.4570255000000005E-2</v>
      </c>
      <c r="T33" s="3">
        <v>1.1772871000000001E-2</v>
      </c>
      <c r="U33" s="3">
        <v>5.3173183999999998E-2</v>
      </c>
      <c r="V33" s="3">
        <v>6.7914367000000003E-2</v>
      </c>
      <c r="W33" s="3">
        <v>3.8586377999999998E-2</v>
      </c>
      <c r="X33" s="3">
        <v>5.0786495000000001E-2</v>
      </c>
      <c r="Y33" s="3">
        <v>6.5713406000000002E-2</v>
      </c>
      <c r="Z33" s="3">
        <v>5.5677649999999995E-2</v>
      </c>
      <c r="AA33" s="3">
        <v>2.2719263999999999E-2</v>
      </c>
      <c r="AB33" s="3">
        <v>9.0548400000000001E-2</v>
      </c>
      <c r="AC33" s="3">
        <v>5.9233426999999998E-2</v>
      </c>
      <c r="AD33" s="3">
        <v>8.6547140000000009E-2</v>
      </c>
      <c r="AE33" s="3">
        <v>6.1454653999999997E-2</v>
      </c>
      <c r="AF33" s="3">
        <v>7.5879215999999999E-2</v>
      </c>
      <c r="AG33" s="3">
        <v>5.7832480000000006E-2</v>
      </c>
      <c r="AH33" s="3">
        <v>6.9233180000000005E-2</v>
      </c>
      <c r="AI33" s="3">
        <v>6.2753080000000003E-2</v>
      </c>
      <c r="AJ33" s="3"/>
      <c r="AK33" s="3"/>
      <c r="AL33" s="3"/>
    </row>
    <row r="34" spans="1:38" x14ac:dyDescent="0.3">
      <c r="A34" s="2">
        <v>45058</v>
      </c>
      <c r="B34" s="3">
        <v>-5.1813483E-2</v>
      </c>
      <c r="C34" s="3">
        <v>6.6807270000000002E-2</v>
      </c>
      <c r="D34" s="3">
        <v>-1.0084032999999999E-2</v>
      </c>
      <c r="E34" s="3">
        <v>8.4258319999999994E-3</v>
      </c>
      <c r="F34" s="3">
        <v>8.6903330000000001E-2</v>
      </c>
      <c r="G34" s="3">
        <v>-2.0665168999999997E-2</v>
      </c>
      <c r="H34" s="3">
        <v>-3.1291962E-2</v>
      </c>
      <c r="I34" s="3">
        <v>-3.7769317999999996E-2</v>
      </c>
      <c r="J34" s="3">
        <v>4.2106985999999999E-2</v>
      </c>
      <c r="K34" s="3">
        <v>-4.6492934000000007E-2</v>
      </c>
      <c r="L34" s="3">
        <v>1.3950348E-2</v>
      </c>
      <c r="M34" s="3">
        <v>-6.5347074999999991E-2</v>
      </c>
      <c r="N34" s="3">
        <v>8.8440180000000004E-3</v>
      </c>
      <c r="O34" s="3">
        <v>2.7860640999999998E-2</v>
      </c>
      <c r="P34" s="3">
        <v>-4.2072535000000001E-2</v>
      </c>
      <c r="Q34" s="3">
        <v>5.3092480000000004E-2</v>
      </c>
      <c r="R34" s="3">
        <v>-1.9665122E-2</v>
      </c>
      <c r="S34" s="3">
        <v>-6.4646482000000005E-2</v>
      </c>
      <c r="T34" s="3">
        <v>1.3004780000000001E-2</v>
      </c>
      <c r="U34" s="3">
        <v>1.710093E-2</v>
      </c>
      <c r="V34" s="3">
        <v>2.4286509000000001E-2</v>
      </c>
      <c r="W34" s="3">
        <v>6.5398215999999997E-3</v>
      </c>
      <c r="X34" s="3">
        <v>-2.0958066000000001E-2</v>
      </c>
      <c r="Y34" s="3">
        <v>-6.5658090000000006E-3</v>
      </c>
      <c r="Z34" s="3">
        <v>1.0409355000000002E-3</v>
      </c>
      <c r="AA34" s="3">
        <v>3.6679864E-2</v>
      </c>
      <c r="AB34" s="3">
        <v>3.4667252999999995E-2</v>
      </c>
      <c r="AC34" s="3">
        <v>-6.5788627000000002E-3</v>
      </c>
      <c r="AD34" s="3">
        <v>3.8301826000000004E-2</v>
      </c>
      <c r="AE34" s="3">
        <v>8.6754559999999998E-3</v>
      </c>
      <c r="AF34" s="3">
        <v>-3.3461452000000001E-3</v>
      </c>
      <c r="AG34" s="3">
        <v>-8.0817939999999998E-3</v>
      </c>
      <c r="AH34" s="3">
        <v>5.5818559999999996E-3</v>
      </c>
      <c r="AI34" s="3">
        <v>-5.7142970000000001E-3</v>
      </c>
      <c r="AJ34" s="3"/>
      <c r="AK34" s="3"/>
      <c r="AL34" s="3"/>
    </row>
    <row r="35" spans="1:38" x14ac:dyDescent="0.3">
      <c r="A35" s="2">
        <v>45089</v>
      </c>
      <c r="B35" s="3">
        <v>-4.560107E-2</v>
      </c>
      <c r="C35" s="3">
        <v>-2.0112872E-2</v>
      </c>
      <c r="D35" s="3">
        <v>1.8567442999999999E-2</v>
      </c>
      <c r="E35" s="3">
        <v>-1.4432370999999999E-2</v>
      </c>
      <c r="F35" s="3">
        <v>4.842341E-2</v>
      </c>
      <c r="G35" s="3">
        <v>3.0252933999999999E-2</v>
      </c>
      <c r="H35" s="3">
        <v>-4.7214449999999998E-2</v>
      </c>
      <c r="I35" s="3">
        <v>0.10898172</v>
      </c>
      <c r="J35" s="3">
        <v>1.551044E-2</v>
      </c>
      <c r="K35" s="3">
        <v>0.12434613999999999</v>
      </c>
      <c r="L35" s="3">
        <v>9.0555670000000005E-2</v>
      </c>
      <c r="M35" s="3">
        <v>5.1878689999999998E-2</v>
      </c>
      <c r="N35" s="3">
        <v>0.12586093000000001</v>
      </c>
      <c r="O35" s="3">
        <v>2.5168777000000003E-2</v>
      </c>
      <c r="P35" s="3">
        <v>-6.4112544E-3</v>
      </c>
      <c r="Q35" s="3">
        <v>-3.3654152999999999E-2</v>
      </c>
      <c r="R35" s="3">
        <v>-6.3662529999999997E-3</v>
      </c>
      <c r="S35" s="3">
        <v>-5.1930610000000002E-2</v>
      </c>
      <c r="T35" s="3">
        <v>-6.7936180000000004E-3</v>
      </c>
      <c r="U35" s="3">
        <v>6.6453100000000001E-2</v>
      </c>
      <c r="V35" s="3">
        <v>2.0283937000000002E-2</v>
      </c>
      <c r="W35" s="3">
        <v>-3.7469863999999999E-2</v>
      </c>
      <c r="X35" s="3">
        <v>-6.8390370000000005E-4</v>
      </c>
      <c r="Y35" s="3">
        <v>-9.6062420000000009E-3</v>
      </c>
      <c r="Z35" s="3">
        <v>2.1730661E-3</v>
      </c>
      <c r="AA35" s="3">
        <v>4.7375439999999998E-2</v>
      </c>
      <c r="AB35" s="3">
        <v>-3.3166647E-2</v>
      </c>
      <c r="AC35" s="3">
        <v>-1.7705976999999998E-2</v>
      </c>
      <c r="AD35" s="3">
        <v>0.10909759499999999</v>
      </c>
      <c r="AE35" s="3">
        <v>5.3961395999999995E-2</v>
      </c>
      <c r="AF35" s="3">
        <v>-1.7777443E-2</v>
      </c>
      <c r="AG35" s="3">
        <v>2.6227474000000001E-2</v>
      </c>
      <c r="AH35" s="3">
        <v>-1.8318057000000002E-2</v>
      </c>
      <c r="AI35" s="3">
        <v>-3.5949945E-3</v>
      </c>
      <c r="AJ35" s="3"/>
      <c r="AK35" s="3"/>
      <c r="AL35" s="3"/>
    </row>
    <row r="36" spans="1:38" x14ac:dyDescent="0.3">
      <c r="A36" s="2">
        <v>45119</v>
      </c>
      <c r="B36" s="3">
        <v>6.7499876E-3</v>
      </c>
      <c r="C36" s="3">
        <v>6.9954514999999995E-2</v>
      </c>
      <c r="D36" s="3">
        <v>6.8056583000000006E-3</v>
      </c>
      <c r="E36" s="3">
        <v>3.2371283000000001E-2</v>
      </c>
      <c r="F36" s="3">
        <v>8.4317919999999991E-2</v>
      </c>
      <c r="G36" s="3">
        <v>4.6526909999999998E-2</v>
      </c>
      <c r="H36" s="3">
        <v>1.7258286000000001E-2</v>
      </c>
      <c r="I36" s="3">
        <v>8.3279610000000005E-4</v>
      </c>
      <c r="J36" s="3">
        <v>1.4851451E-2</v>
      </c>
      <c r="K36" s="3">
        <v>-8.1032515000000003E-3</v>
      </c>
      <c r="L36" s="3">
        <v>9.4578266000000001E-3</v>
      </c>
      <c r="M36" s="3">
        <v>3.1589269999999996E-2</v>
      </c>
      <c r="N36" s="3">
        <v>9.3425510000000003E-2</v>
      </c>
      <c r="O36" s="3">
        <v>4.6830653999999999E-2</v>
      </c>
      <c r="P36" s="3">
        <v>2.1982908000000002E-2</v>
      </c>
      <c r="Q36" s="3">
        <v>-3.9128065000000002E-3</v>
      </c>
      <c r="R36" s="3">
        <v>-3.8848519999999997E-2</v>
      </c>
      <c r="S36" s="3">
        <v>3.5401225000000001E-2</v>
      </c>
      <c r="T36" s="3">
        <v>5.241084E-2</v>
      </c>
      <c r="U36" s="3">
        <v>3.7537574999999997E-2</v>
      </c>
      <c r="V36" s="3">
        <v>3.4666657000000003E-2</v>
      </c>
      <c r="W36" s="3">
        <v>4.9853085999999998E-2</v>
      </c>
      <c r="X36" s="3">
        <v>1.6926408E-2</v>
      </c>
      <c r="Y36" s="3">
        <v>2.4032830000000002E-2</v>
      </c>
      <c r="Z36" s="3">
        <v>2.594173E-2</v>
      </c>
      <c r="AA36" s="3">
        <v>-5.7498810000000001E-3</v>
      </c>
      <c r="AB36" s="3">
        <v>1.9466281000000002E-2</v>
      </c>
      <c r="AC36" s="3">
        <v>1.3433337E-2</v>
      </c>
      <c r="AD36" s="3">
        <v>3.5624026999999996E-2</v>
      </c>
      <c r="AE36" s="3">
        <v>3.2002807000000001E-2</v>
      </c>
      <c r="AF36" s="3">
        <v>4.8655867999999998E-2</v>
      </c>
      <c r="AG36" s="3">
        <v>4.1322349999999994E-2</v>
      </c>
      <c r="AH36" s="3">
        <v>2.4597167999999999E-2</v>
      </c>
      <c r="AI36" s="3">
        <v>7.0584415999999997E-2</v>
      </c>
      <c r="AJ36" s="3"/>
      <c r="AK36" s="3"/>
      <c r="AL36" s="3"/>
    </row>
    <row r="37" spans="1:38" x14ac:dyDescent="0.3">
      <c r="A37" s="2">
        <v>45149</v>
      </c>
      <c r="B37" s="3">
        <v>-1.3037264E-2</v>
      </c>
      <c r="C37" s="3">
        <v>-3.6122917999999997E-2</v>
      </c>
      <c r="D37" s="3">
        <v>-3.1685650000000003E-2</v>
      </c>
      <c r="E37" s="3">
        <v>-4.8356589999999998E-2</v>
      </c>
      <c r="F37" s="3">
        <v>4.9531459999999994E-4</v>
      </c>
      <c r="G37" s="3">
        <v>2.6299237999999999E-2</v>
      </c>
      <c r="H37" s="3">
        <v>3.4900665000000004E-2</v>
      </c>
      <c r="I37" s="3">
        <v>-4.7430810000000004E-2</v>
      </c>
      <c r="J37" s="3">
        <v>-2.360344E-2</v>
      </c>
      <c r="K37" s="3">
        <v>-4.5083226999999997E-2</v>
      </c>
      <c r="L37" s="3">
        <v>-1.4053762000000001E-2</v>
      </c>
      <c r="M37" s="3">
        <v>-2.6555061000000001E-2</v>
      </c>
      <c r="N37" s="3">
        <v>-3.8372993000000001E-2</v>
      </c>
      <c r="O37" s="3">
        <v>-1.4459968E-2</v>
      </c>
      <c r="P37" s="3">
        <v>-1.3981520999999998E-2</v>
      </c>
      <c r="Q37" s="3">
        <v>3.5353541000000002E-2</v>
      </c>
      <c r="R37" s="3">
        <v>2.9521107999999997E-2</v>
      </c>
      <c r="S37" s="3">
        <v>0.17193104000000001</v>
      </c>
      <c r="T37" s="3">
        <v>1.2616157999999999E-2</v>
      </c>
      <c r="U37" s="3">
        <v>9.8046299999999989E-2</v>
      </c>
      <c r="V37" s="3">
        <v>-4.8969088000000001E-2</v>
      </c>
      <c r="W37" s="3">
        <v>-5.8282556999999999E-2</v>
      </c>
      <c r="X37" s="3">
        <v>-2.5405169000000002E-2</v>
      </c>
      <c r="Y37" s="3">
        <v>5.7244299999999995E-4</v>
      </c>
      <c r="Z37" s="3">
        <v>-2.6324928000000001E-2</v>
      </c>
      <c r="AA37" s="3">
        <v>-1.4136553000000001E-2</v>
      </c>
      <c r="AB37" s="3">
        <v>-2.3600458999999997E-3</v>
      </c>
      <c r="AC37" s="3">
        <v>1.8496513E-3</v>
      </c>
      <c r="AD37" s="3">
        <v>-1.7649293E-2</v>
      </c>
      <c r="AE37" s="3">
        <v>-8.2957745000000001E-4</v>
      </c>
      <c r="AF37" s="3">
        <v>-1.9994854999999999E-2</v>
      </c>
      <c r="AG37" s="3">
        <v>-2.8798102999999999E-2</v>
      </c>
      <c r="AH37" s="3">
        <v>-6.0430526999999998E-2</v>
      </c>
      <c r="AI37" s="3">
        <v>-2.0545840000000003E-2</v>
      </c>
      <c r="AJ37" s="3"/>
      <c r="AK37" s="3"/>
      <c r="AL37" s="3"/>
    </row>
    <row r="38" spans="1:38" x14ac:dyDescent="0.3">
      <c r="A38" s="2">
        <v>45181</v>
      </c>
      <c r="B38" s="3">
        <v>-3.0267238999999998E-2</v>
      </c>
      <c r="C38" s="3">
        <v>-9.9203050000000015E-2</v>
      </c>
      <c r="D38" s="3">
        <v>-4.7993063999999998E-3</v>
      </c>
      <c r="E38" s="3">
        <v>-1.4688372999999999E-2</v>
      </c>
      <c r="F38" s="3">
        <v>-0.12623768999999999</v>
      </c>
      <c r="G38" s="3">
        <v>-3.9048134999999998E-2</v>
      </c>
      <c r="H38" s="3">
        <v>-1.4051556999999999E-2</v>
      </c>
      <c r="I38" s="3">
        <v>-8.0804229999999998E-3</v>
      </c>
      <c r="J38" s="3">
        <v>-3.3843637000000003E-2</v>
      </c>
      <c r="K38" s="3">
        <v>-1.7585576000000002E-2</v>
      </c>
      <c r="L38" s="3">
        <v>-3.8010477999999999E-3</v>
      </c>
      <c r="M38" s="3">
        <v>-3.8830160000000002E-2</v>
      </c>
      <c r="N38" s="3">
        <v>-7.0763469999999995E-2</v>
      </c>
      <c r="O38" s="3">
        <v>3.3012389999999996E-2</v>
      </c>
      <c r="P38" s="3">
        <v>-2.6832460999999998E-2</v>
      </c>
      <c r="Q38" s="3">
        <v>-2.7100265000000002E-2</v>
      </c>
      <c r="R38" s="3">
        <v>6.7354440000000002E-3</v>
      </c>
      <c r="S38" s="3">
        <v>6.557368999999999E-2</v>
      </c>
      <c r="T38" s="3">
        <v>-1.311475E-2</v>
      </c>
      <c r="U38" s="3">
        <v>2.8665543000000002E-2</v>
      </c>
      <c r="V38" s="3">
        <v>-1.5521109E-2</v>
      </c>
      <c r="W38" s="3">
        <v>-6.5605105999999996E-2</v>
      </c>
      <c r="X38" s="3">
        <v>-1.1235952E-2</v>
      </c>
      <c r="Y38" s="3">
        <v>-1.3729990000000001E-2</v>
      </c>
      <c r="Z38" s="3">
        <v>-3.2017112E-2</v>
      </c>
      <c r="AA38" s="3">
        <v>1.5316962999999999E-2</v>
      </c>
      <c r="AB38" s="3">
        <v>-2.838707E-2</v>
      </c>
      <c r="AC38" s="3">
        <v>-1.5076994999999999E-2</v>
      </c>
      <c r="AD38" s="3">
        <v>1.7884492999999998E-2</v>
      </c>
      <c r="AE38" s="3">
        <v>7.6293945000000007E-4</v>
      </c>
      <c r="AF38" s="3">
        <v>-3.6358893000000003E-2</v>
      </c>
      <c r="AG38" s="3">
        <v>-7.6815309999999998E-2</v>
      </c>
      <c r="AH38" s="3">
        <v>-3.7591754999999998E-2</v>
      </c>
      <c r="AI38" s="3">
        <v>-1.3775826E-2</v>
      </c>
      <c r="AJ38" s="3"/>
      <c r="AK38" s="3"/>
      <c r="AL38" s="3"/>
    </row>
    <row r="39" spans="1:38" x14ac:dyDescent="0.3">
      <c r="A39" s="2">
        <v>45211</v>
      </c>
      <c r="B39" s="3">
        <v>-2.6269674E-2</v>
      </c>
      <c r="C39" s="3">
        <v>-5.9111414000000001E-2</v>
      </c>
      <c r="D39" s="3">
        <v>-4.7786055000000001E-2</v>
      </c>
      <c r="E39" s="3">
        <v>-1.5713095999999999E-2</v>
      </c>
      <c r="F39" s="3">
        <v>6.2323810000000004E-3</v>
      </c>
      <c r="G39" s="3">
        <v>-8.2222219999999999E-2</v>
      </c>
      <c r="H39" s="3">
        <v>-1.1401415E-2</v>
      </c>
      <c r="I39" s="3">
        <v>5.5041313000000003E-3</v>
      </c>
      <c r="J39" s="3">
        <v>-7.5896560000000002E-2</v>
      </c>
      <c r="K39" s="3">
        <v>-4.8056783999999998E-2</v>
      </c>
      <c r="L39" s="3">
        <v>-4.1971445000000003E-2</v>
      </c>
      <c r="M39" s="3">
        <v>-1.9688069999999998E-2</v>
      </c>
      <c r="N39" s="3">
        <v>-5.8402539999999996E-2</v>
      </c>
      <c r="O39" s="3">
        <v>-1.6422570000000001E-2</v>
      </c>
      <c r="P39" s="3">
        <v>-2.6003122E-2</v>
      </c>
      <c r="Q39" s="3">
        <v>-5.2367686999999996E-2</v>
      </c>
      <c r="R39" s="3">
        <v>-6.1307010000000002E-2</v>
      </c>
      <c r="S39" s="3">
        <v>-7.301152E-3</v>
      </c>
      <c r="T39" s="3">
        <v>-3.3887028999999999E-2</v>
      </c>
      <c r="U39" s="3">
        <v>-0.12363863</v>
      </c>
      <c r="V39" s="3">
        <v>-7.0070030000000005E-2</v>
      </c>
      <c r="W39" s="3">
        <v>-4.9988029999999996E-3</v>
      </c>
      <c r="X39" s="3">
        <v>-3.5454571000000004E-2</v>
      </c>
      <c r="Y39" s="3">
        <v>-3.6832988000000004E-2</v>
      </c>
      <c r="Z39" s="3">
        <v>-4.1528820000000001E-2</v>
      </c>
      <c r="AA39" s="3">
        <v>-3.1776606999999998E-2</v>
      </c>
      <c r="AB39" s="3">
        <v>-2.6339054000000001E-2</v>
      </c>
      <c r="AC39" s="3">
        <v>-4.6859383999999999E-3</v>
      </c>
      <c r="AD39" s="3">
        <v>-6.2382219999999999E-3</v>
      </c>
      <c r="AE39" s="3">
        <v>-2.4174273E-2</v>
      </c>
      <c r="AF39" s="3">
        <v>-4.5059740000000001E-2</v>
      </c>
      <c r="AG39" s="3">
        <v>-3.1360685999999999E-2</v>
      </c>
      <c r="AH39" s="3">
        <v>2.7464031999999999E-2</v>
      </c>
      <c r="AI39" s="3">
        <v>-3.7142873E-2</v>
      </c>
      <c r="AJ39" s="3"/>
      <c r="AK39" s="3"/>
      <c r="AL39" s="3"/>
    </row>
    <row r="40" spans="1:38" x14ac:dyDescent="0.3">
      <c r="A40" s="2">
        <v>45240</v>
      </c>
      <c r="B40" s="3">
        <v>-1.9424437999999999E-2</v>
      </c>
      <c r="C40" s="3">
        <v>-1.2404919E-2</v>
      </c>
      <c r="D40" s="3">
        <v>-3.4530401000000002E-2</v>
      </c>
      <c r="E40" s="3">
        <v>9.8239182999999997E-3</v>
      </c>
      <c r="F40" s="3">
        <v>0.13851345000000001</v>
      </c>
      <c r="G40" s="3">
        <v>1.1760592E-2</v>
      </c>
      <c r="H40" s="3">
        <v>1.0571957E-2</v>
      </c>
      <c r="I40" s="3">
        <v>1.2480974000000001E-2</v>
      </c>
      <c r="J40" s="3">
        <v>6.5162419999999999E-2</v>
      </c>
      <c r="K40" s="3">
        <v>2.1514535000000001E-2</v>
      </c>
      <c r="L40" s="3">
        <v>7.5340270000000001E-2</v>
      </c>
      <c r="M40" s="3">
        <v>9.1288089999999999E-3</v>
      </c>
      <c r="N40" s="3">
        <v>6.2937019999999996E-2</v>
      </c>
      <c r="O40" s="3">
        <v>3.8357973000000003E-3</v>
      </c>
      <c r="P40" s="3">
        <v>-2.1864234999999999E-2</v>
      </c>
      <c r="Q40" s="3">
        <v>1.116991E-2</v>
      </c>
      <c r="R40" s="3">
        <v>-4.2171297000000003E-2</v>
      </c>
      <c r="S40" s="3">
        <v>-8.9834449999999996E-2</v>
      </c>
      <c r="T40" s="3">
        <v>1.5818477000000001E-2</v>
      </c>
      <c r="U40" s="3">
        <v>-3.6549686999999997E-2</v>
      </c>
      <c r="V40" s="3">
        <v>4.3056964999999996E-2</v>
      </c>
      <c r="W40" s="3">
        <v>-2.0552874E-3</v>
      </c>
      <c r="X40" s="3">
        <v>7.5401070000000008E-3</v>
      </c>
      <c r="Y40" s="3">
        <v>2.4089812999999998E-3</v>
      </c>
      <c r="Z40" s="3">
        <v>9.9693536999999992E-3</v>
      </c>
      <c r="AA40" s="3">
        <v>2.3205280000000001E-3</v>
      </c>
      <c r="AB40" s="3">
        <v>-2.0913899999999999E-2</v>
      </c>
      <c r="AC40" s="3">
        <v>-2.5737584000000001E-2</v>
      </c>
      <c r="AD40" s="3">
        <v>2.2869229999999997E-2</v>
      </c>
      <c r="AE40" s="3">
        <v>1.6026377999999997E-2</v>
      </c>
      <c r="AF40" s="3">
        <v>1.6202330000000001E-2</v>
      </c>
      <c r="AG40" s="3">
        <v>4.7258496000000004E-2</v>
      </c>
      <c r="AH40" s="3">
        <v>-2.1681010000000001E-2</v>
      </c>
      <c r="AI40" s="3">
        <v>2.7035952000000002E-2</v>
      </c>
      <c r="AJ40" s="3"/>
      <c r="AK40" s="3"/>
      <c r="AL40" s="3"/>
    </row>
    <row r="41" spans="1:38" x14ac:dyDescent="0.3">
      <c r="A41" s="2">
        <v>45272</v>
      </c>
      <c r="B41" s="3">
        <v>-1.8341898999999998E-2</v>
      </c>
      <c r="C41" s="3">
        <v>9.2787629999999996E-2</v>
      </c>
      <c r="D41" s="3">
        <v>2.1459221999999997E-2</v>
      </c>
      <c r="E41" s="3">
        <v>2.4321079999999998E-2</v>
      </c>
      <c r="F41" s="3">
        <v>0.11325431</v>
      </c>
      <c r="G41" s="3">
        <v>4.697776E-2</v>
      </c>
      <c r="H41" s="3">
        <v>3.8040876E-3</v>
      </c>
      <c r="I41" s="3">
        <v>5.5147050000000003E-2</v>
      </c>
      <c r="J41" s="3">
        <v>9.3204609999999993E-2</v>
      </c>
      <c r="K41" s="3">
        <v>4.5605300000000001E-2</v>
      </c>
      <c r="L41" s="3">
        <v>3.1481385000000001E-2</v>
      </c>
      <c r="M41" s="3">
        <v>8.7877509999999999E-3</v>
      </c>
      <c r="N41" s="3">
        <v>5.4633855999999995E-2</v>
      </c>
      <c r="O41" s="3">
        <v>6.4958452999999999E-2</v>
      </c>
      <c r="P41" s="3">
        <v>-3.5294116E-2</v>
      </c>
      <c r="Q41" s="3">
        <v>-3.372091E-2</v>
      </c>
      <c r="R41" s="3">
        <v>-1.1262417E-2</v>
      </c>
      <c r="S41" s="3">
        <v>-1.8470526000000001E-2</v>
      </c>
      <c r="T41" s="3">
        <v>-2.4373770000000003E-2</v>
      </c>
      <c r="U41" s="3">
        <v>2.8072834000000001E-2</v>
      </c>
      <c r="V41" s="3">
        <v>4.6181679999999996E-2</v>
      </c>
      <c r="W41" s="3">
        <v>5.9496520000000004E-2</v>
      </c>
      <c r="X41" s="3">
        <v>6.9691420000000004E-2</v>
      </c>
      <c r="Y41" s="3">
        <v>4.8963546999999996E-2</v>
      </c>
      <c r="Z41" s="3">
        <v>0.10478365000000001</v>
      </c>
      <c r="AA41" s="3">
        <v>4.2665719999999997E-2</v>
      </c>
      <c r="AB41" s="3">
        <v>7.8244686000000008E-2</v>
      </c>
      <c r="AC41" s="3">
        <v>5.0257683000000004E-2</v>
      </c>
      <c r="AD41" s="3">
        <v>5.3595543000000002E-2</v>
      </c>
      <c r="AE41" s="3">
        <v>5.3312540000000005E-2</v>
      </c>
      <c r="AF41" s="3">
        <v>7.6083899999999996E-2</v>
      </c>
      <c r="AG41" s="3">
        <v>8.451758999999999E-2</v>
      </c>
      <c r="AH41" s="3">
        <v>0.14875531</v>
      </c>
      <c r="AI41" s="3">
        <v>7.4478390000000005E-2</v>
      </c>
      <c r="AJ41" s="3"/>
      <c r="AK41" s="3"/>
      <c r="AL41" s="3"/>
    </row>
    <row r="42" spans="1:38" x14ac:dyDescent="0.3">
      <c r="A42" s="2">
        <v>45303</v>
      </c>
      <c r="B42" s="3">
        <v>-4.6105919999999995E-2</v>
      </c>
      <c r="C42" s="3">
        <v>-2.7151703999999999E-2</v>
      </c>
      <c r="D42" s="3">
        <v>6.5500736000000004E-2</v>
      </c>
      <c r="E42" s="3">
        <v>6.1674475999999999E-2</v>
      </c>
      <c r="F42" s="3">
        <v>-1.1919140999999999E-2</v>
      </c>
      <c r="G42" s="3">
        <v>0.13350761</v>
      </c>
      <c r="H42" s="3">
        <v>3.117323E-2</v>
      </c>
      <c r="I42" s="3">
        <v>1.8902182999999999E-2</v>
      </c>
      <c r="J42" s="3">
        <v>4.4396279999999996E-2</v>
      </c>
      <c r="K42" s="3">
        <v>-1.3483763000000002E-3</v>
      </c>
      <c r="L42" s="3">
        <v>6.4668180000000006E-2</v>
      </c>
      <c r="M42" s="3">
        <v>2.7008057000000002E-2</v>
      </c>
      <c r="N42" s="3">
        <v>7.9757094000000001E-2</v>
      </c>
      <c r="O42" s="3">
        <v>5.4453254E-2</v>
      </c>
      <c r="P42" s="3">
        <v>-3.0207932E-2</v>
      </c>
      <c r="Q42" s="3">
        <v>8.3032489999999987E-2</v>
      </c>
      <c r="R42" s="3">
        <v>2.8829931999999999E-2</v>
      </c>
      <c r="S42" s="3">
        <v>4.6569110000000006E-3</v>
      </c>
      <c r="T42" s="3">
        <v>6.2410474000000001E-2</v>
      </c>
      <c r="U42" s="3">
        <v>-9.4080569999999992E-3</v>
      </c>
      <c r="V42" s="3">
        <v>6.8498254000000008E-2</v>
      </c>
      <c r="W42" s="3">
        <v>6.093693E-2</v>
      </c>
      <c r="X42" s="3">
        <v>5.8089374999999999E-2</v>
      </c>
      <c r="Y42" s="3">
        <v>5.3972840000000001E-2</v>
      </c>
      <c r="Z42" s="3">
        <v>4.1761398E-3</v>
      </c>
      <c r="AA42" s="3">
        <v>6.8458796000000002E-2</v>
      </c>
      <c r="AB42" s="3">
        <v>3.1007766999999999E-2</v>
      </c>
      <c r="AC42" s="3">
        <v>2.8042555E-2</v>
      </c>
      <c r="AD42" s="3">
        <v>2.9895306E-2</v>
      </c>
      <c r="AE42" s="3">
        <v>3.1277537000000001E-2</v>
      </c>
      <c r="AF42" s="3">
        <v>4.6815872000000001E-3</v>
      </c>
      <c r="AG42" s="3">
        <v>9.3976259999999992E-3</v>
      </c>
      <c r="AH42" s="3">
        <v>2.30695E-2</v>
      </c>
      <c r="AI42" s="3">
        <v>2.5322914000000002E-2</v>
      </c>
      <c r="AJ42" s="3"/>
      <c r="AK42" s="3"/>
      <c r="AL42" s="3"/>
    </row>
    <row r="43" spans="1:38" x14ac:dyDescent="0.3">
      <c r="A43" s="2">
        <v>45334</v>
      </c>
      <c r="B43" s="3">
        <v>1.9587874000000002E-2</v>
      </c>
      <c r="C43" s="3">
        <v>-4.4495582999999998E-2</v>
      </c>
      <c r="D43" s="3">
        <v>4.4167039999999999E-4</v>
      </c>
      <c r="E43" s="3">
        <v>3.0815481999999998E-2</v>
      </c>
      <c r="F43" s="3">
        <v>4.4423820000000003E-2</v>
      </c>
      <c r="G43" s="3">
        <v>-3.8235783999999999E-3</v>
      </c>
      <c r="H43" s="3">
        <v>-8.882582E-3</v>
      </c>
      <c r="I43" s="3">
        <v>6.2585114999999997E-2</v>
      </c>
      <c r="J43" s="3">
        <v>1.7935276E-2</v>
      </c>
      <c r="K43" s="3">
        <v>5.0358533999999996E-2</v>
      </c>
      <c r="L43" s="3">
        <v>-3.2615006000000002E-2</v>
      </c>
      <c r="M43" s="3">
        <v>-2.5006354000000001E-2</v>
      </c>
      <c r="N43" s="3">
        <v>2.1783709999999998E-2</v>
      </c>
      <c r="O43" s="3">
        <v>6.4051150000000003E-3</v>
      </c>
      <c r="P43" s="3">
        <v>-1.3666809E-2</v>
      </c>
      <c r="Q43" s="3">
        <v>-3.6111115999999999E-2</v>
      </c>
      <c r="R43" s="3">
        <v>-1.7141461E-2</v>
      </c>
      <c r="S43" s="3">
        <v>0.12511086000000002</v>
      </c>
      <c r="T43" s="3">
        <v>-3.7120342000000001E-2</v>
      </c>
      <c r="U43" s="3">
        <v>3.2600284E-2</v>
      </c>
      <c r="V43" s="3">
        <v>2.5257350000000001E-2</v>
      </c>
      <c r="W43" s="3">
        <v>-4.4056472999999999E-2</v>
      </c>
      <c r="X43" s="3">
        <v>-3.3740997E-3</v>
      </c>
      <c r="Y43" s="3">
        <v>3.8557053000000002E-3</v>
      </c>
      <c r="Z43" s="3">
        <v>4.1067600000000001E-3</v>
      </c>
      <c r="AA43" s="3">
        <v>8.1288815000000007E-3</v>
      </c>
      <c r="AB43" s="3">
        <v>-2.7986646E-2</v>
      </c>
      <c r="AC43" s="3">
        <v>-1.7093956E-2</v>
      </c>
      <c r="AD43" s="3">
        <v>6.2945604000000002E-2</v>
      </c>
      <c r="AE43" s="3">
        <v>5.0977589999999996E-2</v>
      </c>
      <c r="AF43" s="3">
        <v>1.0677099000000001E-2</v>
      </c>
      <c r="AG43" s="3">
        <v>8.2147710000000013E-2</v>
      </c>
      <c r="AH43" s="3">
        <v>5.5586100000000003E-3</v>
      </c>
      <c r="AI43" s="3">
        <v>5.6064130000000002E-3</v>
      </c>
      <c r="AJ43" s="3"/>
      <c r="AK43" s="3"/>
      <c r="AL43" s="3"/>
    </row>
    <row r="44" spans="1:38" x14ac:dyDescent="0.3">
      <c r="A44" s="2">
        <v>45363</v>
      </c>
      <c r="B44" s="3">
        <v>6.9841860000000006E-2</v>
      </c>
      <c r="C44" s="3">
        <v>7.3063016000000008E-2</v>
      </c>
      <c r="D44" s="3">
        <v>1.147902E-2</v>
      </c>
      <c r="E44" s="3">
        <v>1.7134547E-2</v>
      </c>
      <c r="F44" s="3">
        <v>5.6269406999999994E-2</v>
      </c>
      <c r="G44" s="3">
        <v>0.102096195</v>
      </c>
      <c r="H44" s="3">
        <v>4.3867825999999999E-2</v>
      </c>
      <c r="I44" s="3">
        <v>4.8015356000000002E-2</v>
      </c>
      <c r="J44" s="3">
        <v>-2.9760182E-2</v>
      </c>
      <c r="K44" s="3">
        <v>4.2979120000000003E-2</v>
      </c>
      <c r="L44" s="3">
        <v>-2.0168602000000001E-2</v>
      </c>
      <c r="M44" s="3">
        <v>1.0103702999999999E-2</v>
      </c>
      <c r="N44" s="3">
        <v>2.2573470999999999E-3</v>
      </c>
      <c r="O44" s="3">
        <v>2.8042912000000003E-2</v>
      </c>
      <c r="P44" s="3">
        <v>6.2222239999999998E-2</v>
      </c>
      <c r="Q44" s="3">
        <v>3.1700252999999998E-2</v>
      </c>
      <c r="R44" s="3">
        <v>-6.9603919999999993E-3</v>
      </c>
      <c r="S44" s="3">
        <v>-5.3627786999999996E-2</v>
      </c>
      <c r="T44" s="3">
        <v>-9.9485517000000006E-3</v>
      </c>
      <c r="U44" s="3">
        <v>1.5595316999999999E-2</v>
      </c>
      <c r="V44" s="3">
        <v>1.3458014000000001E-2</v>
      </c>
      <c r="W44" s="3">
        <v>-2.8260945999999997E-3</v>
      </c>
      <c r="X44" s="3">
        <v>3.3008932999999997E-2</v>
      </c>
      <c r="Y44" s="3">
        <v>3.7585734999999995E-2</v>
      </c>
      <c r="Z44" s="3">
        <v>7.0892929999999993E-2</v>
      </c>
      <c r="AA44" s="3">
        <v>4.4945480000000003E-2</v>
      </c>
      <c r="AB44" s="3">
        <v>4.7056316999999993E-2</v>
      </c>
      <c r="AC44" s="3">
        <v>4.4720410000000002E-2</v>
      </c>
      <c r="AD44" s="3">
        <v>1.9111514E-2</v>
      </c>
      <c r="AE44" s="3">
        <v>3.1538248000000005E-2</v>
      </c>
      <c r="AF44" s="3">
        <v>6.4674019999999999E-2</v>
      </c>
      <c r="AG44" s="3">
        <v>4.0924550000000004E-2</v>
      </c>
      <c r="AH44" s="3">
        <v>8.8444230000000013E-2</v>
      </c>
      <c r="AI44" s="3">
        <v>8.7441329999999998E-2</v>
      </c>
      <c r="AJ44" s="3"/>
      <c r="AK44" s="3"/>
      <c r="AL44" s="3"/>
    </row>
    <row r="45" spans="1:38" x14ac:dyDescent="0.3">
      <c r="A45" s="2">
        <v>45394</v>
      </c>
      <c r="B45" s="3">
        <v>-4.3359519999999999E-2</v>
      </c>
      <c r="C45" s="3">
        <v>7.482767E-4</v>
      </c>
      <c r="D45" s="3">
        <v>-6.3291189999999997E-2</v>
      </c>
      <c r="E45" s="3">
        <v>-6.7741930000000006E-2</v>
      </c>
      <c r="F45" s="3">
        <v>-2.5587260000000001E-2</v>
      </c>
      <c r="G45" s="3">
        <v>6.9304585000000002E-2</v>
      </c>
      <c r="H45" s="3">
        <v>-2.2141874000000002E-2</v>
      </c>
      <c r="I45" s="3">
        <v>-1.5068233E-2</v>
      </c>
      <c r="J45" s="3">
        <v>2.8841733999999997E-2</v>
      </c>
      <c r="K45" s="3">
        <v>-6.8580810000000006E-2</v>
      </c>
      <c r="L45" s="3">
        <v>-3.9324104999999998E-2</v>
      </c>
      <c r="M45" s="3">
        <v>1.5644907999999999E-2</v>
      </c>
      <c r="N45" s="3">
        <v>-3.0530452999999999E-2</v>
      </c>
      <c r="O45" s="3">
        <v>-3.8695334999999995E-4</v>
      </c>
      <c r="P45" s="3">
        <v>-3.3226727999999997E-2</v>
      </c>
      <c r="Q45" s="3">
        <v>-3.2960891999999999E-2</v>
      </c>
      <c r="R45" s="3">
        <v>1.2140989E-2</v>
      </c>
      <c r="S45" s="3">
        <v>6.0277700000000003E-2</v>
      </c>
      <c r="T45" s="3">
        <v>2.0742416E-5</v>
      </c>
      <c r="U45" s="3">
        <v>-6.7415833000000003E-3</v>
      </c>
      <c r="V45" s="3">
        <v>-1.0128318999999998E-2</v>
      </c>
      <c r="W45" s="3">
        <v>-2.7032852E-2</v>
      </c>
      <c r="X45" s="3">
        <v>-2.0893096999999999E-2</v>
      </c>
      <c r="Y45" s="3">
        <v>-1.7715453999999999E-2</v>
      </c>
      <c r="Z45" s="3">
        <v>-3.7237406000000001E-2</v>
      </c>
      <c r="AA45" s="3">
        <v>-1.3146698000000002E-2</v>
      </c>
      <c r="AB45" s="3">
        <v>-6.4847109999999999E-2</v>
      </c>
      <c r="AC45" s="3">
        <v>2.3782253E-3</v>
      </c>
      <c r="AD45" s="3">
        <v>-1.0854065E-2</v>
      </c>
      <c r="AE45" s="3">
        <v>-8.3824395999999995E-3</v>
      </c>
      <c r="AF45" s="3">
        <v>-4.1384277000000004E-2</v>
      </c>
      <c r="AG45" s="3">
        <v>-1.7926276000000001E-2</v>
      </c>
      <c r="AH45" s="3">
        <v>-6.3361526000000001E-2</v>
      </c>
      <c r="AI45" s="3">
        <v>-2.9411792999999999E-2</v>
      </c>
      <c r="AJ45" s="3"/>
      <c r="AK45" s="3"/>
      <c r="AL45" s="3"/>
    </row>
    <row r="46" spans="1:38" x14ac:dyDescent="0.3">
      <c r="A46" s="2">
        <v>45422</v>
      </c>
      <c r="B46" s="3">
        <v>6.2531829999999997E-2</v>
      </c>
      <c r="C46" s="3">
        <v>5.1214932999999997E-2</v>
      </c>
      <c r="D46" s="3">
        <v>-4.5666336999999994E-2</v>
      </c>
      <c r="E46" s="3">
        <v>-2.3452519999999998E-2</v>
      </c>
      <c r="F46" s="3">
        <v>6.3495517000000001E-2</v>
      </c>
      <c r="G46" s="3">
        <v>6.7017436E-2</v>
      </c>
      <c r="H46" s="3">
        <v>4.9907565000000001E-2</v>
      </c>
      <c r="I46" s="3">
        <v>2.253461E-2</v>
      </c>
      <c r="J46" s="3">
        <v>1.5574098000000001E-2</v>
      </c>
      <c r="K46" s="3">
        <v>3.6256193999999999E-2</v>
      </c>
      <c r="L46" s="3">
        <v>1.0873079000000001E-2</v>
      </c>
      <c r="M46" s="3">
        <v>7.3989869999999999E-2</v>
      </c>
      <c r="N46" s="3">
        <v>8.8280790000000012E-2</v>
      </c>
      <c r="O46" s="3">
        <v>-5.8060884000000002E-3</v>
      </c>
      <c r="P46" s="3">
        <v>0.15020370499999999</v>
      </c>
      <c r="Q46" s="3">
        <v>-6.35463E-3</v>
      </c>
      <c r="R46" s="3">
        <v>-1.7531036999999999E-2</v>
      </c>
      <c r="S46" s="3">
        <v>8.2263579999999989E-2</v>
      </c>
      <c r="T46" s="3">
        <v>2.0689964000000002E-3</v>
      </c>
      <c r="U46" s="3">
        <v>-5.2790346000000002E-2</v>
      </c>
      <c r="V46" s="3">
        <v>-2.5011359999999996E-2</v>
      </c>
      <c r="W46" s="3">
        <v>1.4564156999999999E-2</v>
      </c>
      <c r="X46" s="3">
        <v>2.4267793000000003E-2</v>
      </c>
      <c r="Y46" s="3">
        <v>2.7994514000000002E-2</v>
      </c>
      <c r="Z46" s="3">
        <v>6.380164599999999E-2</v>
      </c>
      <c r="AA46" s="3">
        <v>-1.6072988999999999E-2</v>
      </c>
      <c r="AB46" s="3">
        <v>5.2007914000000002E-2</v>
      </c>
      <c r="AC46" s="3">
        <v>7.2064039999999996E-2</v>
      </c>
      <c r="AD46" s="3">
        <v>8.6476799999999996E-3</v>
      </c>
      <c r="AE46" s="3">
        <v>1.9555688000000002E-2</v>
      </c>
      <c r="AF46" s="3">
        <v>6.0338260000000005E-2</v>
      </c>
      <c r="AG46" s="3">
        <v>5.0611972999999998E-2</v>
      </c>
      <c r="AH46" s="3">
        <v>5.4737926000000006E-2</v>
      </c>
      <c r="AI46" s="3">
        <v>6.1717987000000002E-2</v>
      </c>
      <c r="AJ46" s="3"/>
      <c r="AK46" s="3"/>
      <c r="AL46" s="3"/>
    </row>
    <row r="47" spans="1:38" x14ac:dyDescent="0.3">
      <c r="A47" s="2">
        <v>45455</v>
      </c>
      <c r="B47" s="3">
        <v>-3.5418332000000004E-2</v>
      </c>
      <c r="C47" s="3">
        <v>-1.3839483E-2</v>
      </c>
      <c r="D47" s="3">
        <v>-4.4195120000000004E-2</v>
      </c>
      <c r="E47" s="3">
        <v>-2.6053785999999999E-2</v>
      </c>
      <c r="F47" s="3">
        <v>-2.8857290000000001E-2</v>
      </c>
      <c r="G47" s="3">
        <v>-1.7520249000000002E-2</v>
      </c>
      <c r="H47" s="3">
        <v>2.3619412999999999E-2</v>
      </c>
      <c r="I47" s="3">
        <v>6.4294339999999991E-2</v>
      </c>
      <c r="J47" s="3">
        <v>-0.18247055000000001</v>
      </c>
      <c r="K47" s="3">
        <v>7.5525045000000004E-3</v>
      </c>
      <c r="L47" s="3">
        <v>-0.10995471999999999</v>
      </c>
      <c r="M47" s="3">
        <v>-2.4661183000000003E-2</v>
      </c>
      <c r="N47" s="3">
        <v>-1.5654623999999999E-2</v>
      </c>
      <c r="O47" s="3">
        <v>6.4239859999999996E-2</v>
      </c>
      <c r="P47" s="3">
        <v>-3.5615325000000003E-2</v>
      </c>
      <c r="Q47" s="3">
        <v>5.6008100000000003E-3</v>
      </c>
      <c r="R47" s="3">
        <v>-4.0243505999999998E-2</v>
      </c>
      <c r="S47" s="3">
        <v>-8.6984634000000002E-3</v>
      </c>
      <c r="T47" s="3">
        <v>-4.2175950000000004E-2</v>
      </c>
      <c r="U47" s="3">
        <v>3.1050919999999999E-2</v>
      </c>
      <c r="V47" s="3">
        <v>-4.5132820000000004E-2</v>
      </c>
      <c r="W47" s="3">
        <v>3.0361889999999999E-2</v>
      </c>
      <c r="X47" s="3">
        <v>1.6154407999999999E-2</v>
      </c>
      <c r="Y47" s="3">
        <v>-1.9079089E-2</v>
      </c>
      <c r="Z47" s="3">
        <v>-1.7626882E-3</v>
      </c>
      <c r="AA47" s="3">
        <v>1.3997436E-2</v>
      </c>
      <c r="AB47" s="3">
        <v>4.4404029999999997E-2</v>
      </c>
      <c r="AC47" s="3">
        <v>-2.1337866999999997E-3</v>
      </c>
      <c r="AD47" s="3">
        <v>7.2591900000000001E-2</v>
      </c>
      <c r="AE47" s="3">
        <v>3.9397835999999999E-2</v>
      </c>
      <c r="AF47" s="3">
        <v>-2.8661550000000001E-2</v>
      </c>
      <c r="AG47" s="3">
        <v>3.9632915999999997E-2</v>
      </c>
      <c r="AH47" s="3">
        <v>4.4221280000000002E-2</v>
      </c>
      <c r="AI47" s="3">
        <v>-1.2629628000000001E-3</v>
      </c>
      <c r="AJ47" s="3"/>
      <c r="AK47" s="3"/>
      <c r="AL47" s="3"/>
    </row>
    <row r="48" spans="1:38" x14ac:dyDescent="0.3">
      <c r="A48" s="2">
        <v>45485</v>
      </c>
      <c r="B48" s="3">
        <v>-1.8369675000000002E-2</v>
      </c>
      <c r="C48" s="3">
        <v>1.4798403E-2</v>
      </c>
      <c r="D48" s="3">
        <v>8.46113E-2</v>
      </c>
      <c r="E48" s="3">
        <v>3.9392710000000004E-2</v>
      </c>
      <c r="F48" s="3">
        <v>8.1528659999999989E-2</v>
      </c>
      <c r="G48" s="3">
        <v>3.428018E-2</v>
      </c>
      <c r="H48" s="3">
        <v>1.8785476999999998E-2</v>
      </c>
      <c r="I48" s="3">
        <v>7.9217314999999996E-2</v>
      </c>
      <c r="J48" s="3">
        <v>0.11241221</v>
      </c>
      <c r="K48" s="3">
        <v>5.0175905E-2</v>
      </c>
      <c r="L48" s="3">
        <v>7.0117473999999999E-2</v>
      </c>
      <c r="M48" s="3">
        <v>0.10430944</v>
      </c>
      <c r="N48" s="3">
        <v>1.5164136999999999E-2</v>
      </c>
      <c r="O48" s="3">
        <v>4.3899774999999995E-2</v>
      </c>
      <c r="P48" s="3">
        <v>1.4522791E-2</v>
      </c>
      <c r="Q48" s="3">
        <v>5.1452755999999995E-2</v>
      </c>
      <c r="R48" s="3">
        <v>1.1658071999999998E-2</v>
      </c>
      <c r="S48" s="3">
        <v>7.1940660000000003E-2</v>
      </c>
      <c r="T48" s="3">
        <v>4.854369E-2</v>
      </c>
      <c r="U48" s="3">
        <v>-3.8610039999999998E-2</v>
      </c>
      <c r="V48" s="3">
        <v>2.2806047999999999E-2</v>
      </c>
      <c r="W48" s="3">
        <v>1.2526988999999999E-2</v>
      </c>
      <c r="X48" s="3">
        <v>5.0409794000000001E-2</v>
      </c>
      <c r="Y48" s="3">
        <v>4.0420413000000002E-2</v>
      </c>
      <c r="Z48" s="3">
        <v>1.8181801000000001E-2</v>
      </c>
      <c r="AA48" s="3">
        <v>4.4012309999999999E-2</v>
      </c>
      <c r="AB48" s="3">
        <v>1.4885783E-2</v>
      </c>
      <c r="AC48" s="3">
        <v>1.837194E-2</v>
      </c>
      <c r="AD48" s="3">
        <v>4.5270560000000001E-2</v>
      </c>
      <c r="AE48" s="3">
        <v>3.7754892999999998E-2</v>
      </c>
      <c r="AF48" s="3">
        <v>-8.5276959999999995E-3</v>
      </c>
      <c r="AG48" s="3">
        <v>1.1138916E-2</v>
      </c>
      <c r="AH48" s="3">
        <v>-8.5754990000000003E-3</v>
      </c>
      <c r="AI48" s="3">
        <v>1.4776945E-2</v>
      </c>
      <c r="AJ48" s="3"/>
      <c r="AK48" s="3"/>
      <c r="AL48" s="3"/>
    </row>
    <row r="49" spans="1:38" x14ac:dyDescent="0.3">
      <c r="A49" s="2">
        <v>45516</v>
      </c>
      <c r="B49" s="3">
        <v>-2.9239774E-2</v>
      </c>
      <c r="C49" s="3">
        <v>-6.3798784999999997E-2</v>
      </c>
      <c r="D49" s="3">
        <v>2.4378300000000002E-3</v>
      </c>
      <c r="E49" s="3">
        <v>1.5396714000000001E-2</v>
      </c>
      <c r="F49" s="3">
        <v>-8.7161360000000007E-2</v>
      </c>
      <c r="G49" s="3">
        <v>-6.4393939999999997E-2</v>
      </c>
      <c r="H49" s="3">
        <v>2.9159546000000001E-2</v>
      </c>
      <c r="I49" s="3">
        <v>-8.7132570000000006E-2</v>
      </c>
      <c r="J49" s="3">
        <v>-0.11206471999999999</v>
      </c>
      <c r="K49" s="3">
        <v>-9.3080879999999991E-2</v>
      </c>
      <c r="L49" s="3">
        <v>9.6055270000000009E-3</v>
      </c>
      <c r="M49" s="3">
        <v>-2.6385784000000002E-2</v>
      </c>
      <c r="N49" s="3">
        <v>-2.4999976E-2</v>
      </c>
      <c r="O49" s="3">
        <v>-2.4531305E-2</v>
      </c>
      <c r="P49" s="3">
        <v>-4.7034739999999998E-2</v>
      </c>
      <c r="Q49" s="3">
        <v>-3.4543275999999999E-3</v>
      </c>
      <c r="R49" s="3">
        <v>-2.6253044999999999E-2</v>
      </c>
      <c r="S49" s="3">
        <v>-0.13353324</v>
      </c>
      <c r="T49" s="3">
        <v>2.9914497999999998E-2</v>
      </c>
      <c r="U49" s="3">
        <v>-4.6586330000000002E-2</v>
      </c>
      <c r="V49" s="3">
        <v>-1.2845336999999998E-2</v>
      </c>
      <c r="W49" s="3">
        <v>-1.3385296E-2</v>
      </c>
      <c r="X49" s="3">
        <v>-5.3843139999999998E-2</v>
      </c>
      <c r="Y49" s="3">
        <v>-1.8388987000000002E-2</v>
      </c>
      <c r="Z49" s="3">
        <v>-5.7017508000000001E-2</v>
      </c>
      <c r="AA49" s="3">
        <v>-7.9411744999999992E-2</v>
      </c>
      <c r="AB49" s="3">
        <v>-5.2240489999999997E-3</v>
      </c>
      <c r="AC49" s="3">
        <v>-1.4432430000000001E-2</v>
      </c>
      <c r="AD49" s="3">
        <v>-8.7789480000000003E-2</v>
      </c>
      <c r="AE49" s="3">
        <v>-4.7715069999999998E-2</v>
      </c>
      <c r="AF49" s="3">
        <v>-5.2112284000000002E-2</v>
      </c>
      <c r="AG49" s="3">
        <v>-9.4017089999999998E-2</v>
      </c>
      <c r="AH49" s="3">
        <v>-6.7515554000000005E-2</v>
      </c>
      <c r="AI49" s="3">
        <v>-5.5599746999999998E-2</v>
      </c>
      <c r="AJ49" s="3"/>
      <c r="AK49" s="3"/>
      <c r="AL49" s="3"/>
    </row>
    <row r="50" spans="1:38" x14ac:dyDescent="0.3">
      <c r="A50" s="2">
        <v>45547</v>
      </c>
      <c r="B50" s="3">
        <v>-4.0160656000000003E-2</v>
      </c>
      <c r="C50" s="3">
        <v>6.6199300000000004E-3</v>
      </c>
      <c r="D50" s="3">
        <v>8.4630375000000008E-2</v>
      </c>
      <c r="E50" s="3">
        <v>9.7589490000000001E-2</v>
      </c>
      <c r="F50" s="3">
        <v>1.5053749E-2</v>
      </c>
      <c r="G50" s="3">
        <v>1.0918498E-2</v>
      </c>
      <c r="H50" s="3">
        <v>6.0416699999999997E-2</v>
      </c>
      <c r="I50" s="3">
        <v>1.2340903E-2</v>
      </c>
      <c r="J50" s="3">
        <v>-1.9332528000000002E-2</v>
      </c>
      <c r="K50" s="3">
        <v>4.0154457000000001E-3</v>
      </c>
      <c r="L50" s="3">
        <v>-5.0968530000000001E-3</v>
      </c>
      <c r="M50" s="3">
        <v>5.3290844000000004E-2</v>
      </c>
      <c r="N50" s="3">
        <v>8.5469483999999988E-3</v>
      </c>
      <c r="O50" s="3">
        <v>3.7542699999999998E-2</v>
      </c>
      <c r="P50" s="3">
        <v>-2.7896939999999999E-2</v>
      </c>
      <c r="Q50" s="3">
        <v>4.5638439999999995E-2</v>
      </c>
      <c r="R50" s="3">
        <v>9.599328E-2</v>
      </c>
      <c r="S50" s="3">
        <v>-3.832841E-2</v>
      </c>
      <c r="T50" s="3">
        <v>3.4578204000000001E-2</v>
      </c>
      <c r="U50" s="3">
        <v>4.4650315999999995E-2</v>
      </c>
      <c r="V50" s="3">
        <v>1.1784911E-2</v>
      </c>
      <c r="W50" s="3">
        <v>8.5130579999999997E-2</v>
      </c>
      <c r="X50" s="3">
        <v>7.4226737000000001E-2</v>
      </c>
      <c r="Y50" s="3">
        <v>6.5963029999999992E-2</v>
      </c>
      <c r="Z50" s="3">
        <v>6.7441940000000006E-2</v>
      </c>
      <c r="AA50" s="3">
        <v>6.8766117000000002E-2</v>
      </c>
      <c r="AB50" s="3">
        <v>3.1508803000000002E-2</v>
      </c>
      <c r="AC50" s="3">
        <v>3.6046267E-2</v>
      </c>
      <c r="AD50" s="3">
        <v>4.8384904999999999E-2</v>
      </c>
      <c r="AE50" s="3">
        <v>4.8418283000000006E-2</v>
      </c>
      <c r="AF50" s="3">
        <v>4.0565850000000001E-2</v>
      </c>
      <c r="AG50" s="3">
        <v>2.9140472000000001E-2</v>
      </c>
      <c r="AH50" s="3">
        <v>5.3336740000000001E-2</v>
      </c>
      <c r="AI50" s="3">
        <v>6.7844151999999991E-2</v>
      </c>
      <c r="AJ50" s="3"/>
      <c r="AK50" s="3"/>
      <c r="AL50" s="3"/>
    </row>
    <row r="51" spans="1:38" x14ac:dyDescent="0.3">
      <c r="A51" s="2">
        <v>45576</v>
      </c>
      <c r="B51" s="3">
        <v>0.26150629999999997</v>
      </c>
      <c r="C51" s="3">
        <v>3.4816264999999999E-2</v>
      </c>
      <c r="D51" s="3">
        <v>-1.7937183000000002E-2</v>
      </c>
      <c r="E51" s="3">
        <v>1.5232086000000001E-2</v>
      </c>
      <c r="F51" s="3">
        <v>1.1440753999999999E-2</v>
      </c>
      <c r="G51" s="3">
        <v>9.7580799999999995E-2</v>
      </c>
      <c r="H51" s="3">
        <v>1.7681717999999999E-2</v>
      </c>
      <c r="I51" s="3">
        <v>4.9333334000000006E-2</v>
      </c>
      <c r="J51" s="3">
        <v>2.4177074E-2</v>
      </c>
      <c r="K51" s="3">
        <v>1.4077783E-2</v>
      </c>
      <c r="L51" s="3">
        <v>-3.2786905999999998E-2</v>
      </c>
      <c r="M51" s="3">
        <v>8.2378389999999996E-2</v>
      </c>
      <c r="N51" s="3">
        <v>4.0097237000000004E-3</v>
      </c>
      <c r="O51" s="3">
        <v>-9.8684429999999993E-3</v>
      </c>
      <c r="P51" s="3">
        <v>0.29114543999999998</v>
      </c>
      <c r="Q51" s="3">
        <v>1.43646E-2</v>
      </c>
      <c r="R51" s="3">
        <v>3.4131049999999996E-2</v>
      </c>
      <c r="S51" s="3">
        <v>-6.8364263000000008E-2</v>
      </c>
      <c r="T51" s="3">
        <v>-1.3368964000000001E-2</v>
      </c>
      <c r="U51" s="3">
        <v>2.0161269999999998E-2</v>
      </c>
      <c r="V51" s="3">
        <v>1.5530229E-2</v>
      </c>
      <c r="W51" s="3">
        <v>-1.4943242000000001E-2</v>
      </c>
      <c r="X51" s="3">
        <v>1.7274499000000002E-2</v>
      </c>
      <c r="Y51" s="3">
        <v>2.9702902E-2</v>
      </c>
      <c r="Z51" s="3">
        <v>3.2990932000000001E-2</v>
      </c>
      <c r="AA51" s="3">
        <v>1.1387944000000001E-2</v>
      </c>
      <c r="AB51" s="3">
        <v>7.832407999999999E-3</v>
      </c>
      <c r="AC51" s="3">
        <v>-6.5235496000000002E-3</v>
      </c>
      <c r="AD51" s="3">
        <v>4.4020414000000001E-2</v>
      </c>
      <c r="AE51" s="3">
        <v>3.9833187999999999E-2</v>
      </c>
      <c r="AF51" s="3">
        <v>8.9765790000000002E-3</v>
      </c>
      <c r="AG51" s="3">
        <v>1.9759655000000001E-2</v>
      </c>
      <c r="AH51" s="3">
        <v>2.005875E-2</v>
      </c>
      <c r="AI51" s="3">
        <v>6.3009260000000001E-3</v>
      </c>
      <c r="AJ51" s="3"/>
      <c r="AK51" s="3"/>
      <c r="AL51" s="3"/>
    </row>
    <row r="52" spans="1:38" x14ac:dyDescent="0.3">
      <c r="A52" s="2">
        <v>45608</v>
      </c>
      <c r="B52" s="3">
        <v>-8.9552399999999997E-3</v>
      </c>
      <c r="C52" s="3">
        <v>-7.0280312999999997E-2</v>
      </c>
      <c r="D52" s="3">
        <v>-6.7123229999999992E-2</v>
      </c>
      <c r="E52" s="3">
        <v>-9.0718800000000002E-2</v>
      </c>
      <c r="F52" s="3">
        <v>-7.4151697000000003E-2</v>
      </c>
      <c r="G52" s="3">
        <v>-2.9190420000000002E-2</v>
      </c>
      <c r="H52" s="3">
        <v>-5.5598496999999997E-2</v>
      </c>
      <c r="I52" s="3">
        <v>-1.9241273E-2</v>
      </c>
      <c r="J52" s="3">
        <v>-8.1532540000000001E-2</v>
      </c>
      <c r="K52" s="3">
        <v>-0.10317087000000001</v>
      </c>
      <c r="L52" s="3">
        <v>-2.2245705000000001E-2</v>
      </c>
      <c r="M52" s="3">
        <v>-6.0727120000000002E-2</v>
      </c>
      <c r="N52" s="3">
        <v>-3.3174454999999999E-2</v>
      </c>
      <c r="O52" s="3">
        <v>-5.9101223999999994E-2</v>
      </c>
      <c r="P52" s="3">
        <v>-9.0805469999999999E-2</v>
      </c>
      <c r="Q52" s="3">
        <v>2.1785497999999999E-3</v>
      </c>
      <c r="R52" s="3">
        <v>-1.7026066999999999E-2</v>
      </c>
      <c r="S52" s="3">
        <v>2.7332187000000001E-2</v>
      </c>
      <c r="T52" s="3">
        <v>4.6747922999999997E-2</v>
      </c>
      <c r="U52" s="3">
        <v>-6.7193626999999992E-2</v>
      </c>
      <c r="V52" s="3">
        <v>2.6284455999999999E-3</v>
      </c>
      <c r="W52" s="3">
        <v>-3.7823617000000004E-2</v>
      </c>
      <c r="X52" s="3">
        <v>-3.7735820000000003E-2</v>
      </c>
      <c r="Y52" s="3">
        <v>1.5625E-2</v>
      </c>
      <c r="Z52" s="3">
        <v>-4.8508525000000004E-2</v>
      </c>
      <c r="AA52" s="3">
        <v>-3.5890281000000003E-2</v>
      </c>
      <c r="AB52" s="3">
        <v>-7.0720789999999992E-2</v>
      </c>
      <c r="AC52" s="3">
        <v>-5.2530710000000001E-2</v>
      </c>
      <c r="AD52" s="3">
        <v>3.962624E-2</v>
      </c>
      <c r="AE52" s="3">
        <v>2.9883742000000001E-2</v>
      </c>
      <c r="AF52" s="3">
        <v>-7.4987289999999998E-2</v>
      </c>
      <c r="AG52" s="3">
        <v>-9.8481840000000001E-2</v>
      </c>
      <c r="AH52" s="3">
        <v>-7.1702660000000001E-2</v>
      </c>
      <c r="AI52" s="3">
        <v>-5.4004789999999997E-2</v>
      </c>
      <c r="AJ52" s="3"/>
      <c r="AK52" s="3"/>
      <c r="AL52" s="3"/>
    </row>
    <row r="53" spans="1:38" x14ac:dyDescent="0.3">
      <c r="A53" s="2">
        <v>45638</v>
      </c>
      <c r="B53" s="3">
        <v>-1.4056206E-2</v>
      </c>
      <c r="C53" s="3">
        <v>4.1013239999999999E-2</v>
      </c>
      <c r="D53" s="3">
        <v>-1.2236893E-2</v>
      </c>
      <c r="E53" s="3">
        <v>-1.3046800999999998E-2</v>
      </c>
      <c r="F53" s="3">
        <v>2.0361899999999999E-2</v>
      </c>
      <c r="G53" s="3">
        <v>2.2081255999999997E-2</v>
      </c>
      <c r="H53" s="3">
        <v>7.3589086999999997E-3</v>
      </c>
      <c r="I53" s="3">
        <v>5.5527686999999994E-4</v>
      </c>
      <c r="J53" s="3">
        <v>1.7595886999999998E-2</v>
      </c>
      <c r="K53" s="3">
        <v>-2.4098516E-2</v>
      </c>
      <c r="L53" s="3">
        <v>-7.0783734000000001E-2</v>
      </c>
      <c r="M53" s="3">
        <v>4.1471720000000004E-2</v>
      </c>
      <c r="N53" s="3">
        <v>1.7710090000000001E-2</v>
      </c>
      <c r="O53" s="3">
        <v>2.7689933999999999E-2</v>
      </c>
      <c r="P53" s="3">
        <v>2.0685315000000003E-2</v>
      </c>
      <c r="Q53" s="3">
        <v>-8.1521270000000003E-3</v>
      </c>
      <c r="R53" s="3">
        <v>-3.5845637000000001E-3</v>
      </c>
      <c r="S53" s="3">
        <v>7.7790619999999991E-2</v>
      </c>
      <c r="T53" s="3">
        <v>-3.6698579999999998E-3</v>
      </c>
      <c r="U53" s="3">
        <v>3.3898354000000005E-3</v>
      </c>
      <c r="V53" s="3">
        <v>7.6262949999999999E-3</v>
      </c>
      <c r="W53" s="3">
        <v>-4.2463720000000003E-2</v>
      </c>
      <c r="X53" s="3">
        <v>-1.1764705E-2</v>
      </c>
      <c r="Y53" s="3">
        <v>-2.3668408000000001E-3</v>
      </c>
      <c r="Z53" s="3">
        <v>4.5598507000000003E-2</v>
      </c>
      <c r="AA53" s="3">
        <v>2.7299285000000003E-2</v>
      </c>
      <c r="AB53" s="3">
        <v>-1.2962639E-2</v>
      </c>
      <c r="AC53" s="3">
        <v>2.7721643000000001E-2</v>
      </c>
      <c r="AD53" s="3">
        <v>2.6495934000000002E-2</v>
      </c>
      <c r="AE53" s="3">
        <v>1.2447596E-2</v>
      </c>
      <c r="AF53" s="3">
        <v>9.8928213000000001E-3</v>
      </c>
      <c r="AG53" s="3">
        <v>1.9720793E-2</v>
      </c>
      <c r="AH53" s="3">
        <v>5.6833029999999998E-3</v>
      </c>
      <c r="AI53" s="3">
        <v>3.2818555999999999E-2</v>
      </c>
      <c r="AJ53" s="3"/>
      <c r="AK53" s="3"/>
      <c r="AL53" s="3"/>
    </row>
    <row r="54" spans="1:38" x14ac:dyDescent="0.3">
      <c r="A54" s="2">
        <v>45667</v>
      </c>
      <c r="B54" s="3">
        <v>-8.8329790000000005E-2</v>
      </c>
      <c r="C54" s="3">
        <v>-2.8456926E-2</v>
      </c>
      <c r="D54" s="3">
        <v>-8.1456130000000015E-2</v>
      </c>
      <c r="E54" s="3">
        <v>-2.8163551999999998E-2</v>
      </c>
      <c r="F54" s="3">
        <v>-1.9548893000000001E-2</v>
      </c>
      <c r="G54" s="3">
        <v>-5.0177573999999996E-2</v>
      </c>
      <c r="H54" s="3">
        <v>-2.2165835000000002E-2</v>
      </c>
      <c r="I54" s="3">
        <v>-2.3096442000000002E-2</v>
      </c>
      <c r="J54" s="3">
        <v>-5.4957510000000001E-2</v>
      </c>
      <c r="K54" s="3">
        <v>-1.1951566E-2</v>
      </c>
      <c r="L54" s="3">
        <v>-7.8026890000000002E-2</v>
      </c>
      <c r="M54" s="3">
        <v>-0.11529475</v>
      </c>
      <c r="N54" s="3">
        <v>1.46029E-2</v>
      </c>
      <c r="O54" s="3">
        <v>-6.718296E-2</v>
      </c>
      <c r="P54" s="3">
        <v>-8.8334919999999997E-2</v>
      </c>
      <c r="Q54" s="3">
        <v>-2.0794271999999999E-2</v>
      </c>
      <c r="R54" s="3">
        <v>-4.9934386999999997E-2</v>
      </c>
      <c r="S54" s="3">
        <v>-2.8379916999999998E-2</v>
      </c>
      <c r="T54" s="3">
        <v>8.0928330000000007E-2</v>
      </c>
      <c r="U54" s="3">
        <v>-5.9966207000000001E-2</v>
      </c>
      <c r="V54" s="3">
        <v>-1.5304923E-2</v>
      </c>
      <c r="W54" s="3">
        <v>-2.0661413999999999E-2</v>
      </c>
      <c r="X54" s="3">
        <v>-3.9292395000000001E-2</v>
      </c>
      <c r="Y54" s="3">
        <v>-3.7790716000000002E-2</v>
      </c>
      <c r="Z54" s="3">
        <v>-2.9981852E-2</v>
      </c>
      <c r="AA54" s="3">
        <v>-5.8362246000000007E-2</v>
      </c>
      <c r="AB54" s="3">
        <v>-1.6945540999999998E-2</v>
      </c>
      <c r="AC54" s="3">
        <v>-3.9252996000000005E-2</v>
      </c>
      <c r="AD54" s="3">
        <v>-3.5138427999999999E-2</v>
      </c>
      <c r="AE54" s="3">
        <v>-3.6254941999999998E-2</v>
      </c>
      <c r="AF54" s="3">
        <v>-1.5821992999999999E-2</v>
      </c>
      <c r="AG54" s="3">
        <v>-2.1133601999999998E-2</v>
      </c>
      <c r="AH54" s="3">
        <v>-3.5191356999999999E-2</v>
      </c>
      <c r="AI54" s="3">
        <v>-1.0433078E-2</v>
      </c>
      <c r="AJ54" s="3"/>
      <c r="AK54" s="3"/>
      <c r="AL54" s="3"/>
    </row>
    <row r="55" spans="1:38" x14ac:dyDescent="0.3">
      <c r="A55" s="2">
        <v>45700</v>
      </c>
      <c r="B55" s="3">
        <v>6.9939136999999998E-2</v>
      </c>
      <c r="C55" s="3">
        <v>0.13841248</v>
      </c>
      <c r="D55" s="3">
        <v>-4.273975E-2</v>
      </c>
      <c r="E55" s="3">
        <v>-3.8740933000000005E-2</v>
      </c>
      <c r="F55" s="3">
        <v>0.20629691999999999</v>
      </c>
      <c r="G55" s="3">
        <v>4.3187737000000004E-2</v>
      </c>
      <c r="H55" s="3">
        <v>1.7758965000000002E-2</v>
      </c>
      <c r="I55" s="3">
        <v>2.3660540000000001E-2</v>
      </c>
      <c r="J55" s="3">
        <v>0.10118793999999999</v>
      </c>
      <c r="K55" s="3">
        <v>3.0642748000000001E-2</v>
      </c>
      <c r="L55" s="3">
        <v>0.11679149000000001</v>
      </c>
      <c r="M55" s="3">
        <v>0.11548746</v>
      </c>
      <c r="N55" s="3">
        <v>5.779803E-2</v>
      </c>
      <c r="O55" s="3">
        <v>-2.7533709999999999E-2</v>
      </c>
      <c r="P55" s="3">
        <v>0.18668496999999998</v>
      </c>
      <c r="Q55" s="3">
        <v>1.7055153999999999E-2</v>
      </c>
      <c r="R55" s="3">
        <v>-6.1418590000000002E-2</v>
      </c>
      <c r="S55" s="3">
        <v>-3.2991350000000003E-2</v>
      </c>
      <c r="T55" s="3">
        <v>5.6558250000000004E-2</v>
      </c>
      <c r="U55" s="3">
        <v>1.7969489000000002E-2</v>
      </c>
      <c r="V55" s="3">
        <v>3.2810925999999997E-2</v>
      </c>
      <c r="W55" s="3">
        <v>1.8400787999999998E-2</v>
      </c>
      <c r="X55" s="3">
        <v>6.089878E-2</v>
      </c>
      <c r="Y55" s="3">
        <v>4.8475739999999996E-2</v>
      </c>
      <c r="Z55" s="3">
        <v>0.116141205</v>
      </c>
      <c r="AA55" s="3">
        <v>4.2611837E-2</v>
      </c>
      <c r="AB55" s="3">
        <v>8.2094429999999996E-2</v>
      </c>
      <c r="AC55" s="3">
        <v>9.1967700000000013E-2</v>
      </c>
      <c r="AD55" s="3">
        <v>4.1621446999999999E-2</v>
      </c>
      <c r="AE55" s="3">
        <v>3.9397716999999999E-2</v>
      </c>
      <c r="AF55" s="3">
        <v>0.10334253</v>
      </c>
      <c r="AG55" s="3">
        <v>7.2626469999999999E-2</v>
      </c>
      <c r="AH55" s="3">
        <v>0.14430237000000001</v>
      </c>
      <c r="AI55" s="3">
        <v>9.4520569999999998E-2</v>
      </c>
      <c r="AJ55" s="3"/>
      <c r="AK55" s="3"/>
      <c r="AL55" s="3"/>
    </row>
    <row r="56" spans="1:38" x14ac:dyDescent="0.3">
      <c r="A56" s="2">
        <v>45728</v>
      </c>
      <c r="B56" s="3">
        <v>1.1273861000000001E-2</v>
      </c>
      <c r="C56" s="3">
        <v>2.8030753000000002E-2</v>
      </c>
      <c r="D56" s="3">
        <v>-3.4344494000000003E-2</v>
      </c>
      <c r="E56" s="3">
        <v>5.2896739999999998E-2</v>
      </c>
      <c r="F56" s="3">
        <v>5.8434010000000002E-2</v>
      </c>
      <c r="G56" s="3">
        <v>-1.028955E-3</v>
      </c>
      <c r="H56" s="3">
        <v>-6.3980044999999999E-2</v>
      </c>
      <c r="I56" s="3">
        <v>-3.2091676999999999E-2</v>
      </c>
      <c r="J56" s="3">
        <v>-1.7915606000000001E-2</v>
      </c>
      <c r="K56" s="3">
        <v>1.4322042E-2</v>
      </c>
      <c r="L56" s="3">
        <v>-3.3938467999999999E-2</v>
      </c>
      <c r="M56" s="3">
        <v>1.9615889000000001E-3</v>
      </c>
      <c r="N56" s="3">
        <v>0.11590123000000001</v>
      </c>
      <c r="O56" s="3">
        <v>-2.1485924999999999E-2</v>
      </c>
      <c r="P56" s="3">
        <v>7.2488903999999993E-2</v>
      </c>
      <c r="Q56" s="3">
        <v>1.0620475000000001E-2</v>
      </c>
      <c r="R56" s="3">
        <v>-9.6505279999999999E-2</v>
      </c>
      <c r="S56" s="3">
        <v>7.8554990000000005E-2</v>
      </c>
      <c r="T56" s="3">
        <v>-4.4419050000000002E-2</v>
      </c>
      <c r="U56" s="3">
        <v>0.11032652999999999</v>
      </c>
      <c r="V56" s="3">
        <v>-5.0260779999999998E-2</v>
      </c>
      <c r="W56" s="3">
        <v>-5.5543183999999995E-2</v>
      </c>
      <c r="X56" s="3">
        <v>-7.7197193999999997E-2</v>
      </c>
      <c r="Y56" s="3">
        <v>-5.0524289999999999E-2</v>
      </c>
      <c r="Z56" s="3">
        <v>6.2657355999999997E-2</v>
      </c>
      <c r="AA56" s="3">
        <v>2.2052288E-2</v>
      </c>
      <c r="AB56" s="3">
        <v>4.3608070000000006E-2</v>
      </c>
      <c r="AC56" s="3">
        <v>1.5039682E-2</v>
      </c>
      <c r="AD56" s="3">
        <v>-9.7255289999999994E-2</v>
      </c>
      <c r="AE56" s="3">
        <v>-7.3737086999999993E-2</v>
      </c>
      <c r="AF56" s="3">
        <v>3.4334779000000003E-2</v>
      </c>
      <c r="AG56" s="3">
        <v>4.5194625999999995E-3</v>
      </c>
      <c r="AH56" s="3">
        <v>1.8380641999999999E-2</v>
      </c>
      <c r="AI56" s="3">
        <v>6.3829780000000003E-2</v>
      </c>
      <c r="AJ56" s="3"/>
      <c r="AK56" s="3"/>
      <c r="AL56" s="3"/>
    </row>
    <row r="57" spans="1:38" x14ac:dyDescent="0.3">
      <c r="A57" s="2">
        <v>45758</v>
      </c>
      <c r="B57" s="3">
        <v>-4.7300816000000002E-2</v>
      </c>
      <c r="C57" s="3">
        <v>-3.2379030000000003E-2</v>
      </c>
      <c r="D57" s="3">
        <v>-5.9276875999999999E-2</v>
      </c>
      <c r="E57" s="3">
        <v>-4.7847033000000001E-3</v>
      </c>
      <c r="F57" s="3">
        <v>2.9444694999999996E-3</v>
      </c>
      <c r="G57" s="3">
        <v>8.093953000000001E-3</v>
      </c>
      <c r="H57" s="3">
        <v>-3.1070112999999999E-3</v>
      </c>
      <c r="I57" s="3">
        <v>-9.9664509999999998E-2</v>
      </c>
      <c r="J57" s="3">
        <v>-5.8846474000000008E-3</v>
      </c>
      <c r="K57" s="3">
        <v>-2.9311894999999998E-2</v>
      </c>
      <c r="L57" s="3">
        <v>8.5784196999999993E-3</v>
      </c>
      <c r="M57" s="3">
        <v>-7.6137185E-3</v>
      </c>
      <c r="N57" s="3">
        <v>-1.9850612E-2</v>
      </c>
      <c r="O57" s="3">
        <v>4.1658043999999998E-2</v>
      </c>
      <c r="P57" s="3">
        <v>-0.10695666</v>
      </c>
      <c r="Q57" s="3">
        <v>-2.5995553000000001E-2</v>
      </c>
      <c r="R57" s="3">
        <v>-2.7067602000000003E-2</v>
      </c>
      <c r="S57" s="3">
        <v>-0.14726203999999998</v>
      </c>
      <c r="T57" s="3">
        <v>-1.6090631000000001E-2</v>
      </c>
      <c r="U57" s="3">
        <v>-5.6438803999999995E-2</v>
      </c>
      <c r="V57" s="3">
        <v>-1.1982024000000001E-2</v>
      </c>
      <c r="W57" s="3">
        <v>1.1808871999999999E-3</v>
      </c>
      <c r="X57" s="3">
        <v>-2.3166000000000003E-2</v>
      </c>
      <c r="Y57" s="3">
        <v>7.5292590000000008E-4</v>
      </c>
      <c r="Z57" s="3">
        <v>-4.2642889999999996E-2</v>
      </c>
      <c r="AA57" s="3">
        <v>-5.3222060000000002E-2</v>
      </c>
      <c r="AB57" s="3">
        <v>-2.5949239999999998E-2</v>
      </c>
      <c r="AC57" s="3">
        <v>-4.1756450000000001E-2</v>
      </c>
      <c r="AD57" s="3">
        <v>-4.5829953999999999E-2</v>
      </c>
      <c r="AE57" s="3">
        <v>-4.173553E-2</v>
      </c>
      <c r="AF57" s="3">
        <v>-4.8816204000000002E-2</v>
      </c>
      <c r="AG57" s="3">
        <v>-4.8004923000000005E-2</v>
      </c>
      <c r="AH57" s="3">
        <v>-7.9049529999999993E-2</v>
      </c>
      <c r="AI57" s="3">
        <v>-4.6352982999999993E-2</v>
      </c>
      <c r="AJ57" s="3"/>
      <c r="AK57" s="3"/>
      <c r="AL57" s="3"/>
    </row>
    <row r="58" spans="1:38" x14ac:dyDescent="0.3">
      <c r="A58" s="2">
        <v>45789</v>
      </c>
      <c r="B58" s="3">
        <v>5.0203084999999995E-2</v>
      </c>
      <c r="C58" s="3">
        <v>0.13948572000000001</v>
      </c>
      <c r="D58" s="3">
        <v>9.6408250000000001E-2</v>
      </c>
      <c r="E58" s="3">
        <v>0.11177885</v>
      </c>
      <c r="F58" s="3">
        <v>0.11926603</v>
      </c>
      <c r="G58" s="3">
        <v>6.3086630000000005E-2</v>
      </c>
      <c r="H58" s="3">
        <v>9.0828179999999994E-2</v>
      </c>
      <c r="I58" s="3">
        <v>0.16067516000000001</v>
      </c>
      <c r="J58" s="3">
        <v>0.14127862999999999</v>
      </c>
      <c r="K58" s="3">
        <v>6.8679810000000008E-2</v>
      </c>
      <c r="L58" s="3">
        <v>0.11340618</v>
      </c>
      <c r="M58" s="3">
        <v>0.10017537999999999</v>
      </c>
      <c r="N58" s="3">
        <v>0.12369334999999999</v>
      </c>
      <c r="O58" s="3">
        <v>7.0134043999999993E-2</v>
      </c>
      <c r="P58" s="3">
        <v>0.10829306000000001</v>
      </c>
      <c r="Q58" s="3">
        <v>6.1896680000000003E-2</v>
      </c>
      <c r="R58" s="3">
        <v>7.2900534000000003E-2</v>
      </c>
      <c r="S58" s="3">
        <v>1.6832829000000001E-2</v>
      </c>
      <c r="T58" s="3">
        <v>9.8122229999999991E-2</v>
      </c>
      <c r="U58" s="3">
        <v>6.9081664000000001E-2</v>
      </c>
      <c r="V58" s="3">
        <v>1.1621952E-2</v>
      </c>
      <c r="W58" s="3">
        <v>5.5673479999999997E-2</v>
      </c>
      <c r="X58" s="3">
        <v>0.10584104999999999</v>
      </c>
      <c r="Y58" s="3">
        <v>8.0511680000000002E-2</v>
      </c>
      <c r="Z58" s="3">
        <v>0.11025572</v>
      </c>
      <c r="AA58" s="3">
        <v>0.10604679</v>
      </c>
      <c r="AB58" s="3">
        <v>4.8579809999999994E-2</v>
      </c>
      <c r="AC58" s="3">
        <v>7.5063350000000001E-2</v>
      </c>
      <c r="AD58" s="3">
        <v>0.11762762</v>
      </c>
      <c r="AE58" s="3">
        <v>9.1864219999999996E-2</v>
      </c>
      <c r="AF58" s="3">
        <v>7.2876573E-2</v>
      </c>
      <c r="AG58" s="3">
        <v>0.12639153</v>
      </c>
      <c r="AH58" s="3">
        <v>0.11858093</v>
      </c>
      <c r="AI58" s="3">
        <v>0.12657297000000001</v>
      </c>
      <c r="AJ58" s="3"/>
      <c r="AK58" s="3"/>
      <c r="AL58" s="3"/>
    </row>
    <row r="59" spans="1:38" x14ac:dyDescent="0.3">
      <c r="A59" s="2">
        <v>45820</v>
      </c>
      <c r="B59" s="3">
        <v>-1.0545253999999999E-3</v>
      </c>
      <c r="C59" s="3">
        <v>4.9458742000000003E-3</v>
      </c>
      <c r="D59" s="3">
        <v>8.6206910000000012E-2</v>
      </c>
      <c r="E59" s="3">
        <v>1.1891842E-2</v>
      </c>
      <c r="F59" s="3">
        <v>4.2622090000000003E-3</v>
      </c>
      <c r="G59" s="3">
        <v>8.593655E-2</v>
      </c>
      <c r="H59" s="3">
        <v>1.6326904000000001E-3</v>
      </c>
      <c r="I59" s="3">
        <v>7.1576952999999999E-2</v>
      </c>
      <c r="J59" s="3">
        <v>6.4488290000000004E-2</v>
      </c>
      <c r="K59" s="3">
        <v>0.16626464999999999</v>
      </c>
      <c r="L59" s="3">
        <v>2.4008750000000002E-2</v>
      </c>
      <c r="M59" s="3">
        <v>9.1253279999999992E-2</v>
      </c>
      <c r="N59" s="3">
        <v>0.1025194</v>
      </c>
      <c r="O59" s="3">
        <v>8.8365079999999999E-3</v>
      </c>
      <c r="P59" s="3">
        <v>1.3258219E-2</v>
      </c>
      <c r="Q59" s="3">
        <v>1.0695099999999999E-2</v>
      </c>
      <c r="R59" s="3">
        <v>-6.7980230000000003E-2</v>
      </c>
      <c r="S59" s="3">
        <v>-3.2188833E-2</v>
      </c>
      <c r="T59" s="3">
        <v>1.4616728000000001E-2</v>
      </c>
      <c r="U59" s="3">
        <v>5.2797437000000003E-2</v>
      </c>
      <c r="V59" s="3">
        <v>-4.9200830000000001E-2</v>
      </c>
      <c r="W59" s="3">
        <v>2.9497146999999998E-2</v>
      </c>
      <c r="X59" s="3">
        <v>5.7982445000000001E-2</v>
      </c>
      <c r="Y59" s="3">
        <v>6.7780850000000004E-2</v>
      </c>
      <c r="Z59" s="3">
        <v>4.5567154999999998E-2</v>
      </c>
      <c r="AA59" s="3">
        <v>1.9368052E-2</v>
      </c>
      <c r="AB59" s="3">
        <v>5.1186322999999999E-2</v>
      </c>
      <c r="AC59" s="3">
        <v>6.6422462000000002E-2</v>
      </c>
      <c r="AD59" s="3">
        <v>5.0822019999999996E-2</v>
      </c>
      <c r="AE59" s="3">
        <v>3.5609603000000004E-2</v>
      </c>
      <c r="AF59" s="3">
        <v>4.2095184000000001E-2</v>
      </c>
      <c r="AG59" s="3">
        <v>6.065893E-2</v>
      </c>
      <c r="AH59" s="3">
        <v>2.0625471999999999E-2</v>
      </c>
      <c r="AI59" s="3">
        <v>5.6723594999999995E-2</v>
      </c>
      <c r="AJ59" s="3"/>
      <c r="AK59" s="3"/>
      <c r="AL59" s="3"/>
    </row>
    <row r="60" spans="1:38" x14ac:dyDescent="0.3">
      <c r="A60" s="2">
        <v>45849</v>
      </c>
      <c r="B60" s="3">
        <v>3.1540750999999999E-2</v>
      </c>
      <c r="C60" s="3">
        <v>-4.1236876999999998E-2</v>
      </c>
      <c r="D60" s="3">
        <v>-2.9051779999999999E-2</v>
      </c>
      <c r="E60" s="3">
        <v>-2.2316873000000001E-2</v>
      </c>
      <c r="F60" s="3">
        <v>6.1295750000000003E-2</v>
      </c>
      <c r="G60" s="3">
        <v>2.3921131999999998E-2</v>
      </c>
      <c r="H60" s="3">
        <v>2.08354E-3</v>
      </c>
      <c r="I60" s="3">
        <v>2.7493834000000002E-2</v>
      </c>
      <c r="J60" s="3">
        <v>-5.7024956000000003E-3</v>
      </c>
      <c r="K60" s="3">
        <v>7.1945549999999997E-2</v>
      </c>
      <c r="L60" s="3">
        <v>-4.2275786000000003E-3</v>
      </c>
      <c r="M60" s="3">
        <v>-2.1270633000000001E-2</v>
      </c>
      <c r="N60" s="3">
        <v>8.8333844999999994E-2</v>
      </c>
      <c r="O60" s="3">
        <v>1.4598369999999999E-3</v>
      </c>
      <c r="P60" s="3">
        <v>-5.4672955999999998E-3</v>
      </c>
      <c r="Q60" s="3">
        <v>1.4833570000000001E-2</v>
      </c>
      <c r="R60" s="3">
        <v>-6.6364409999999999E-3</v>
      </c>
      <c r="S60" s="3">
        <v>6.6672443999999997E-2</v>
      </c>
      <c r="T60" s="3">
        <v>7.9748869999999999E-2</v>
      </c>
      <c r="U60" s="3">
        <v>0.13922155</v>
      </c>
      <c r="V60" s="3">
        <v>3.8802028000000002E-2</v>
      </c>
      <c r="W60" s="3">
        <v>2.6758910000000001E-3</v>
      </c>
      <c r="X60" s="3">
        <v>4.5590399999999994E-3</v>
      </c>
      <c r="Y60" s="3">
        <v>9.5305440000000002E-3</v>
      </c>
      <c r="Z60" s="3">
        <v>2.2053956999999999E-2</v>
      </c>
      <c r="AA60" s="3">
        <v>-1.7049074000000001E-2</v>
      </c>
      <c r="AB60" s="3">
        <v>-9.4012019999999991E-3</v>
      </c>
      <c r="AC60" s="3">
        <v>-1.0501146E-3</v>
      </c>
      <c r="AD60" s="3">
        <v>3.9643644999999998E-2</v>
      </c>
      <c r="AE60" s="3">
        <v>3.5971999999999997E-2</v>
      </c>
      <c r="AF60" s="3">
        <v>1.5802860000000002E-2</v>
      </c>
      <c r="AG60" s="3">
        <v>7.4244739999999995E-3</v>
      </c>
      <c r="AH60" s="3">
        <v>1.250124E-2</v>
      </c>
      <c r="AI60" s="3">
        <v>1.1920809999999999E-2</v>
      </c>
      <c r="AJ60" s="3"/>
      <c r="AK60" s="3"/>
      <c r="AL60" s="3"/>
    </row>
    <row r="61" spans="1:38" x14ac:dyDescent="0.3">
      <c r="A61" s="2">
        <v>45881</v>
      </c>
      <c r="B61" s="3">
        <v>5.2397249999999999E-2</v>
      </c>
      <c r="C61" s="3">
        <v>4.7853110000000004E-2</v>
      </c>
      <c r="D61" s="3">
        <v>4.1410210000000003E-2</v>
      </c>
      <c r="E61" s="3">
        <v>-2.1378517E-2</v>
      </c>
      <c r="F61" s="3">
        <v>6.3849806999999995E-2</v>
      </c>
      <c r="G61" s="3">
        <v>5.9799313999999999E-2</v>
      </c>
      <c r="H61" s="3">
        <v>3.5714269E-2</v>
      </c>
      <c r="I61" s="3">
        <v>4.7855973000000003E-2</v>
      </c>
      <c r="J61" s="3">
        <v>3.6587358E-2</v>
      </c>
      <c r="K61" s="3">
        <v>2.1223783E-2</v>
      </c>
      <c r="L61" s="3">
        <v>3.1238556000000001E-2</v>
      </c>
      <c r="M61" s="3">
        <v>8.5315230000000006E-2</v>
      </c>
      <c r="N61" s="3">
        <v>8.7883230000000007E-2</v>
      </c>
      <c r="O61" s="3">
        <v>-4.4005099999999998E-2</v>
      </c>
      <c r="P61" s="3">
        <v>6.8789840000000005E-2</v>
      </c>
      <c r="Q61" s="3">
        <v>8.2221030000000001E-2</v>
      </c>
      <c r="R61" s="3">
        <v>0.12303649999999999</v>
      </c>
      <c r="S61" s="3">
        <v>4.1302443000000001E-2</v>
      </c>
      <c r="T61" s="3">
        <v>4.8932909999999996E-2</v>
      </c>
      <c r="U61" s="3">
        <v>0.14586067</v>
      </c>
      <c r="V61" s="3">
        <v>-3.599894E-2</v>
      </c>
      <c r="W61" s="3">
        <v>-2.2071004000000002E-3</v>
      </c>
      <c r="X61" s="3">
        <v>2.2761703000000001E-2</v>
      </c>
      <c r="Y61" s="3">
        <v>2.9915451999999999E-2</v>
      </c>
      <c r="Z61" s="3">
        <v>-7.067144E-3</v>
      </c>
      <c r="AA61" s="3">
        <v>9.4941980000000009E-2</v>
      </c>
      <c r="AB61" s="3">
        <v>-1.6270578000000001E-2</v>
      </c>
      <c r="AC61" s="3">
        <v>2.7805686E-2</v>
      </c>
      <c r="AD61" s="3">
        <v>4.6643733999999999E-2</v>
      </c>
      <c r="AE61" s="3">
        <v>3.0579567000000002E-2</v>
      </c>
      <c r="AF61" s="3">
        <v>-9.0110900000000011E-3</v>
      </c>
      <c r="AG61" s="3">
        <v>-2.6513517E-2</v>
      </c>
      <c r="AH61" s="3">
        <v>9.2166660000000001E-3</v>
      </c>
      <c r="AI61" s="3">
        <v>5.5219769999999994E-2</v>
      </c>
      <c r="AJ61" s="3"/>
      <c r="AK61" s="3"/>
      <c r="AL61" s="3"/>
    </row>
    <row r="62" spans="1:38" x14ac:dyDescent="0.3">
      <c r="A62" s="2">
        <v>45912</v>
      </c>
      <c r="B62" s="3">
        <v>9.3394039999999998E-2</v>
      </c>
      <c r="C62" s="3">
        <v>3.9099215999999999E-2</v>
      </c>
      <c r="D62" s="3">
        <v>-4.1912974999999998E-2</v>
      </c>
      <c r="E62" s="3">
        <v>-2.8248608000000001E-2</v>
      </c>
      <c r="F62" s="3">
        <v>-5.0309E-2</v>
      </c>
      <c r="G62" s="3">
        <v>0.11628985</v>
      </c>
      <c r="H62" s="3">
        <v>2.1250963000000001E-2</v>
      </c>
      <c r="I62" s="3">
        <v>2.8482555999999999E-2</v>
      </c>
      <c r="J62" s="3">
        <v>6.0805439999999995E-2</v>
      </c>
      <c r="K62" s="3">
        <v>6.1538576999999997E-2</v>
      </c>
      <c r="L62" s="3">
        <v>5.7766913999999996E-2</v>
      </c>
      <c r="M62" s="3">
        <v>5.3391336999999997E-2</v>
      </c>
      <c r="N62" s="3">
        <v>-1.7784476E-2</v>
      </c>
      <c r="O62" s="3">
        <v>1.3056396999999999E-2</v>
      </c>
      <c r="P62" s="3">
        <v>8.8881379999999996E-2</v>
      </c>
      <c r="Q62" s="3">
        <v>-3.6013782000000001E-2</v>
      </c>
      <c r="R62" s="3">
        <v>2.7440905999999998E-2</v>
      </c>
      <c r="S62" s="3">
        <v>-6.5720916000000004E-2</v>
      </c>
      <c r="T62" s="3">
        <v>-4.8635187000000003E-2</v>
      </c>
      <c r="U62" s="3">
        <v>3.0389786000000002E-2</v>
      </c>
      <c r="V62" s="3">
        <v>-2.0538807000000003E-2</v>
      </c>
      <c r="W62" s="3">
        <v>2.3675559999999998E-2</v>
      </c>
      <c r="X62" s="3">
        <v>1.0385752E-2</v>
      </c>
      <c r="Y62" s="3">
        <v>4.3990729999999999E-2</v>
      </c>
      <c r="Z62" s="3">
        <v>-1.9928813E-2</v>
      </c>
      <c r="AA62" s="3">
        <v>1.9310832E-2</v>
      </c>
      <c r="AB62" s="3">
        <v>3.4194349999999998E-2</v>
      </c>
      <c r="AC62" s="3">
        <v>2.2178887999999997E-2</v>
      </c>
      <c r="AD62" s="3">
        <v>1.1395573999999999E-2</v>
      </c>
      <c r="AE62" s="3">
        <v>2.2903679999999999E-2</v>
      </c>
      <c r="AF62" s="3">
        <v>1.3989329E-2</v>
      </c>
      <c r="AG62" s="3">
        <v>3.1955480000000001E-2</v>
      </c>
      <c r="AH62" s="3">
        <v>2.7179836999999998E-2</v>
      </c>
      <c r="AI62" s="3">
        <v>2.1327018999999999E-2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9.3394039999999998E-2</v>
      </c>
      <c r="C67" s="3">
        <f t="shared" ref="C67:AI67" si="2">C62</f>
        <v>3.9099215999999999E-2</v>
      </c>
      <c r="D67" s="3">
        <f t="shared" si="2"/>
        <v>-4.1912974999999998E-2</v>
      </c>
      <c r="E67" s="3">
        <f t="shared" si="2"/>
        <v>-2.8248608000000001E-2</v>
      </c>
      <c r="F67" s="3">
        <f t="shared" si="2"/>
        <v>-5.0309E-2</v>
      </c>
      <c r="G67" s="3">
        <f t="shared" si="2"/>
        <v>0.11628985</v>
      </c>
      <c r="H67" s="3">
        <f t="shared" si="2"/>
        <v>2.1250963000000001E-2</v>
      </c>
      <c r="I67" s="3">
        <f t="shared" si="2"/>
        <v>2.8482555999999999E-2</v>
      </c>
      <c r="J67" s="3">
        <f t="shared" si="2"/>
        <v>6.0805439999999995E-2</v>
      </c>
      <c r="K67" s="3">
        <f t="shared" si="2"/>
        <v>6.1538576999999997E-2</v>
      </c>
      <c r="L67" s="3">
        <f t="shared" si="2"/>
        <v>5.7766913999999996E-2</v>
      </c>
      <c r="M67" s="3">
        <f t="shared" si="2"/>
        <v>5.3391336999999997E-2</v>
      </c>
      <c r="N67" s="3">
        <f t="shared" si="2"/>
        <v>-1.7784476E-2</v>
      </c>
      <c r="O67" s="3">
        <f t="shared" si="2"/>
        <v>1.3056396999999999E-2</v>
      </c>
      <c r="P67" s="3">
        <f t="shared" si="2"/>
        <v>8.8881379999999996E-2</v>
      </c>
      <c r="Q67" s="3">
        <f t="shared" si="2"/>
        <v>-3.6013782000000001E-2</v>
      </c>
      <c r="R67" s="3">
        <f t="shared" si="2"/>
        <v>2.7440905999999998E-2</v>
      </c>
      <c r="S67" s="3">
        <f t="shared" si="2"/>
        <v>-6.5720916000000004E-2</v>
      </c>
      <c r="T67" s="3">
        <f t="shared" si="2"/>
        <v>-4.8635187000000003E-2</v>
      </c>
      <c r="U67" s="3">
        <f t="shared" si="2"/>
        <v>3.0389786000000002E-2</v>
      </c>
      <c r="V67" s="3">
        <f t="shared" si="2"/>
        <v>-2.0538807000000003E-2</v>
      </c>
      <c r="W67" s="3">
        <f t="shared" si="2"/>
        <v>2.3675559999999998E-2</v>
      </c>
      <c r="X67" s="3">
        <f t="shared" si="2"/>
        <v>1.0385752E-2</v>
      </c>
      <c r="Y67" s="3">
        <f t="shared" si="2"/>
        <v>4.3990729999999999E-2</v>
      </c>
      <c r="Z67" s="3">
        <f t="shared" si="2"/>
        <v>-1.9928813E-2</v>
      </c>
      <c r="AA67" s="3">
        <f t="shared" si="2"/>
        <v>1.9310832E-2</v>
      </c>
      <c r="AB67" s="3">
        <f t="shared" si="2"/>
        <v>3.4194349999999998E-2</v>
      </c>
      <c r="AC67" s="3">
        <f t="shared" si="2"/>
        <v>2.2178887999999997E-2</v>
      </c>
      <c r="AD67" s="3">
        <f t="shared" si="2"/>
        <v>1.1395573999999999E-2</v>
      </c>
      <c r="AE67" s="3">
        <f t="shared" si="2"/>
        <v>2.2903679999999999E-2</v>
      </c>
      <c r="AF67" s="3">
        <f t="shared" si="2"/>
        <v>1.3989329E-2</v>
      </c>
      <c r="AG67" s="3">
        <f t="shared" si="2"/>
        <v>3.1955480000000001E-2</v>
      </c>
      <c r="AH67" s="3">
        <f t="shared" si="2"/>
        <v>2.7179836999999998E-2</v>
      </c>
      <c r="AI67" s="3">
        <f t="shared" si="2"/>
        <v>2.1327018999999999E-2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2.5028564114754088E-3</v>
      </c>
      <c r="C68" s="4">
        <f t="shared" si="3"/>
        <v>1.0373804606557381E-2</v>
      </c>
      <c r="D68" s="4">
        <f t="shared" si="3"/>
        <v>2.6109563245901666E-3</v>
      </c>
      <c r="E68" s="4">
        <f t="shared" si="3"/>
        <v>2.1551122229508191E-3</v>
      </c>
      <c r="F68" s="4">
        <f t="shared" si="3"/>
        <v>1.6176810942622955E-2</v>
      </c>
      <c r="G68" s="4">
        <f t="shared" si="3"/>
        <v>1.680427880819672E-2</v>
      </c>
      <c r="H68" s="4">
        <f t="shared" si="3"/>
        <v>2.8554102114754102E-3</v>
      </c>
      <c r="I68" s="4">
        <f t="shared" si="3"/>
        <v>1.327552056180328E-2</v>
      </c>
      <c r="J68" s="4">
        <f t="shared" si="3"/>
        <v>1.5451960538032786E-2</v>
      </c>
      <c r="K68" s="4">
        <f t="shared" si="3"/>
        <v>6.6779030868852436E-3</v>
      </c>
      <c r="L68" s="4">
        <f t="shared" si="3"/>
        <v>8.3546007803278685E-3</v>
      </c>
      <c r="M68" s="4">
        <f t="shared" si="3"/>
        <v>1.3889726050819669E-2</v>
      </c>
      <c r="N68" s="4">
        <f t="shared" si="3"/>
        <v>2.4315866424590164E-2</v>
      </c>
      <c r="O68" s="4">
        <f t="shared" si="3"/>
        <v>1.0049871891639342E-2</v>
      </c>
      <c r="P68" s="4">
        <f t="shared" si="3"/>
        <v>3.1271307868852472E-3</v>
      </c>
      <c r="Q68" s="4">
        <f t="shared" si="3"/>
        <v>6.1238515606557367E-3</v>
      </c>
      <c r="R68" s="4">
        <f t="shared" si="3"/>
        <v>4.0697764918032906E-4</v>
      </c>
      <c r="S68" s="4">
        <f t="shared" si="3"/>
        <v>1.4415689775409834E-2</v>
      </c>
      <c r="T68" s="4">
        <f t="shared" si="3"/>
        <v>1.4171170293704922E-2</v>
      </c>
      <c r="U68" s="4">
        <f t="shared" si="3"/>
        <v>6.7097928590163945E-3</v>
      </c>
      <c r="V68" s="4">
        <f t="shared" si="3"/>
        <v>7.647081804918035E-3</v>
      </c>
      <c r="W68" s="4">
        <f t="shared" si="3"/>
        <v>-2.9881445836065618E-4</v>
      </c>
      <c r="X68" s="4">
        <f t="shared" si="3"/>
        <v>9.0457603311475416E-3</v>
      </c>
      <c r="Y68" s="4">
        <f t="shared" si="3"/>
        <v>1.2167587468852457E-2</v>
      </c>
      <c r="Z68" s="4">
        <f t="shared" si="3"/>
        <v>9.515820086885245E-3</v>
      </c>
      <c r="AA68" s="4">
        <f t="shared" si="3"/>
        <v>8.0100044262295077E-3</v>
      </c>
      <c r="AB68" s="4">
        <f t="shared" si="3"/>
        <v>7.7070714213114764E-3</v>
      </c>
      <c r="AC68" s="4">
        <f t="shared" si="3"/>
        <v>1.1269613052459019E-2</v>
      </c>
      <c r="AD68" s="4">
        <f t="shared" si="3"/>
        <v>1.5139206006557384E-2</v>
      </c>
      <c r="AE68" s="4">
        <f t="shared" si="3"/>
        <v>1.3249871877377051E-2</v>
      </c>
      <c r="AF68" s="4">
        <f t="shared" si="3"/>
        <v>1.0510464244262298E-2</v>
      </c>
      <c r="AG68" s="4">
        <f t="shared" si="3"/>
        <v>1.0831699557377051E-2</v>
      </c>
      <c r="AH68" s="4">
        <f t="shared" si="3"/>
        <v>9.6294533278688567E-3</v>
      </c>
      <c r="AI68" s="4">
        <f t="shared" si="3"/>
        <v>1.5983044509836064E-2</v>
      </c>
    </row>
    <row r="69" spans="1:38" x14ac:dyDescent="0.3">
      <c r="A69" t="s">
        <v>21</v>
      </c>
      <c r="B69" s="4">
        <f t="shared" ref="B69:AI69" si="4">STDEV(B40:B62)</f>
        <v>7.1484792885698506E-2</v>
      </c>
      <c r="C69" s="4">
        <f t="shared" si="4"/>
        <v>5.7351427134700414E-2</v>
      </c>
      <c r="D69" s="4">
        <f t="shared" si="4"/>
        <v>5.5328805588850206E-2</v>
      </c>
      <c r="E69" s="4">
        <f t="shared" si="4"/>
        <v>4.7835145162664697E-2</v>
      </c>
      <c r="F69" s="4">
        <f t="shared" si="4"/>
        <v>7.0381198436416326E-2</v>
      </c>
      <c r="G69" s="4">
        <f t="shared" si="4"/>
        <v>5.2252414266491111E-2</v>
      </c>
      <c r="H69" s="4">
        <f t="shared" si="4"/>
        <v>3.4506437687360232E-2</v>
      </c>
      <c r="I69" s="4">
        <f t="shared" si="4"/>
        <v>5.5212222375240885E-2</v>
      </c>
      <c r="J69" s="4">
        <f t="shared" si="4"/>
        <v>7.45002233015645E-2</v>
      </c>
      <c r="K69" s="4">
        <f t="shared" si="4"/>
        <v>5.7765241641617282E-2</v>
      </c>
      <c r="L69" s="4">
        <f t="shared" si="4"/>
        <v>5.8477552594402425E-2</v>
      </c>
      <c r="M69" s="4">
        <f t="shared" si="4"/>
        <v>5.8354634075928571E-2</v>
      </c>
      <c r="N69" s="4">
        <f t="shared" si="4"/>
        <v>5.0478280999534192E-2</v>
      </c>
      <c r="O69" s="4">
        <f t="shared" si="4"/>
        <v>3.8851124446769768E-2</v>
      </c>
      <c r="P69" s="4">
        <f t="shared" si="4"/>
        <v>9.5219000610075974E-2</v>
      </c>
      <c r="Q69" s="4">
        <f t="shared" si="4"/>
        <v>3.5609207181795943E-2</v>
      </c>
      <c r="R69" s="4">
        <f t="shared" si="4"/>
        <v>5.1577151567980636E-2</v>
      </c>
      <c r="S69" s="4">
        <f t="shared" si="4"/>
        <v>7.2219584325432698E-2</v>
      </c>
      <c r="T69" s="4">
        <f t="shared" si="4"/>
        <v>4.3439261965407268E-2</v>
      </c>
      <c r="U69" s="4">
        <f t="shared" si="4"/>
        <v>6.047828046465422E-2</v>
      </c>
      <c r="V69" s="4">
        <f t="shared" si="4"/>
        <v>3.2317015030972437E-2</v>
      </c>
      <c r="W69" s="4">
        <f t="shared" si="4"/>
        <v>3.6778231125714135E-2</v>
      </c>
      <c r="X69" s="4">
        <f t="shared" si="4"/>
        <v>4.5350165788522211E-2</v>
      </c>
      <c r="Y69" s="4">
        <f t="shared" si="4"/>
        <v>3.4853980398635992E-2</v>
      </c>
      <c r="Z69" s="4">
        <f t="shared" si="4"/>
        <v>5.1402327158520285E-2</v>
      </c>
      <c r="AA69" s="4">
        <f t="shared" si="4"/>
        <v>4.6936161494928172E-2</v>
      </c>
      <c r="AB69" s="4">
        <f t="shared" si="4"/>
        <v>4.1660548509035916E-2</v>
      </c>
      <c r="AC69" s="4">
        <f t="shared" si="4"/>
        <v>3.929431336061949E-2</v>
      </c>
      <c r="AD69" s="4">
        <f t="shared" si="4"/>
        <v>4.9611904321276191E-2</v>
      </c>
      <c r="AE69" s="4">
        <f t="shared" si="4"/>
        <v>3.7962942881997558E-2</v>
      </c>
      <c r="AF69" s="4">
        <f t="shared" si="4"/>
        <v>4.5273279362061131E-2</v>
      </c>
      <c r="AG69" s="4">
        <f t="shared" si="4"/>
        <v>5.3939001669934407E-2</v>
      </c>
      <c r="AH69" s="4">
        <f t="shared" si="4"/>
        <v>6.3392041116454204E-2</v>
      </c>
      <c r="AI69" s="4">
        <f t="shared" si="4"/>
        <v>4.8504904736677998E-2</v>
      </c>
    </row>
    <row r="70" spans="1:38" x14ac:dyDescent="0.3">
      <c r="A70" t="s">
        <v>36</v>
      </c>
      <c r="B70" s="3">
        <f>B69*2</f>
        <v>0.14296958577139701</v>
      </c>
      <c r="C70" s="3">
        <f t="shared" ref="C70:AI70" si="5">C69*2</f>
        <v>0.11470285426940083</v>
      </c>
      <c r="D70" s="3">
        <f t="shared" si="5"/>
        <v>0.11065761117770041</v>
      </c>
      <c r="E70" s="3">
        <f t="shared" si="5"/>
        <v>9.5670290325329393E-2</v>
      </c>
      <c r="F70" s="3">
        <f t="shared" si="5"/>
        <v>0.14076239687283265</v>
      </c>
      <c r="G70" s="3">
        <f t="shared" si="5"/>
        <v>0.10450482853298222</v>
      </c>
      <c r="H70" s="3">
        <f t="shared" si="5"/>
        <v>6.9012875374720464E-2</v>
      </c>
      <c r="I70" s="3">
        <f t="shared" si="5"/>
        <v>0.11042444475048177</v>
      </c>
      <c r="J70" s="3">
        <f t="shared" si="5"/>
        <v>0.149000446603129</v>
      </c>
      <c r="K70" s="3">
        <f t="shared" si="5"/>
        <v>0.11553048328323456</v>
      </c>
      <c r="L70" s="3">
        <f t="shared" si="5"/>
        <v>0.11695510518880485</v>
      </c>
      <c r="M70" s="3">
        <f t="shared" si="5"/>
        <v>0.11670926815185714</v>
      </c>
      <c r="N70" s="3">
        <f t="shared" si="5"/>
        <v>0.10095656199906838</v>
      </c>
      <c r="O70" s="3">
        <f t="shared" si="5"/>
        <v>7.7702248893539536E-2</v>
      </c>
      <c r="P70" s="3">
        <f t="shared" si="5"/>
        <v>0.19043800122015195</v>
      </c>
      <c r="Q70" s="3">
        <f t="shared" si="5"/>
        <v>7.1218414363591886E-2</v>
      </c>
      <c r="R70" s="3">
        <f t="shared" si="5"/>
        <v>0.10315430313596127</v>
      </c>
      <c r="S70" s="3">
        <f t="shared" si="5"/>
        <v>0.1444391686508654</v>
      </c>
      <c r="T70" s="3">
        <f t="shared" si="5"/>
        <v>8.6878523930814536E-2</v>
      </c>
      <c r="U70" s="3">
        <f t="shared" si="5"/>
        <v>0.12095656092930844</v>
      </c>
      <c r="V70" s="3">
        <f t="shared" si="5"/>
        <v>6.4634030061944875E-2</v>
      </c>
      <c r="W70" s="3">
        <f t="shared" si="5"/>
        <v>7.355646225142827E-2</v>
      </c>
      <c r="X70" s="3">
        <f t="shared" si="5"/>
        <v>9.0700331577044421E-2</v>
      </c>
      <c r="Y70" s="3">
        <f t="shared" si="5"/>
        <v>6.9707960797271984E-2</v>
      </c>
      <c r="Z70" s="3">
        <f t="shared" si="5"/>
        <v>0.10280465431704057</v>
      </c>
      <c r="AA70" s="3">
        <f t="shared" si="5"/>
        <v>9.3872322989856344E-2</v>
      </c>
      <c r="AB70" s="3">
        <f t="shared" si="5"/>
        <v>8.3321097018071832E-2</v>
      </c>
      <c r="AC70" s="3">
        <f t="shared" si="5"/>
        <v>7.858862672123898E-2</v>
      </c>
      <c r="AD70" s="3">
        <f t="shared" si="5"/>
        <v>9.9223808642552383E-2</v>
      </c>
      <c r="AE70" s="3">
        <f t="shared" si="5"/>
        <v>7.5925885763995116E-2</v>
      </c>
      <c r="AF70" s="3">
        <f t="shared" si="5"/>
        <v>9.0546558724122261E-2</v>
      </c>
      <c r="AG70" s="3">
        <f t="shared" si="5"/>
        <v>0.10787800333986881</v>
      </c>
      <c r="AH70" s="3">
        <f t="shared" si="5"/>
        <v>0.12678408223290841</v>
      </c>
      <c r="AI70" s="3">
        <f t="shared" si="5"/>
        <v>9.7009809473355996E-2</v>
      </c>
    </row>
    <row r="71" spans="1:38" x14ac:dyDescent="0.3">
      <c r="A71" t="s">
        <v>79</v>
      </c>
      <c r="B71">
        <f>PRICE_DATA!B2</f>
        <v>33.6</v>
      </c>
      <c r="C71">
        <f>PRICE_DATA!C2</f>
        <v>33.22</v>
      </c>
      <c r="D71">
        <f>PRICE_DATA!D2</f>
        <v>17.829999999999998</v>
      </c>
      <c r="E71">
        <f>PRICE_DATA!E2</f>
        <v>25.8</v>
      </c>
      <c r="F71">
        <f>PRICE_DATA!F2</f>
        <v>32.28</v>
      </c>
      <c r="G71">
        <f>PRICE_DATA!G2</f>
        <v>57.768000000000001</v>
      </c>
      <c r="H71">
        <f>PRICE_DATA!H2</f>
        <v>25.47</v>
      </c>
      <c r="I71">
        <f>PRICE_DATA!I2</f>
        <v>62.83</v>
      </c>
      <c r="J71">
        <f>PRICE_DATA!J2</f>
        <v>66.12</v>
      </c>
      <c r="K71">
        <f>PRICE_DATA!K2</f>
        <v>78.66</v>
      </c>
      <c r="L71">
        <f>PRICE_DATA!L2</f>
        <v>30.03</v>
      </c>
      <c r="M71">
        <f>PRICE_DATA!M2</f>
        <v>60.57</v>
      </c>
      <c r="N71">
        <f>PRICE_DATA!N2</f>
        <v>65.17</v>
      </c>
      <c r="O71">
        <f>PRICE_DATA!O2</f>
        <v>53.15</v>
      </c>
      <c r="P71">
        <f>PRICE_DATA!P2</f>
        <v>63.95</v>
      </c>
      <c r="Q71">
        <f>PRICE_DATA!Q2</f>
        <v>19.54</v>
      </c>
      <c r="R71">
        <f>PRICE_DATA!R2</f>
        <v>1293.6199999999999</v>
      </c>
      <c r="S71">
        <f>PRICE_DATA!S2</f>
        <v>32.270000000000003</v>
      </c>
      <c r="T71">
        <f>PRICE_DATA!T2</f>
        <v>19.170000000000002</v>
      </c>
      <c r="U71">
        <f>PRICE_DATA!U2</f>
        <v>17.97</v>
      </c>
      <c r="V71">
        <f>PRICE_DATA!V2</f>
        <v>36.72</v>
      </c>
      <c r="W71">
        <f>PRICE_DATA!W2</f>
        <v>46.74</v>
      </c>
      <c r="X71">
        <f>PRICE_DATA!X2</f>
        <v>27.24</v>
      </c>
      <c r="Y71">
        <f>PRICE_DATA!Y2</f>
        <v>49.6</v>
      </c>
      <c r="Z71">
        <f>PRICE_DATA!Z2</f>
        <v>41.31</v>
      </c>
      <c r="AA71">
        <f>PRICE_DATA!AA2</f>
        <v>80.760000000000005</v>
      </c>
      <c r="AB71">
        <f>PRICE_DATA!AB2</f>
        <v>55.65</v>
      </c>
      <c r="AC71">
        <f>PRICE_DATA!AC2</f>
        <v>41.94</v>
      </c>
      <c r="AD71">
        <f>PRICE_DATA!AD2</f>
        <v>586.66</v>
      </c>
      <c r="AE71">
        <f>PRICE_DATA!AE2</f>
        <v>657.41</v>
      </c>
      <c r="AF71">
        <f>PRICE_DATA!AF2</f>
        <v>43.49</v>
      </c>
      <c r="AG71">
        <f>PRICE_DATA!AG2</f>
        <v>54.66</v>
      </c>
      <c r="AH71">
        <f>PRICE_DATA!AH2</f>
        <v>47.24</v>
      </c>
      <c r="AI71">
        <f>PRICE_DATA!AI2</f>
        <v>51.72</v>
      </c>
    </row>
    <row r="72" spans="1:38" x14ac:dyDescent="0.3">
      <c r="A72" t="s">
        <v>80</v>
      </c>
      <c r="B72" s="7">
        <f>PRICE_DATA!B204</f>
        <v>28.736407960198996</v>
      </c>
      <c r="C72" s="7">
        <f>PRICE_DATA!C204</f>
        <v>29.556865671641805</v>
      </c>
      <c r="D72" s="7">
        <f>PRICE_DATA!D204</f>
        <v>17.839900497512435</v>
      </c>
      <c r="E72" s="7">
        <f>PRICE_DATA!E204</f>
        <v>25.890797014925376</v>
      </c>
      <c r="F72" s="7">
        <f>PRICE_DATA!F204</f>
        <v>28.011628358208959</v>
      </c>
      <c r="G72" s="7">
        <f>PRICE_DATA!G204</f>
        <v>45.395293034825833</v>
      </c>
      <c r="H72" s="7">
        <f>PRICE_DATA!H204</f>
        <v>24.043980099502498</v>
      </c>
      <c r="I72" s="7">
        <f>PRICE_DATA!I204</f>
        <v>53.701791044776115</v>
      </c>
      <c r="J72" s="7">
        <f>PRICE_DATA!J204</f>
        <v>55.426965174129371</v>
      </c>
      <c r="K72" s="7">
        <f>PRICE_DATA!K204</f>
        <v>61.339402985074571</v>
      </c>
      <c r="L72" s="7">
        <f>PRICE_DATA!L204</f>
        <v>26.367014925373141</v>
      </c>
      <c r="M72" s="7">
        <f>PRICE_DATA!M204</f>
        <v>49.693333333333335</v>
      </c>
      <c r="N72" s="7">
        <f>PRICE_DATA!N204</f>
        <v>50.565580099502533</v>
      </c>
      <c r="O72" s="7">
        <f>PRICE_DATA!O204</f>
        <v>52.695671641791044</v>
      </c>
      <c r="P72" s="7">
        <f>PRICE_DATA!P204</f>
        <v>53.3625621890547</v>
      </c>
      <c r="Q72" s="7">
        <f>PRICE_DATA!Q204</f>
        <v>18.506627363184084</v>
      </c>
      <c r="R72" s="7">
        <f>PRICE_DATA!R204</f>
        <v>1246.8941791044779</v>
      </c>
      <c r="S72" s="7">
        <f>PRICE_DATA!S204</f>
        <v>33.936591044776115</v>
      </c>
      <c r="T72" s="7">
        <f>PRICE_DATA!T204</f>
        <v>17.787200497512437</v>
      </c>
      <c r="U72" s="7">
        <f>PRICE_DATA!U204</f>
        <v>13.323383084577118</v>
      </c>
      <c r="V72" s="7">
        <f>PRICE_DATA!V204</f>
        <v>39.789452736318424</v>
      </c>
      <c r="W72" s="7">
        <f>PRICE_DATA!W204</f>
        <v>44.833848756218927</v>
      </c>
      <c r="X72" s="7">
        <f>PRICE_DATA!X204</f>
        <v>25.220597014925371</v>
      </c>
      <c r="Y72" s="7">
        <f>PRICE_DATA!Y204</f>
        <v>43.448756218905487</v>
      </c>
      <c r="Z72" s="7">
        <f>PRICE_DATA!Z204</f>
        <v>38.208756218905478</v>
      </c>
      <c r="AA72" s="7">
        <f>PRICE_DATA!AA204</f>
        <v>71.494079601990052</v>
      </c>
      <c r="AB72" s="7">
        <f>PRICE_DATA!AB204</f>
        <v>52.027711442786071</v>
      </c>
      <c r="AC72" s="7">
        <f>PRICE_DATA!AC204</f>
        <v>37.901592039800988</v>
      </c>
      <c r="AD72" s="7">
        <f>PRICE_DATA!AD204</f>
        <v>521.61945273631841</v>
      </c>
      <c r="AE72" s="7">
        <f>PRICE_DATA!AE204</f>
        <v>596.8665671641794</v>
      </c>
      <c r="AF72" s="7">
        <f>PRICE_DATA!AF204</f>
        <v>40.447562189054743</v>
      </c>
      <c r="AG72" s="7">
        <f>PRICE_DATA!AG204</f>
        <v>49.560265174129356</v>
      </c>
      <c r="AH72" s="7">
        <f>PRICE_DATA!AH204</f>
        <v>43.132039800995017</v>
      </c>
      <c r="AI72" s="7">
        <f>PRICE_DATA!AI204</f>
        <v>43.686019900497499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45912</v>
      </c>
      <c r="B2" cm="1">
        <f t="array" ref="B2:B202">_xll.FDS(B1,"FG_PRICE(0,-200D)")</f>
        <v>33.6</v>
      </c>
      <c r="C2" cm="1">
        <f t="array" ref="C2:C202">_xll.FDS(C1,"FG_PRICE(0,-200D)")</f>
        <v>33.22</v>
      </c>
      <c r="D2" cm="1">
        <f t="array" ref="D2:D202">_xll.FDS(D1,"FG_PRICE(0,-200D)")</f>
        <v>17.829999999999998</v>
      </c>
      <c r="E2" cm="1">
        <f t="array" ref="E2:E202">_xll.FDS(E1,"FG_PRICE(0,-200D)")</f>
        <v>25.8</v>
      </c>
      <c r="F2" cm="1">
        <f t="array" ref="F2:F202">_xll.FDS(F1,"FG_PRICE(0,-200D)")</f>
        <v>32.28</v>
      </c>
      <c r="G2" cm="1">
        <f t="array" ref="G2:G202">_xll.FDS(G1,"FG_PRICE(0,-200D)")</f>
        <v>57.768000000000001</v>
      </c>
      <c r="H2" cm="1">
        <f t="array" ref="H2:H202">_xll.FDS(H1,"FG_PRICE(0,-200D)")</f>
        <v>25.47</v>
      </c>
      <c r="I2" cm="1">
        <f t="array" ref="I2:I202">_xll.FDS(I1,"FG_PRICE(0,-200D)")</f>
        <v>62.83</v>
      </c>
      <c r="J2" cm="1">
        <f t="array" ref="J2:J202">_xll.FDS(J1,"FG_PRICE(0,-200D)")</f>
        <v>66.12</v>
      </c>
      <c r="K2" cm="1">
        <f t="array" ref="K2:K202">_xll.FDS(K1,"FG_PRICE(0,-200D)")</f>
        <v>78.66</v>
      </c>
      <c r="L2" cm="1">
        <f t="array" ref="L2:L202">_xll.FDS(L1,"FG_PRICE(0,-200D)")</f>
        <v>30.03</v>
      </c>
      <c r="M2" cm="1">
        <f t="array" ref="M2:M202">_xll.FDS(M1,"FG_PRICE(0,-200D)")</f>
        <v>60.57</v>
      </c>
      <c r="N2" cm="1">
        <f t="array" ref="N2:N202">_xll.FDS(N1,"FG_PRICE(0,-200D)")</f>
        <v>65.17</v>
      </c>
      <c r="O2" cm="1">
        <f t="array" ref="O2:O202">_xll.FDS(O1,"FG_PRICE(0,-200D)")</f>
        <v>53.15</v>
      </c>
      <c r="P2" cm="1">
        <f t="array" ref="P2:P202">_xll.FDS(P1,"FG_PRICE(0,-200D)")</f>
        <v>63.95</v>
      </c>
      <c r="Q2" cm="1">
        <f t="array" ref="Q2:Q202">_xll.FDS(Q1,"FG_PRICE(0,-200D)")</f>
        <v>19.54</v>
      </c>
      <c r="R2" cm="1">
        <f t="array" ref="R2:R202">_xll.FDS(R1,"FG_PRICE(0,-200D)")</f>
        <v>1293.6199999999999</v>
      </c>
      <c r="S2" cm="1">
        <f t="array" ref="S2:S202">_xll.FDS(S1,"FG_PRICE(0,-200D)")</f>
        <v>32.270000000000003</v>
      </c>
      <c r="T2" cm="1">
        <f t="array" ref="T2:T202">_xll.FDS(T1,"FG_PRICE(0,-200D)")</f>
        <v>19.170000000000002</v>
      </c>
      <c r="U2" cm="1">
        <f t="array" ref="U2:U202">_xll.FDS(U1,"FG_PRICE(0,-200D)")</f>
        <v>17.97</v>
      </c>
      <c r="V2" cm="1">
        <f t="array" ref="V2:V202">_xll.FDS(V1,"FG_PRICE(0,-200D)")</f>
        <v>36.72</v>
      </c>
      <c r="W2" cm="1">
        <f t="array" ref="W2:W202">_xll.FDS(W1,"FG_PRICE(0,-200D)")</f>
        <v>46.74</v>
      </c>
      <c r="X2" cm="1">
        <f t="array" ref="X2:X202">_xll.FDS(X1,"FG_PRICE(0,-200D)")</f>
        <v>27.24</v>
      </c>
      <c r="Y2" cm="1">
        <f t="array" ref="Y2:Y202">_xll.FDS(Y1,"FG_PRICE(0,-200D)")</f>
        <v>49.6</v>
      </c>
      <c r="Z2" cm="1">
        <f t="array" ref="Z2:Z202">_xll.FDS(Z1,"FG_PRICE(0,-200D)")</f>
        <v>41.31</v>
      </c>
      <c r="AA2" cm="1">
        <f t="array" ref="AA2:AA202">_xll.FDS(AA1,"FG_PRICE(0,-200D)")</f>
        <v>80.760000000000005</v>
      </c>
      <c r="AB2" cm="1">
        <f t="array" ref="AB2:AB202">_xll.FDS(AB1,"FG_PRICE(0,-200D)")</f>
        <v>55.65</v>
      </c>
      <c r="AC2" cm="1">
        <f t="array" ref="AC2:AC202">_xll.FDS(AC1,"FG_PRICE(0,-200D)")</f>
        <v>41.94</v>
      </c>
      <c r="AD2" cm="1">
        <f t="array" ref="AD2:AD202">_xll.FDS(AD1,"FG_PRICE(0,-200D)")</f>
        <v>586.66</v>
      </c>
      <c r="AE2" cm="1">
        <f t="array" ref="AE2:AE202">_xll.FDS(AE1,"FG_PRICE(0,-200D)")</f>
        <v>657.41</v>
      </c>
      <c r="AF2" cm="1">
        <f t="array" ref="AF2:AF202">_xll.FDS(AF1,"FG_PRICE(0,-200D)")</f>
        <v>43.49</v>
      </c>
      <c r="AG2" cm="1">
        <f t="array" ref="AG2:AG202">_xll.FDS(AG1,"FG_PRICE(0,-200D)")</f>
        <v>54.66</v>
      </c>
      <c r="AH2" cm="1">
        <f t="array" ref="AH2:AH202">_xll.FDS(AH1,"FG_PRICE(0,-200D)")</f>
        <v>47.24</v>
      </c>
      <c r="AI2" cm="1">
        <f t="array" ref="AI2:AI202">_xll.FDS(AI1,"FG_PRICE(0,-200D)")</f>
        <v>51.72</v>
      </c>
    </row>
    <row r="3" spans="1:35" x14ac:dyDescent="0.3">
      <c r="A3" s="2">
        <v>45911</v>
      </c>
      <c r="B3">
        <v>33.94</v>
      </c>
      <c r="C3">
        <v>34.020000000000003</v>
      </c>
      <c r="D3">
        <v>17.64</v>
      </c>
      <c r="E3">
        <v>26</v>
      </c>
      <c r="F3">
        <v>32.6</v>
      </c>
      <c r="G3">
        <v>57.547199999999997</v>
      </c>
      <c r="H3">
        <v>25.33</v>
      </c>
      <c r="I3">
        <v>62.74</v>
      </c>
      <c r="J3">
        <v>65.709999999999994</v>
      </c>
      <c r="K3">
        <v>77.86</v>
      </c>
      <c r="L3">
        <v>30.05</v>
      </c>
      <c r="M3">
        <v>60.56</v>
      </c>
      <c r="N3">
        <v>64.22</v>
      </c>
      <c r="O3">
        <v>53.24</v>
      </c>
      <c r="P3">
        <v>64.209999999999994</v>
      </c>
      <c r="Q3">
        <v>19.579999999999998</v>
      </c>
      <c r="R3">
        <v>1288.03</v>
      </c>
      <c r="S3">
        <v>32.32</v>
      </c>
      <c r="T3">
        <v>19.010000000000002</v>
      </c>
      <c r="U3">
        <v>18.03</v>
      </c>
      <c r="V3">
        <v>36.799999999999997</v>
      </c>
      <c r="W3">
        <v>47.225000000000001</v>
      </c>
      <c r="X3">
        <v>27.41</v>
      </c>
      <c r="Y3">
        <v>49.92</v>
      </c>
      <c r="Z3">
        <v>41.39</v>
      </c>
      <c r="AA3">
        <v>81.319999999999993</v>
      </c>
      <c r="AB3">
        <v>56.12</v>
      </c>
      <c r="AC3">
        <v>42.19</v>
      </c>
      <c r="AD3">
        <v>584.08000000000004</v>
      </c>
      <c r="AE3">
        <v>657.63</v>
      </c>
      <c r="AF3">
        <v>43.53</v>
      </c>
      <c r="AG3">
        <v>54.46</v>
      </c>
      <c r="AH3">
        <v>47.33</v>
      </c>
      <c r="AI3">
        <v>51.6</v>
      </c>
    </row>
    <row r="4" spans="1:35" x14ac:dyDescent="0.3">
      <c r="A4" s="2">
        <v>45910</v>
      </c>
      <c r="B4">
        <v>32.840000000000003</v>
      </c>
      <c r="C4">
        <v>32.89</v>
      </c>
      <c r="D4">
        <v>17.329999999999998</v>
      </c>
      <c r="E4">
        <v>25.92</v>
      </c>
      <c r="F4">
        <v>31.83</v>
      </c>
      <c r="G4">
        <v>56.45</v>
      </c>
      <c r="H4">
        <v>25.17</v>
      </c>
      <c r="I4">
        <v>62.56</v>
      </c>
      <c r="J4">
        <v>64.28</v>
      </c>
      <c r="K4">
        <v>76.650000000000006</v>
      </c>
      <c r="L4">
        <v>29.79</v>
      </c>
      <c r="M4">
        <v>59.73</v>
      </c>
      <c r="N4">
        <v>63.64</v>
      </c>
      <c r="O4">
        <v>53.16</v>
      </c>
      <c r="P4">
        <v>62.54</v>
      </c>
      <c r="Q4">
        <v>19.53</v>
      </c>
      <c r="R4">
        <v>1278.05</v>
      </c>
      <c r="S4">
        <v>32.92</v>
      </c>
      <c r="T4">
        <v>18.850000000000001</v>
      </c>
      <c r="U4">
        <v>17.75</v>
      </c>
      <c r="V4">
        <v>36.799999999999997</v>
      </c>
      <c r="W4">
        <v>46.85</v>
      </c>
      <c r="X4">
        <v>27.11</v>
      </c>
      <c r="Y4">
        <v>49.42</v>
      </c>
      <c r="Z4">
        <v>41.07</v>
      </c>
      <c r="AA4">
        <v>80.36</v>
      </c>
      <c r="AB4">
        <v>55.62</v>
      </c>
      <c r="AC4">
        <v>41.74</v>
      </c>
      <c r="AD4">
        <v>580.70000000000005</v>
      </c>
      <c r="AE4">
        <v>652.21</v>
      </c>
      <c r="AF4">
        <v>42.9</v>
      </c>
      <c r="AG4">
        <v>53.79</v>
      </c>
      <c r="AH4">
        <v>47.1</v>
      </c>
      <c r="AI4">
        <v>50.93</v>
      </c>
    </row>
    <row r="5" spans="1:35" x14ac:dyDescent="0.3">
      <c r="A5" s="2">
        <v>45909</v>
      </c>
      <c r="B5">
        <v>32.94</v>
      </c>
      <c r="C5">
        <v>32.695</v>
      </c>
      <c r="D5">
        <v>17.059999999999999</v>
      </c>
      <c r="E5">
        <v>26.09</v>
      </c>
      <c r="F5">
        <v>32.380000000000003</v>
      </c>
      <c r="G5">
        <v>56</v>
      </c>
      <c r="H5">
        <v>25.17</v>
      </c>
      <c r="I5">
        <v>61.62</v>
      </c>
      <c r="J5">
        <v>64.260000000000005</v>
      </c>
      <c r="K5">
        <v>74.92</v>
      </c>
      <c r="L5">
        <v>29.54</v>
      </c>
      <c r="M5">
        <v>59.03</v>
      </c>
      <c r="N5">
        <v>63.6</v>
      </c>
      <c r="O5">
        <v>52.71</v>
      </c>
      <c r="P5">
        <v>62.97</v>
      </c>
      <c r="Q5">
        <v>19.37</v>
      </c>
      <c r="R5">
        <v>1276.08</v>
      </c>
      <c r="S5">
        <v>32.68</v>
      </c>
      <c r="T5">
        <v>18.91</v>
      </c>
      <c r="U5">
        <v>17.670000000000002</v>
      </c>
      <c r="V5">
        <v>36.76</v>
      </c>
      <c r="W5">
        <v>46.655000000000001</v>
      </c>
      <c r="X5">
        <v>26.89</v>
      </c>
      <c r="Y5">
        <v>49.27</v>
      </c>
      <c r="Z5">
        <v>41.48</v>
      </c>
      <c r="AA5">
        <v>80.06</v>
      </c>
      <c r="AB5">
        <v>56.02</v>
      </c>
      <c r="AC5">
        <v>41.75</v>
      </c>
      <c r="AD5">
        <v>580.51</v>
      </c>
      <c r="AE5">
        <v>650.33000000000004</v>
      </c>
      <c r="AF5">
        <v>43.06</v>
      </c>
      <c r="AG5">
        <v>54.12</v>
      </c>
      <c r="AH5">
        <v>47.3</v>
      </c>
      <c r="AI5">
        <v>50.86</v>
      </c>
    </row>
    <row r="6" spans="1:35" x14ac:dyDescent="0.3">
      <c r="A6" s="2">
        <v>45908</v>
      </c>
      <c r="B6">
        <v>33.14</v>
      </c>
      <c r="C6">
        <v>33.229999999999997</v>
      </c>
      <c r="D6">
        <v>17.5</v>
      </c>
      <c r="E6">
        <v>26.09</v>
      </c>
      <c r="F6">
        <v>32.880000000000003</v>
      </c>
      <c r="G6">
        <v>56.647500000000001</v>
      </c>
      <c r="H6">
        <v>25.12</v>
      </c>
      <c r="I6">
        <v>60.98</v>
      </c>
      <c r="J6">
        <v>64.150000000000006</v>
      </c>
      <c r="K6">
        <v>74.19</v>
      </c>
      <c r="L6">
        <v>29.58</v>
      </c>
      <c r="M6">
        <v>59.34</v>
      </c>
      <c r="N6">
        <v>63.86</v>
      </c>
      <c r="O6">
        <v>52.89</v>
      </c>
      <c r="P6">
        <v>62.3</v>
      </c>
      <c r="Q6">
        <v>19.63</v>
      </c>
      <c r="R6">
        <v>1266.1099999999999</v>
      </c>
      <c r="S6">
        <v>32.54</v>
      </c>
      <c r="T6">
        <v>18.940000000000001</v>
      </c>
      <c r="U6">
        <v>17.37</v>
      </c>
      <c r="V6">
        <v>36.69</v>
      </c>
      <c r="W6">
        <v>46.74</v>
      </c>
      <c r="X6">
        <v>27</v>
      </c>
      <c r="Y6">
        <v>49.3</v>
      </c>
      <c r="Z6">
        <v>41.69</v>
      </c>
      <c r="AA6">
        <v>80.959999999999994</v>
      </c>
      <c r="AB6">
        <v>56.33</v>
      </c>
      <c r="AC6">
        <v>41.71</v>
      </c>
      <c r="AD6">
        <v>578.87</v>
      </c>
      <c r="AE6">
        <v>648.83000000000004</v>
      </c>
      <c r="AF6">
        <v>42.99</v>
      </c>
      <c r="AG6">
        <v>54.17</v>
      </c>
      <c r="AH6">
        <v>47.42</v>
      </c>
      <c r="AI6">
        <v>50.64</v>
      </c>
    </row>
    <row r="7" spans="1:35" x14ac:dyDescent="0.3">
      <c r="A7" s="2">
        <v>45905</v>
      </c>
      <c r="B7">
        <v>33.020000000000003</v>
      </c>
      <c r="C7">
        <v>33.83</v>
      </c>
      <c r="D7">
        <v>17.93</v>
      </c>
      <c r="E7">
        <v>26.06</v>
      </c>
      <c r="F7">
        <v>32.14</v>
      </c>
      <c r="G7">
        <v>56.5</v>
      </c>
      <c r="H7">
        <v>25.03</v>
      </c>
      <c r="I7">
        <v>60.21</v>
      </c>
      <c r="J7">
        <v>63.83</v>
      </c>
      <c r="K7">
        <v>73.63</v>
      </c>
      <c r="L7">
        <v>29.63</v>
      </c>
      <c r="M7">
        <v>57.92</v>
      </c>
      <c r="N7">
        <v>63.4</v>
      </c>
      <c r="O7">
        <v>52.48</v>
      </c>
      <c r="P7">
        <v>61.35</v>
      </c>
      <c r="Q7">
        <v>19.690000000000001</v>
      </c>
      <c r="R7">
        <v>1264.8</v>
      </c>
      <c r="S7">
        <v>33.33</v>
      </c>
      <c r="T7">
        <v>19.16</v>
      </c>
      <c r="U7">
        <v>17.97</v>
      </c>
      <c r="V7">
        <v>37.200000000000003</v>
      </c>
      <c r="W7">
        <v>46.13</v>
      </c>
      <c r="X7">
        <v>26.93</v>
      </c>
      <c r="Y7">
        <v>49.17</v>
      </c>
      <c r="Z7">
        <v>41.34</v>
      </c>
      <c r="AA7">
        <v>79.180000000000007</v>
      </c>
      <c r="AB7">
        <v>56.25</v>
      </c>
      <c r="AC7">
        <v>41.55</v>
      </c>
      <c r="AD7">
        <v>576.05999999999995</v>
      </c>
      <c r="AE7">
        <v>647.24</v>
      </c>
      <c r="AF7">
        <v>42.56</v>
      </c>
      <c r="AG7">
        <v>53.47</v>
      </c>
      <c r="AH7">
        <v>47.01</v>
      </c>
      <c r="AI7">
        <v>50.46</v>
      </c>
    </row>
    <row r="8" spans="1:35" x14ac:dyDescent="0.3">
      <c r="A8" s="2">
        <v>45904</v>
      </c>
      <c r="B8">
        <v>32.229999999999997</v>
      </c>
      <c r="C8">
        <v>33.4</v>
      </c>
      <c r="D8">
        <v>17.77</v>
      </c>
      <c r="E8">
        <v>25.78</v>
      </c>
      <c r="F8">
        <v>32.130000000000003</v>
      </c>
      <c r="G8">
        <v>55.73</v>
      </c>
      <c r="H8">
        <v>24.97</v>
      </c>
      <c r="I8">
        <v>59.3</v>
      </c>
      <c r="J8">
        <v>63.07</v>
      </c>
      <c r="K8">
        <v>73.069999999999993</v>
      </c>
      <c r="L8">
        <v>29.17</v>
      </c>
      <c r="M8">
        <v>56.57</v>
      </c>
      <c r="N8">
        <v>63.26</v>
      </c>
      <c r="O8">
        <v>52.59</v>
      </c>
      <c r="P8">
        <v>60.3</v>
      </c>
      <c r="Q8">
        <v>19.7</v>
      </c>
      <c r="R8">
        <v>1252.55</v>
      </c>
      <c r="S8">
        <v>33.729999999999997</v>
      </c>
      <c r="T8">
        <v>19.2</v>
      </c>
      <c r="U8">
        <v>18.43</v>
      </c>
      <c r="V8">
        <v>37.35</v>
      </c>
      <c r="W8">
        <v>45.37</v>
      </c>
      <c r="X8">
        <v>26.9</v>
      </c>
      <c r="Y8">
        <v>49.12</v>
      </c>
      <c r="Z8">
        <v>41.34</v>
      </c>
      <c r="AA8">
        <v>78.73</v>
      </c>
      <c r="AB8">
        <v>55.71</v>
      </c>
      <c r="AC8">
        <v>41.39</v>
      </c>
      <c r="AD8">
        <v>575.23</v>
      </c>
      <c r="AE8">
        <v>649.12</v>
      </c>
      <c r="AF8">
        <v>42.56</v>
      </c>
      <c r="AG8">
        <v>52.87</v>
      </c>
      <c r="AH8">
        <v>46.26</v>
      </c>
      <c r="AI8">
        <v>50.65</v>
      </c>
    </row>
    <row r="9" spans="1:35" x14ac:dyDescent="0.3">
      <c r="A9" s="2">
        <v>45903</v>
      </c>
      <c r="B9">
        <v>32.94</v>
      </c>
      <c r="C9">
        <v>33.049999999999997</v>
      </c>
      <c r="D9">
        <v>17.809999999999999</v>
      </c>
      <c r="E9">
        <v>25.58</v>
      </c>
      <c r="F9">
        <v>31.52</v>
      </c>
      <c r="G9">
        <v>56.01</v>
      </c>
      <c r="H9">
        <v>24.87</v>
      </c>
      <c r="I9">
        <v>58.73</v>
      </c>
      <c r="J9">
        <v>62.8</v>
      </c>
      <c r="K9">
        <v>72.91</v>
      </c>
      <c r="L9">
        <v>28.99</v>
      </c>
      <c r="M9">
        <v>57.7</v>
      </c>
      <c r="N9">
        <v>63.4</v>
      </c>
      <c r="O9">
        <v>52.62</v>
      </c>
      <c r="P9">
        <v>61.33</v>
      </c>
      <c r="Q9">
        <v>19.86</v>
      </c>
      <c r="R9">
        <v>1259.31</v>
      </c>
      <c r="S9">
        <v>33.51</v>
      </c>
      <c r="T9">
        <v>19.03</v>
      </c>
      <c r="U9">
        <v>18.25</v>
      </c>
      <c r="V9">
        <v>37.11</v>
      </c>
      <c r="W9">
        <v>45.494999999999997</v>
      </c>
      <c r="X9">
        <v>26.6</v>
      </c>
      <c r="Y9">
        <v>48.87</v>
      </c>
      <c r="Z9">
        <v>41.05</v>
      </c>
      <c r="AA9">
        <v>77.930000000000007</v>
      </c>
      <c r="AB9">
        <v>55.08</v>
      </c>
      <c r="AC9">
        <v>41.18</v>
      </c>
      <c r="AD9">
        <v>570.07000000000005</v>
      </c>
      <c r="AE9">
        <v>643.74</v>
      </c>
      <c r="AF9">
        <v>42.54</v>
      </c>
      <c r="AG9">
        <v>52.22</v>
      </c>
      <c r="AH9">
        <v>46.18</v>
      </c>
      <c r="AI9">
        <v>50.38</v>
      </c>
    </row>
    <row r="10" spans="1:35" x14ac:dyDescent="0.3">
      <c r="A10" s="2">
        <v>45902</v>
      </c>
      <c r="B10">
        <v>33.200000000000003</v>
      </c>
      <c r="C10">
        <v>32.729999999999997</v>
      </c>
      <c r="D10">
        <v>17.739999999999998</v>
      </c>
      <c r="E10">
        <v>25.68</v>
      </c>
      <c r="F10">
        <v>31.29</v>
      </c>
      <c r="G10">
        <v>54.91</v>
      </c>
      <c r="H10">
        <v>24.73</v>
      </c>
      <c r="I10">
        <v>58.05</v>
      </c>
      <c r="J10">
        <v>62.91</v>
      </c>
      <c r="K10">
        <v>71.92</v>
      </c>
      <c r="L10">
        <v>29</v>
      </c>
      <c r="M10">
        <v>57.25</v>
      </c>
      <c r="N10">
        <v>62.28</v>
      </c>
      <c r="O10">
        <v>52.35</v>
      </c>
      <c r="P10">
        <v>61.64</v>
      </c>
      <c r="Q10">
        <v>19.73</v>
      </c>
      <c r="R10">
        <v>1248.78</v>
      </c>
      <c r="S10">
        <v>33.97</v>
      </c>
      <c r="T10">
        <v>19.14</v>
      </c>
      <c r="U10">
        <v>18.14</v>
      </c>
      <c r="V10">
        <v>37.21</v>
      </c>
      <c r="W10">
        <v>45.380099999999999</v>
      </c>
      <c r="X10">
        <v>26.77</v>
      </c>
      <c r="Y10">
        <v>48.59</v>
      </c>
      <c r="Z10">
        <v>41.04</v>
      </c>
      <c r="AA10">
        <v>78.150000000000006</v>
      </c>
      <c r="AB10">
        <v>54.67</v>
      </c>
      <c r="AC10">
        <v>40.9</v>
      </c>
      <c r="AD10">
        <v>565.62</v>
      </c>
      <c r="AE10">
        <v>640.27</v>
      </c>
      <c r="AF10">
        <v>42.29</v>
      </c>
      <c r="AG10">
        <v>51.94</v>
      </c>
      <c r="AH10">
        <v>45.89</v>
      </c>
      <c r="AI10">
        <v>50.4</v>
      </c>
    </row>
    <row r="11" spans="1:35" x14ac:dyDescent="0.3">
      <c r="A11" s="2">
        <v>45898</v>
      </c>
      <c r="B11">
        <v>33.47</v>
      </c>
      <c r="C11">
        <v>32.81</v>
      </c>
      <c r="D11">
        <v>17.670000000000002</v>
      </c>
      <c r="E11">
        <v>26.15</v>
      </c>
      <c r="F11">
        <v>31.7</v>
      </c>
      <c r="G11">
        <v>53.8</v>
      </c>
      <c r="H11">
        <v>24.87</v>
      </c>
      <c r="I11">
        <v>58.82</v>
      </c>
      <c r="J11">
        <v>61.94</v>
      </c>
      <c r="K11">
        <v>72.239999999999995</v>
      </c>
      <c r="L11">
        <v>29.5</v>
      </c>
      <c r="M11">
        <v>57.67</v>
      </c>
      <c r="N11">
        <v>63.09</v>
      </c>
      <c r="O11">
        <v>51.98</v>
      </c>
      <c r="P11">
        <v>61.31</v>
      </c>
      <c r="Q11">
        <v>20</v>
      </c>
      <c r="R11">
        <v>1244.48</v>
      </c>
      <c r="S11">
        <v>35.29</v>
      </c>
      <c r="T11">
        <v>19.38</v>
      </c>
      <c r="U11">
        <v>18.29</v>
      </c>
      <c r="V11">
        <v>37.36</v>
      </c>
      <c r="W11">
        <v>44.86</v>
      </c>
      <c r="X11">
        <v>27.08</v>
      </c>
      <c r="Y11">
        <v>48.79</v>
      </c>
      <c r="Z11">
        <v>41.88</v>
      </c>
      <c r="AA11">
        <v>78.28</v>
      </c>
      <c r="AB11">
        <v>55.33</v>
      </c>
      <c r="AC11">
        <v>41.46</v>
      </c>
      <c r="AD11">
        <v>570.4</v>
      </c>
      <c r="AE11">
        <v>645.04999999999995</v>
      </c>
      <c r="AF11">
        <v>42.59</v>
      </c>
      <c r="AG11">
        <v>53</v>
      </c>
      <c r="AH11">
        <v>46.39</v>
      </c>
      <c r="AI11">
        <v>51.05</v>
      </c>
    </row>
    <row r="12" spans="1:35" x14ac:dyDescent="0.3">
      <c r="A12" s="2">
        <v>45897</v>
      </c>
      <c r="B12">
        <v>33.159999999999997</v>
      </c>
      <c r="C12">
        <v>32.58</v>
      </c>
      <c r="D12">
        <v>18.190000000000001</v>
      </c>
      <c r="E12">
        <v>26.39</v>
      </c>
      <c r="F12">
        <v>32.07</v>
      </c>
      <c r="G12">
        <v>53.418799999999997</v>
      </c>
      <c r="H12">
        <v>25.13</v>
      </c>
      <c r="I12">
        <v>59.9</v>
      </c>
      <c r="J12">
        <v>62.52</v>
      </c>
      <c r="K12">
        <v>73.64</v>
      </c>
      <c r="L12">
        <v>29.49</v>
      </c>
      <c r="M12">
        <v>57.15</v>
      </c>
      <c r="N12">
        <v>63.94</v>
      </c>
      <c r="O12">
        <v>52.54</v>
      </c>
      <c r="P12">
        <v>60.45</v>
      </c>
      <c r="Q12">
        <v>19.96</v>
      </c>
      <c r="R12">
        <v>1236.6099999999999</v>
      </c>
      <c r="S12">
        <v>35.54</v>
      </c>
      <c r="T12">
        <v>19.53</v>
      </c>
      <c r="U12">
        <v>18.315000000000001</v>
      </c>
      <c r="V12">
        <v>37.47</v>
      </c>
      <c r="W12">
        <v>44.87</v>
      </c>
      <c r="X12">
        <v>27.09</v>
      </c>
      <c r="Y12">
        <v>48.46</v>
      </c>
      <c r="Z12">
        <v>42.02</v>
      </c>
      <c r="AA12">
        <v>79.290000000000006</v>
      </c>
      <c r="AB12">
        <v>55.33</v>
      </c>
      <c r="AC12">
        <v>41.57</v>
      </c>
      <c r="AD12">
        <v>577.08000000000004</v>
      </c>
      <c r="AE12">
        <v>648.91999999999996</v>
      </c>
      <c r="AF12">
        <v>42.9</v>
      </c>
      <c r="AG12">
        <v>53.5</v>
      </c>
      <c r="AH12">
        <v>46.63</v>
      </c>
      <c r="AI12">
        <v>51.19</v>
      </c>
    </row>
    <row r="13" spans="1:35" x14ac:dyDescent="0.3">
      <c r="A13" s="2">
        <v>45896</v>
      </c>
      <c r="B13">
        <v>32.26</v>
      </c>
      <c r="C13">
        <v>32.549999999999997</v>
      </c>
      <c r="D13">
        <v>18.16</v>
      </c>
      <c r="E13">
        <v>26.56</v>
      </c>
      <c r="F13">
        <v>32.340000000000003</v>
      </c>
      <c r="G13">
        <v>52.967199999999998</v>
      </c>
      <c r="H13">
        <v>25.05</v>
      </c>
      <c r="I13">
        <v>59.77</v>
      </c>
      <c r="J13">
        <v>61.94</v>
      </c>
      <c r="K13">
        <v>72.47</v>
      </c>
      <c r="L13">
        <v>29.02</v>
      </c>
      <c r="M13">
        <v>57.38</v>
      </c>
      <c r="N13">
        <v>64.489999999999995</v>
      </c>
      <c r="O13">
        <v>52.68</v>
      </c>
      <c r="P13">
        <v>60.02</v>
      </c>
      <c r="Q13">
        <v>20.13</v>
      </c>
      <c r="R13">
        <v>1250.0899999999999</v>
      </c>
      <c r="S13">
        <v>35.51</v>
      </c>
      <c r="T13">
        <v>19.68</v>
      </c>
      <c r="U13">
        <v>18.02</v>
      </c>
      <c r="V13">
        <v>37.68</v>
      </c>
      <c r="W13">
        <v>44.67</v>
      </c>
      <c r="X13">
        <v>27</v>
      </c>
      <c r="Y13">
        <v>48.37</v>
      </c>
      <c r="Z13">
        <v>41.89</v>
      </c>
      <c r="AA13">
        <v>78.63</v>
      </c>
      <c r="AB13">
        <v>55.24</v>
      </c>
      <c r="AC13">
        <v>41.66</v>
      </c>
      <c r="AD13">
        <v>573.49</v>
      </c>
      <c r="AE13">
        <v>646.63</v>
      </c>
      <c r="AF13">
        <v>42.56</v>
      </c>
      <c r="AG13">
        <v>53.59</v>
      </c>
      <c r="AH13">
        <v>46.46</v>
      </c>
      <c r="AI13">
        <v>50.91</v>
      </c>
    </row>
    <row r="14" spans="1:35" x14ac:dyDescent="0.3">
      <c r="A14" s="2">
        <v>45895</v>
      </c>
      <c r="B14">
        <v>32.909999999999997</v>
      </c>
      <c r="C14">
        <v>32.44</v>
      </c>
      <c r="D14">
        <v>18.38</v>
      </c>
      <c r="E14">
        <v>26.12</v>
      </c>
      <c r="F14">
        <v>32.86</v>
      </c>
      <c r="G14">
        <v>53.39</v>
      </c>
      <c r="H14">
        <v>25.13</v>
      </c>
      <c r="I14">
        <v>59.5</v>
      </c>
      <c r="J14">
        <v>61.44</v>
      </c>
      <c r="K14">
        <v>72.39</v>
      </c>
      <c r="L14">
        <v>28.61</v>
      </c>
      <c r="M14">
        <v>58.1</v>
      </c>
      <c r="N14">
        <v>64.98</v>
      </c>
      <c r="O14">
        <v>52.55</v>
      </c>
      <c r="P14">
        <v>61.62</v>
      </c>
      <c r="Q14">
        <v>20.14</v>
      </c>
      <c r="R14">
        <v>1248.03</v>
      </c>
      <c r="S14">
        <v>35.97</v>
      </c>
      <c r="T14">
        <v>19.75</v>
      </c>
      <c r="U14">
        <v>17.96</v>
      </c>
      <c r="V14">
        <v>38.020000000000003</v>
      </c>
      <c r="W14">
        <v>45.19</v>
      </c>
      <c r="X14">
        <v>26.97</v>
      </c>
      <c r="Y14">
        <v>48.02</v>
      </c>
      <c r="Z14">
        <v>42.13</v>
      </c>
      <c r="AA14">
        <v>78.92</v>
      </c>
      <c r="AB14">
        <v>55.11</v>
      </c>
      <c r="AC14">
        <v>41.74</v>
      </c>
      <c r="AD14">
        <v>572.61</v>
      </c>
      <c r="AE14">
        <v>645.16</v>
      </c>
      <c r="AF14">
        <v>42.58</v>
      </c>
      <c r="AG14">
        <v>53.77</v>
      </c>
      <c r="AH14">
        <v>46.64</v>
      </c>
      <c r="AI14">
        <v>51.42</v>
      </c>
    </row>
    <row r="15" spans="1:35" x14ac:dyDescent="0.3">
      <c r="A15" s="2">
        <v>45894</v>
      </c>
      <c r="B15">
        <v>32.909999999999997</v>
      </c>
      <c r="C15">
        <v>32.71</v>
      </c>
      <c r="D15">
        <v>18.61</v>
      </c>
      <c r="E15">
        <v>26.69</v>
      </c>
      <c r="F15">
        <v>32.590000000000003</v>
      </c>
      <c r="G15">
        <v>52.93</v>
      </c>
      <c r="H15">
        <v>25.5</v>
      </c>
      <c r="I15">
        <v>59.26</v>
      </c>
      <c r="J15">
        <v>61.71</v>
      </c>
      <c r="K15">
        <v>72.73</v>
      </c>
      <c r="L15">
        <v>28.74</v>
      </c>
      <c r="M15">
        <v>58.35</v>
      </c>
      <c r="N15">
        <v>65.62</v>
      </c>
      <c r="O15">
        <v>53.23</v>
      </c>
      <c r="P15">
        <v>61.54</v>
      </c>
      <c r="Q15">
        <v>20.002600000000001</v>
      </c>
      <c r="R15">
        <v>1251.26</v>
      </c>
      <c r="S15">
        <v>35.93</v>
      </c>
      <c r="T15">
        <v>19.829999999999998</v>
      </c>
      <c r="U15">
        <v>17.22</v>
      </c>
      <c r="V15">
        <v>38.08</v>
      </c>
      <c r="W15">
        <v>45.62</v>
      </c>
      <c r="X15">
        <v>26.83</v>
      </c>
      <c r="Y15">
        <v>47.55</v>
      </c>
      <c r="Z15">
        <v>42.12</v>
      </c>
      <c r="AA15">
        <v>79.05</v>
      </c>
      <c r="AB15">
        <v>54.97</v>
      </c>
      <c r="AC15">
        <v>41.79</v>
      </c>
      <c r="AD15">
        <v>570.32000000000005</v>
      </c>
      <c r="AE15">
        <v>642.47</v>
      </c>
      <c r="AF15">
        <v>42.96</v>
      </c>
      <c r="AG15">
        <v>53.84</v>
      </c>
      <c r="AH15">
        <v>46.57</v>
      </c>
      <c r="AI15">
        <v>51.76</v>
      </c>
    </row>
    <row r="16" spans="1:35" x14ac:dyDescent="0.3">
      <c r="A16" s="2">
        <v>45891</v>
      </c>
      <c r="B16">
        <v>32.71</v>
      </c>
      <c r="C16">
        <v>32.799999999999997</v>
      </c>
      <c r="D16">
        <v>18.649999999999999</v>
      </c>
      <c r="E16">
        <v>26.63</v>
      </c>
      <c r="F16">
        <v>32.700000000000003</v>
      </c>
      <c r="G16">
        <v>53.23</v>
      </c>
      <c r="H16">
        <v>25.72</v>
      </c>
      <c r="I16">
        <v>59.66</v>
      </c>
      <c r="J16">
        <v>62.8</v>
      </c>
      <c r="K16">
        <v>73.510000000000005</v>
      </c>
      <c r="L16">
        <v>28.61</v>
      </c>
      <c r="M16">
        <v>58.8</v>
      </c>
      <c r="N16">
        <v>65.995000000000005</v>
      </c>
      <c r="O16">
        <v>53.58</v>
      </c>
      <c r="P16">
        <v>61.57</v>
      </c>
      <c r="Q16">
        <v>20.189599999999999</v>
      </c>
      <c r="R16">
        <v>1262.67</v>
      </c>
      <c r="S16">
        <v>35.69</v>
      </c>
      <c r="T16">
        <v>19.96</v>
      </c>
      <c r="U16">
        <v>17.36</v>
      </c>
      <c r="V16">
        <v>38.130000000000003</v>
      </c>
      <c r="W16">
        <v>45.782899999999998</v>
      </c>
      <c r="X16">
        <v>27.26</v>
      </c>
      <c r="Y16">
        <v>48.03</v>
      </c>
      <c r="Z16">
        <v>42.66</v>
      </c>
      <c r="AA16">
        <v>80.02</v>
      </c>
      <c r="AB16">
        <v>55.64</v>
      </c>
      <c r="AC16">
        <v>42.08</v>
      </c>
      <c r="AD16">
        <v>571.97</v>
      </c>
      <c r="AE16">
        <v>645.30999999999995</v>
      </c>
      <c r="AF16">
        <v>44.18</v>
      </c>
      <c r="AG16">
        <v>54.188000000000002</v>
      </c>
      <c r="AH16">
        <v>47.24</v>
      </c>
      <c r="AI16">
        <v>52.34</v>
      </c>
    </row>
    <row r="17" spans="1:35" x14ac:dyDescent="0.3">
      <c r="A17" s="2">
        <v>45890</v>
      </c>
      <c r="B17">
        <v>31.62</v>
      </c>
      <c r="C17">
        <v>31.9</v>
      </c>
      <c r="D17">
        <v>18.440000000000001</v>
      </c>
      <c r="E17">
        <v>26.15</v>
      </c>
      <c r="F17">
        <v>33.380000000000003</v>
      </c>
      <c r="G17">
        <v>52.009</v>
      </c>
      <c r="H17">
        <v>25.19</v>
      </c>
      <c r="I17">
        <v>58.57</v>
      </c>
      <c r="J17">
        <v>61.55</v>
      </c>
      <c r="K17">
        <v>71.22</v>
      </c>
      <c r="L17">
        <v>27.66</v>
      </c>
      <c r="M17">
        <v>56.91</v>
      </c>
      <c r="N17">
        <v>65.2</v>
      </c>
      <c r="O17">
        <v>53.57</v>
      </c>
      <c r="P17">
        <v>60</v>
      </c>
      <c r="Q17">
        <v>20.065000000000001</v>
      </c>
      <c r="R17">
        <v>1253.3900000000001</v>
      </c>
      <c r="S17">
        <v>35.51</v>
      </c>
      <c r="T17">
        <v>19.753</v>
      </c>
      <c r="U17">
        <v>17.600000000000001</v>
      </c>
      <c r="V17">
        <v>37.94</v>
      </c>
      <c r="W17">
        <v>45.58</v>
      </c>
      <c r="X17">
        <v>26.86</v>
      </c>
      <c r="Y17">
        <v>47.28</v>
      </c>
      <c r="Z17">
        <v>42.08</v>
      </c>
      <c r="AA17">
        <v>78.7</v>
      </c>
      <c r="AB17">
        <v>54.94</v>
      </c>
      <c r="AC17">
        <v>41.66</v>
      </c>
      <c r="AD17">
        <v>563.28</v>
      </c>
      <c r="AE17">
        <v>635.54999999999995</v>
      </c>
      <c r="AF17">
        <v>43.55</v>
      </c>
      <c r="AG17">
        <v>53.08</v>
      </c>
      <c r="AH17">
        <v>46.08</v>
      </c>
      <c r="AI17">
        <v>51.53</v>
      </c>
    </row>
    <row r="18" spans="1:35" x14ac:dyDescent="0.3">
      <c r="A18" s="2">
        <v>45889</v>
      </c>
      <c r="B18">
        <v>31.74</v>
      </c>
      <c r="C18">
        <v>32.04</v>
      </c>
      <c r="D18">
        <v>18.600000000000001</v>
      </c>
      <c r="E18">
        <v>26.35</v>
      </c>
      <c r="F18">
        <v>33.78</v>
      </c>
      <c r="G18">
        <v>51.75</v>
      </c>
      <c r="H18">
        <v>25.19</v>
      </c>
      <c r="I18">
        <v>58.78</v>
      </c>
      <c r="J18">
        <v>61.17</v>
      </c>
      <c r="K18">
        <v>71.36</v>
      </c>
      <c r="L18">
        <v>27.69</v>
      </c>
      <c r="M18">
        <v>57.11</v>
      </c>
      <c r="N18">
        <v>65.400000000000006</v>
      </c>
      <c r="O18">
        <v>53.8</v>
      </c>
      <c r="P18">
        <v>59.92</v>
      </c>
      <c r="Q18">
        <v>20.079999999999998</v>
      </c>
      <c r="R18">
        <v>1244.79</v>
      </c>
      <c r="S18">
        <v>35.04</v>
      </c>
      <c r="T18">
        <v>19.8</v>
      </c>
      <c r="U18">
        <v>17.690000000000001</v>
      </c>
      <c r="V18">
        <v>37.89</v>
      </c>
      <c r="W18">
        <v>45.674999999999997</v>
      </c>
      <c r="X18">
        <v>26.7</v>
      </c>
      <c r="Y18">
        <v>47.11</v>
      </c>
      <c r="Z18">
        <v>42.39</v>
      </c>
      <c r="AA18">
        <v>79.64</v>
      </c>
      <c r="AB18">
        <v>55.52</v>
      </c>
      <c r="AC18">
        <v>41.72</v>
      </c>
      <c r="AD18">
        <v>565.9</v>
      </c>
      <c r="AE18">
        <v>638.11</v>
      </c>
      <c r="AF18">
        <v>43.97</v>
      </c>
      <c r="AG18">
        <v>53.58</v>
      </c>
      <c r="AH18">
        <v>46.45</v>
      </c>
      <c r="AI18">
        <v>51.69</v>
      </c>
    </row>
    <row r="19" spans="1:35" x14ac:dyDescent="0.3">
      <c r="A19" s="2">
        <v>45888</v>
      </c>
      <c r="B19">
        <v>31.02</v>
      </c>
      <c r="C19">
        <v>32.19</v>
      </c>
      <c r="D19">
        <v>18.309999999999999</v>
      </c>
      <c r="E19">
        <v>26.25</v>
      </c>
      <c r="F19">
        <v>33.79</v>
      </c>
      <c r="G19">
        <v>51.68</v>
      </c>
      <c r="H19">
        <v>25.18</v>
      </c>
      <c r="I19">
        <v>60.09</v>
      </c>
      <c r="J19">
        <v>61.25</v>
      </c>
      <c r="K19">
        <v>71.44</v>
      </c>
      <c r="L19">
        <v>27.36</v>
      </c>
      <c r="M19">
        <v>56.67</v>
      </c>
      <c r="N19">
        <v>65.150000000000006</v>
      </c>
      <c r="O19">
        <v>53.65</v>
      </c>
      <c r="P19">
        <v>59.59</v>
      </c>
      <c r="Q19">
        <v>20.239999999999998</v>
      </c>
      <c r="R19">
        <v>1248.1300000000001</v>
      </c>
      <c r="S19">
        <v>34.5</v>
      </c>
      <c r="T19">
        <v>19.8383</v>
      </c>
      <c r="U19">
        <v>17.899999999999999</v>
      </c>
      <c r="V19">
        <v>37.840000000000003</v>
      </c>
      <c r="W19">
        <v>45.604999999999997</v>
      </c>
      <c r="X19">
        <v>26.61</v>
      </c>
      <c r="Y19">
        <v>47</v>
      </c>
      <c r="Z19">
        <v>42.39</v>
      </c>
      <c r="AA19">
        <v>80.02</v>
      </c>
      <c r="AB19">
        <v>54.9</v>
      </c>
      <c r="AC19">
        <v>41.29</v>
      </c>
      <c r="AD19">
        <v>569.28</v>
      </c>
      <c r="AE19">
        <v>639.80999999999995</v>
      </c>
      <c r="AF19">
        <v>43.82</v>
      </c>
      <c r="AG19">
        <v>53.215000000000003</v>
      </c>
      <c r="AH19">
        <v>46.56</v>
      </c>
      <c r="AI19">
        <v>51.62</v>
      </c>
    </row>
    <row r="20" spans="1:35" x14ac:dyDescent="0.3">
      <c r="A20" s="2">
        <v>45887</v>
      </c>
      <c r="B20">
        <v>31.32</v>
      </c>
      <c r="C20">
        <v>32.549999999999997</v>
      </c>
      <c r="D20">
        <v>18.43</v>
      </c>
      <c r="E20">
        <v>26.34</v>
      </c>
      <c r="F20">
        <v>33.64</v>
      </c>
      <c r="G20">
        <v>52.382100000000001</v>
      </c>
      <c r="H20">
        <v>25.13</v>
      </c>
      <c r="I20">
        <v>61.04</v>
      </c>
      <c r="J20">
        <v>61.19</v>
      </c>
      <c r="K20">
        <v>72.8</v>
      </c>
      <c r="L20">
        <v>28.29</v>
      </c>
      <c r="M20">
        <v>57.11</v>
      </c>
      <c r="N20">
        <v>65.58</v>
      </c>
      <c r="O20">
        <v>53.5</v>
      </c>
      <c r="P20">
        <v>60.04</v>
      </c>
      <c r="Q20">
        <v>20.38</v>
      </c>
      <c r="R20">
        <v>1235.76</v>
      </c>
      <c r="S20">
        <v>34.47</v>
      </c>
      <c r="T20">
        <v>19.965</v>
      </c>
      <c r="U20">
        <v>17.84</v>
      </c>
      <c r="V20">
        <v>37.83</v>
      </c>
      <c r="W20">
        <v>45.844999999999999</v>
      </c>
      <c r="X20">
        <v>26.84</v>
      </c>
      <c r="Y20">
        <v>47.35</v>
      </c>
      <c r="Z20">
        <v>42.45</v>
      </c>
      <c r="AA20">
        <v>80.3</v>
      </c>
      <c r="AB20">
        <v>54.35</v>
      </c>
      <c r="AC20">
        <v>41.29</v>
      </c>
      <c r="AD20">
        <v>577.11</v>
      </c>
      <c r="AE20">
        <v>643.29999999999995</v>
      </c>
      <c r="AF20">
        <v>43.55</v>
      </c>
      <c r="AG20">
        <v>53.13</v>
      </c>
      <c r="AH20">
        <v>46.28</v>
      </c>
      <c r="AI20">
        <v>51.54</v>
      </c>
    </row>
    <row r="21" spans="1:35" x14ac:dyDescent="0.3">
      <c r="A21" s="2">
        <v>45884</v>
      </c>
      <c r="B21">
        <v>30.97</v>
      </c>
      <c r="C21">
        <v>32.4</v>
      </c>
      <c r="D21">
        <v>18.5</v>
      </c>
      <c r="E21">
        <v>26.39</v>
      </c>
      <c r="F21">
        <v>33.450000000000003</v>
      </c>
      <c r="G21">
        <v>52.191600000000001</v>
      </c>
      <c r="H21">
        <v>24.98</v>
      </c>
      <c r="I21">
        <v>60.42</v>
      </c>
      <c r="J21">
        <v>61.34</v>
      </c>
      <c r="K21">
        <v>73.39</v>
      </c>
      <c r="L21">
        <v>28.2</v>
      </c>
      <c r="M21">
        <v>57.62</v>
      </c>
      <c r="N21">
        <v>66.89</v>
      </c>
      <c r="O21">
        <v>52.71</v>
      </c>
      <c r="P21">
        <v>59.68</v>
      </c>
      <c r="Q21">
        <v>20.54</v>
      </c>
      <c r="R21">
        <v>1242.31</v>
      </c>
      <c r="S21">
        <v>34.24</v>
      </c>
      <c r="T21">
        <v>19.905000000000001</v>
      </c>
      <c r="U21">
        <v>17.71</v>
      </c>
      <c r="V21">
        <v>37.549999999999997</v>
      </c>
      <c r="W21">
        <v>45.683999999999997</v>
      </c>
      <c r="X21">
        <v>26.83</v>
      </c>
      <c r="Y21">
        <v>47.27</v>
      </c>
      <c r="Z21">
        <v>42.58</v>
      </c>
      <c r="AA21">
        <v>80.150000000000006</v>
      </c>
      <c r="AB21">
        <v>54.5</v>
      </c>
      <c r="AC21">
        <v>41.27</v>
      </c>
      <c r="AD21">
        <v>577.34</v>
      </c>
      <c r="AE21">
        <v>643.44000000000005</v>
      </c>
      <c r="AF21">
        <v>43.89</v>
      </c>
      <c r="AG21">
        <v>53.16</v>
      </c>
      <c r="AH21">
        <v>46.61</v>
      </c>
      <c r="AI21">
        <v>51.79</v>
      </c>
    </row>
    <row r="22" spans="1:35" x14ac:dyDescent="0.3">
      <c r="A22" s="2">
        <v>45883</v>
      </c>
      <c r="B22">
        <v>30.72</v>
      </c>
      <c r="C22">
        <v>32.270000000000003</v>
      </c>
      <c r="D22">
        <v>18.63</v>
      </c>
      <c r="E22">
        <v>26.28</v>
      </c>
      <c r="F22">
        <v>33.270000000000003</v>
      </c>
      <c r="G22">
        <v>51.95</v>
      </c>
      <c r="H22">
        <v>25.03</v>
      </c>
      <c r="I22">
        <v>60.65</v>
      </c>
      <c r="J22">
        <v>60.99</v>
      </c>
      <c r="K22">
        <v>73.66</v>
      </c>
      <c r="L22">
        <v>27.89</v>
      </c>
      <c r="M22">
        <v>57.64</v>
      </c>
      <c r="N22">
        <v>66.53</v>
      </c>
      <c r="O22">
        <v>52.41</v>
      </c>
      <c r="P22">
        <v>59.3</v>
      </c>
      <c r="Q22">
        <v>20.52</v>
      </c>
      <c r="R22">
        <v>1259.42</v>
      </c>
      <c r="S22">
        <v>34.11</v>
      </c>
      <c r="T22">
        <v>19.98</v>
      </c>
      <c r="U22">
        <v>17.760000000000002</v>
      </c>
      <c r="V22">
        <v>37.590000000000003</v>
      </c>
      <c r="W22">
        <v>45.57</v>
      </c>
      <c r="X22">
        <v>26.74</v>
      </c>
      <c r="Y22">
        <v>47.33</v>
      </c>
      <c r="Z22">
        <v>42.5</v>
      </c>
      <c r="AA22">
        <v>78.8</v>
      </c>
      <c r="AB22">
        <v>54.1</v>
      </c>
      <c r="AC22">
        <v>41.5</v>
      </c>
      <c r="AD22">
        <v>579.89</v>
      </c>
      <c r="AE22">
        <v>644.95000000000005</v>
      </c>
      <c r="AF22">
        <v>43.5</v>
      </c>
      <c r="AG22">
        <v>53.3</v>
      </c>
      <c r="AH22">
        <v>46.06</v>
      </c>
      <c r="AI22">
        <v>51.56</v>
      </c>
    </row>
    <row r="23" spans="1:35" x14ac:dyDescent="0.3">
      <c r="A23" s="2">
        <v>45882</v>
      </c>
      <c r="B23">
        <v>31.01</v>
      </c>
      <c r="C23">
        <v>32.54</v>
      </c>
      <c r="D23">
        <v>18.829999999999998</v>
      </c>
      <c r="E23">
        <v>26.72</v>
      </c>
      <c r="F23">
        <v>34.07</v>
      </c>
      <c r="G23">
        <v>52.16</v>
      </c>
      <c r="H23">
        <v>25.27</v>
      </c>
      <c r="I23">
        <v>61.03</v>
      </c>
      <c r="J23">
        <v>61.99</v>
      </c>
      <c r="K23">
        <v>74.72</v>
      </c>
      <c r="L23">
        <v>28.18</v>
      </c>
      <c r="M23">
        <v>58.36</v>
      </c>
      <c r="N23">
        <v>66.81</v>
      </c>
      <c r="O23">
        <v>52.71</v>
      </c>
      <c r="P23">
        <v>60.56</v>
      </c>
      <c r="Q23">
        <v>20.56</v>
      </c>
      <c r="R23">
        <v>1266.67</v>
      </c>
      <c r="S23">
        <v>34.47</v>
      </c>
      <c r="T23">
        <v>19.93</v>
      </c>
      <c r="U23">
        <v>17.46</v>
      </c>
      <c r="V23">
        <v>37.44</v>
      </c>
      <c r="W23">
        <v>45.82</v>
      </c>
      <c r="X23">
        <v>26.91</v>
      </c>
      <c r="Y23">
        <v>47.64</v>
      </c>
      <c r="Z23">
        <v>42.38</v>
      </c>
      <c r="AA23">
        <v>79.27</v>
      </c>
      <c r="AB23">
        <v>54.2</v>
      </c>
      <c r="AC23">
        <v>41.36</v>
      </c>
      <c r="AD23">
        <v>580.34</v>
      </c>
      <c r="AE23">
        <v>644.89</v>
      </c>
      <c r="AF23">
        <v>43.31</v>
      </c>
      <c r="AG23">
        <v>53.36</v>
      </c>
      <c r="AH23">
        <v>46.02</v>
      </c>
      <c r="AI23">
        <v>51.1</v>
      </c>
    </row>
    <row r="24" spans="1:35" x14ac:dyDescent="0.3">
      <c r="A24" s="2">
        <v>45881</v>
      </c>
      <c r="B24">
        <v>30.73</v>
      </c>
      <c r="C24">
        <v>31.97</v>
      </c>
      <c r="D24">
        <v>18.61</v>
      </c>
      <c r="E24">
        <v>26.55</v>
      </c>
      <c r="F24">
        <v>33.99</v>
      </c>
      <c r="G24">
        <v>51.75</v>
      </c>
      <c r="H24">
        <v>24.94</v>
      </c>
      <c r="I24">
        <v>61.09</v>
      </c>
      <c r="J24">
        <v>62.33</v>
      </c>
      <c r="K24">
        <v>74.099999999999994</v>
      </c>
      <c r="L24">
        <v>28.39</v>
      </c>
      <c r="M24">
        <v>57.5</v>
      </c>
      <c r="N24">
        <v>66.349999999999994</v>
      </c>
      <c r="O24">
        <v>52.465000000000003</v>
      </c>
      <c r="P24">
        <v>58.73</v>
      </c>
      <c r="Q24">
        <v>20.27</v>
      </c>
      <c r="R24">
        <v>1277.43</v>
      </c>
      <c r="S24">
        <v>34.54</v>
      </c>
      <c r="T24">
        <v>20.149999999999999</v>
      </c>
      <c r="U24">
        <v>17.440000000000001</v>
      </c>
      <c r="V24">
        <v>37.49</v>
      </c>
      <c r="W24">
        <v>45.658999999999999</v>
      </c>
      <c r="X24">
        <v>26.96</v>
      </c>
      <c r="Y24">
        <v>47.51</v>
      </c>
      <c r="Z24">
        <v>42.15</v>
      </c>
      <c r="AA24">
        <v>79.23</v>
      </c>
      <c r="AB24">
        <v>53.81</v>
      </c>
      <c r="AC24">
        <v>41.03</v>
      </c>
      <c r="AD24">
        <v>580.04999999999995</v>
      </c>
      <c r="AE24">
        <v>642.69000000000005</v>
      </c>
      <c r="AF24">
        <v>42.89</v>
      </c>
      <c r="AG24">
        <v>52.967399999999998</v>
      </c>
      <c r="AH24">
        <v>45.99</v>
      </c>
      <c r="AI24">
        <v>50.64</v>
      </c>
    </row>
    <row r="25" spans="1:35" x14ac:dyDescent="0.3">
      <c r="A25" s="2">
        <v>45880</v>
      </c>
      <c r="B25">
        <v>30.295000000000002</v>
      </c>
      <c r="C25">
        <v>31.47</v>
      </c>
      <c r="D25">
        <v>17.98</v>
      </c>
      <c r="E25">
        <v>26.19</v>
      </c>
      <c r="F25">
        <v>33.44</v>
      </c>
      <c r="G25">
        <v>51.130899999999997</v>
      </c>
      <c r="H25">
        <v>24.6</v>
      </c>
      <c r="I25">
        <v>60.28</v>
      </c>
      <c r="J25">
        <v>61.54</v>
      </c>
      <c r="K25">
        <v>73.03</v>
      </c>
      <c r="L25">
        <v>27.64</v>
      </c>
      <c r="M25">
        <v>56.36</v>
      </c>
      <c r="N25">
        <v>65.680000000000007</v>
      </c>
      <c r="O25">
        <v>52.27</v>
      </c>
      <c r="P25">
        <v>57.82</v>
      </c>
      <c r="Q25">
        <v>20.034600000000001</v>
      </c>
      <c r="R25">
        <v>1259.07</v>
      </c>
      <c r="S25">
        <v>34.844799999999999</v>
      </c>
      <c r="T25">
        <v>20.079999999999998</v>
      </c>
      <c r="U25">
        <v>17.27</v>
      </c>
      <c r="V25">
        <v>37.43</v>
      </c>
      <c r="W25">
        <v>45.79</v>
      </c>
      <c r="X25">
        <v>26.65</v>
      </c>
      <c r="Y25">
        <v>47.28</v>
      </c>
      <c r="Z25">
        <v>41.94</v>
      </c>
      <c r="AA25">
        <v>77.790000000000006</v>
      </c>
      <c r="AB25">
        <v>53.2</v>
      </c>
      <c r="AC25">
        <v>40.64</v>
      </c>
      <c r="AD25">
        <v>572.85</v>
      </c>
      <c r="AE25">
        <v>635.91999999999996</v>
      </c>
      <c r="AF25">
        <v>42.35</v>
      </c>
      <c r="AG25">
        <v>52.37</v>
      </c>
      <c r="AH25">
        <v>45.23</v>
      </c>
      <c r="AI25">
        <v>49.99</v>
      </c>
    </row>
    <row r="26" spans="1:35" x14ac:dyDescent="0.3">
      <c r="A26" s="2">
        <v>45877</v>
      </c>
      <c r="B26">
        <v>30.27</v>
      </c>
      <c r="C26">
        <v>31.41</v>
      </c>
      <c r="D26">
        <v>17.829999999999998</v>
      </c>
      <c r="E26">
        <v>26.63</v>
      </c>
      <c r="F26">
        <v>33.97</v>
      </c>
      <c r="G26">
        <v>51.72</v>
      </c>
      <c r="H26">
        <v>24.51</v>
      </c>
      <c r="I26">
        <v>60.29</v>
      </c>
      <c r="J26">
        <v>61.64</v>
      </c>
      <c r="K26">
        <v>73.5</v>
      </c>
      <c r="L26">
        <v>27.81</v>
      </c>
      <c r="M26">
        <v>56.45</v>
      </c>
      <c r="N26">
        <v>65.069199999999995</v>
      </c>
      <c r="O26">
        <v>52.12</v>
      </c>
      <c r="P26">
        <v>58.19</v>
      </c>
      <c r="Q26">
        <v>19.93</v>
      </c>
      <c r="R26">
        <v>1265.1500000000001</v>
      </c>
      <c r="S26">
        <v>34.68</v>
      </c>
      <c r="T26">
        <v>20.14</v>
      </c>
      <c r="U26">
        <v>17.18</v>
      </c>
      <c r="V26">
        <v>37.83</v>
      </c>
      <c r="W26">
        <v>45.744999999999997</v>
      </c>
      <c r="X26">
        <v>26.63</v>
      </c>
      <c r="Y26">
        <v>47.34</v>
      </c>
      <c r="Z26">
        <v>42.34</v>
      </c>
      <c r="AA26">
        <v>77.930000000000007</v>
      </c>
      <c r="AB26">
        <v>53.6</v>
      </c>
      <c r="AC26">
        <v>40.53</v>
      </c>
      <c r="AD26">
        <v>574.54999999999995</v>
      </c>
      <c r="AE26">
        <v>637.17999999999995</v>
      </c>
      <c r="AF26">
        <v>42.68</v>
      </c>
      <c r="AG26">
        <v>52.52</v>
      </c>
      <c r="AH26">
        <v>45.88</v>
      </c>
      <c r="AI26">
        <v>50.16</v>
      </c>
    </row>
    <row r="27" spans="1:35" x14ac:dyDescent="0.3">
      <c r="A27" s="2">
        <v>45876</v>
      </c>
      <c r="B27">
        <v>30.3</v>
      </c>
      <c r="C27">
        <v>30.74</v>
      </c>
      <c r="D27">
        <v>17.72</v>
      </c>
      <c r="E27">
        <v>26.49</v>
      </c>
      <c r="F27">
        <v>33.53</v>
      </c>
      <c r="G27">
        <v>50.705500000000001</v>
      </c>
      <c r="H27">
        <v>24.38</v>
      </c>
      <c r="I27">
        <v>60.36</v>
      </c>
      <c r="J27">
        <v>61.65</v>
      </c>
      <c r="K27">
        <v>73.44</v>
      </c>
      <c r="L27">
        <v>28.05</v>
      </c>
      <c r="M27">
        <v>56.66</v>
      </c>
      <c r="N27">
        <v>64.58</v>
      </c>
      <c r="O27">
        <v>52.53</v>
      </c>
      <c r="P27">
        <v>58.2</v>
      </c>
      <c r="Q27">
        <v>19.946000000000002</v>
      </c>
      <c r="R27">
        <v>1264.47</v>
      </c>
      <c r="S27">
        <v>34.61</v>
      </c>
      <c r="T27">
        <v>20.100000000000001</v>
      </c>
      <c r="U27">
        <v>16.8</v>
      </c>
      <c r="V27">
        <v>37.83</v>
      </c>
      <c r="W27">
        <v>45.795000000000002</v>
      </c>
      <c r="X27">
        <v>26.6</v>
      </c>
      <c r="Y27">
        <v>47.34</v>
      </c>
      <c r="Z27">
        <v>42.33</v>
      </c>
      <c r="AA27">
        <v>76.62</v>
      </c>
      <c r="AB27">
        <v>53.68</v>
      </c>
      <c r="AC27">
        <v>40.49</v>
      </c>
      <c r="AD27">
        <v>569.24</v>
      </c>
      <c r="AE27">
        <v>632.25</v>
      </c>
      <c r="AF27">
        <v>42.49</v>
      </c>
      <c r="AG27">
        <v>52.2</v>
      </c>
      <c r="AH27">
        <v>45.6</v>
      </c>
      <c r="AI27">
        <v>49.95</v>
      </c>
    </row>
    <row r="28" spans="1:35" x14ac:dyDescent="0.3">
      <c r="A28" s="2">
        <v>45875</v>
      </c>
      <c r="B28">
        <v>30.33</v>
      </c>
      <c r="C28">
        <v>30.09</v>
      </c>
      <c r="D28">
        <v>17.66</v>
      </c>
      <c r="E28">
        <v>26.41</v>
      </c>
      <c r="F28">
        <v>32.840000000000003</v>
      </c>
      <c r="G28">
        <v>50.183300000000003</v>
      </c>
      <c r="H28">
        <v>24.4</v>
      </c>
      <c r="I28">
        <v>59.14</v>
      </c>
      <c r="J28">
        <v>60.76</v>
      </c>
      <c r="K28">
        <v>73.180000000000007</v>
      </c>
      <c r="L28">
        <v>27.45</v>
      </c>
      <c r="M28">
        <v>56.17</v>
      </c>
      <c r="N28">
        <v>64.2</v>
      </c>
      <c r="O28">
        <v>52.255000000000003</v>
      </c>
      <c r="P28">
        <v>58.36</v>
      </c>
      <c r="Q28">
        <v>19.850000000000001</v>
      </c>
      <c r="R28">
        <v>1246.96</v>
      </c>
      <c r="S28">
        <v>34.46</v>
      </c>
      <c r="T28">
        <v>20.25</v>
      </c>
      <c r="U28">
        <v>17.09</v>
      </c>
      <c r="V28">
        <v>38.04</v>
      </c>
      <c r="W28">
        <v>45.63</v>
      </c>
      <c r="X28">
        <v>26.66</v>
      </c>
      <c r="Y28">
        <v>47.73</v>
      </c>
      <c r="Z28">
        <v>41.84</v>
      </c>
      <c r="AA28">
        <v>76.03</v>
      </c>
      <c r="AB28">
        <v>52.98</v>
      </c>
      <c r="AC28">
        <v>40.380000000000003</v>
      </c>
      <c r="AD28">
        <v>567.32000000000005</v>
      </c>
      <c r="AE28">
        <v>632.78</v>
      </c>
      <c r="AF28">
        <v>42.02</v>
      </c>
      <c r="AG28">
        <v>51.43</v>
      </c>
      <c r="AH28">
        <v>44.82</v>
      </c>
      <c r="AI28">
        <v>49.52</v>
      </c>
    </row>
    <row r="29" spans="1:35" x14ac:dyDescent="0.3">
      <c r="A29" s="2">
        <v>45874</v>
      </c>
      <c r="B29">
        <v>30.17</v>
      </c>
      <c r="C29">
        <v>30.26</v>
      </c>
      <c r="D29">
        <v>17.62</v>
      </c>
      <c r="E29">
        <v>26.16</v>
      </c>
      <c r="F29">
        <v>31.79</v>
      </c>
      <c r="G29">
        <v>49.7</v>
      </c>
      <c r="H29">
        <v>24.24</v>
      </c>
      <c r="I29">
        <v>58.92</v>
      </c>
      <c r="J29">
        <v>60.19</v>
      </c>
      <c r="K29">
        <v>72.89</v>
      </c>
      <c r="L29">
        <v>27.02</v>
      </c>
      <c r="M29">
        <v>55.4</v>
      </c>
      <c r="N29">
        <v>62.98</v>
      </c>
      <c r="O29">
        <v>52.41</v>
      </c>
      <c r="P29">
        <v>57.86</v>
      </c>
      <c r="Q29">
        <v>19.785</v>
      </c>
      <c r="R29">
        <v>1229.4000000000001</v>
      </c>
      <c r="S29">
        <v>34.29</v>
      </c>
      <c r="T29">
        <v>20.010000000000002</v>
      </c>
      <c r="U29">
        <v>16.670000000000002</v>
      </c>
      <c r="V29">
        <v>37.78</v>
      </c>
      <c r="W29">
        <v>45.255000000000003</v>
      </c>
      <c r="X29">
        <v>26.41</v>
      </c>
      <c r="Y29">
        <v>46.93</v>
      </c>
      <c r="Z29">
        <v>41.49</v>
      </c>
      <c r="AA29">
        <v>75.03</v>
      </c>
      <c r="AB29">
        <v>53.48</v>
      </c>
      <c r="AC29">
        <v>40.229999999999997</v>
      </c>
      <c r="AD29">
        <v>560.27</v>
      </c>
      <c r="AE29">
        <v>627.97</v>
      </c>
      <c r="AF29">
        <v>41.83</v>
      </c>
      <c r="AG29">
        <v>51.33</v>
      </c>
      <c r="AH29">
        <v>44.45</v>
      </c>
      <c r="AI29">
        <v>48.74</v>
      </c>
    </row>
    <row r="30" spans="1:35" x14ac:dyDescent="0.3">
      <c r="A30" s="2">
        <v>45873</v>
      </c>
      <c r="B30">
        <v>29.9</v>
      </c>
      <c r="C30">
        <v>30.24</v>
      </c>
      <c r="D30">
        <v>17.59</v>
      </c>
      <c r="E30">
        <v>26.35</v>
      </c>
      <c r="F30">
        <v>31.94</v>
      </c>
      <c r="G30">
        <v>49.27</v>
      </c>
      <c r="H30">
        <v>24.13</v>
      </c>
      <c r="I30">
        <v>58.84</v>
      </c>
      <c r="J30">
        <v>59.23</v>
      </c>
      <c r="K30">
        <v>72.33</v>
      </c>
      <c r="L30">
        <v>26.93</v>
      </c>
      <c r="M30">
        <v>55.05</v>
      </c>
      <c r="N30">
        <v>62.02</v>
      </c>
      <c r="O30">
        <v>52.48</v>
      </c>
      <c r="P30">
        <v>57.47</v>
      </c>
      <c r="Q30">
        <v>19.71</v>
      </c>
      <c r="R30">
        <v>1218.33</v>
      </c>
      <c r="S30">
        <v>34.32</v>
      </c>
      <c r="T30">
        <v>20.21</v>
      </c>
      <c r="U30">
        <v>16.579999999999998</v>
      </c>
      <c r="V30">
        <v>37.630000000000003</v>
      </c>
      <c r="W30">
        <v>44.93</v>
      </c>
      <c r="X30">
        <v>26.28</v>
      </c>
      <c r="Y30">
        <v>46.58</v>
      </c>
      <c r="Z30">
        <v>41.3</v>
      </c>
      <c r="AA30">
        <v>75.290000000000006</v>
      </c>
      <c r="AB30">
        <v>53.31</v>
      </c>
      <c r="AC30">
        <v>40.21</v>
      </c>
      <c r="AD30">
        <v>564.1</v>
      </c>
      <c r="AE30">
        <v>631.16999999999996</v>
      </c>
      <c r="AF30">
        <v>41.86</v>
      </c>
      <c r="AG30">
        <v>51.35</v>
      </c>
      <c r="AH30">
        <v>44.3</v>
      </c>
      <c r="AI30">
        <v>48.57</v>
      </c>
    </row>
    <row r="31" spans="1:35" x14ac:dyDescent="0.3">
      <c r="A31" s="2">
        <v>45870</v>
      </c>
      <c r="B31">
        <v>29.6</v>
      </c>
      <c r="C31">
        <v>29.98</v>
      </c>
      <c r="D31">
        <v>17.61</v>
      </c>
      <c r="E31">
        <v>25.78</v>
      </c>
      <c r="F31">
        <v>31.7</v>
      </c>
      <c r="G31">
        <v>48.35</v>
      </c>
      <c r="H31">
        <v>23.98</v>
      </c>
      <c r="I31">
        <v>58.39</v>
      </c>
      <c r="J31">
        <v>59.6</v>
      </c>
      <c r="K31">
        <v>70.650000000000006</v>
      </c>
      <c r="L31">
        <v>26.65</v>
      </c>
      <c r="M31">
        <v>53.43</v>
      </c>
      <c r="N31">
        <v>60.34</v>
      </c>
      <c r="O31">
        <v>52.72</v>
      </c>
      <c r="P31">
        <v>56.52</v>
      </c>
      <c r="Q31">
        <v>19.664999999999999</v>
      </c>
      <c r="R31">
        <v>1242.3499999999999</v>
      </c>
      <c r="S31">
        <v>33.92</v>
      </c>
      <c r="T31">
        <v>19.95</v>
      </c>
      <c r="U31">
        <v>15.95</v>
      </c>
      <c r="V31">
        <v>37.32</v>
      </c>
      <c r="W31">
        <v>44.69</v>
      </c>
      <c r="X31">
        <v>25.91</v>
      </c>
      <c r="Y31">
        <v>45.86</v>
      </c>
      <c r="Z31">
        <v>40.75</v>
      </c>
      <c r="AA31">
        <v>74.069999999999993</v>
      </c>
      <c r="AB31">
        <v>52.43</v>
      </c>
      <c r="AC31">
        <v>39.94</v>
      </c>
      <c r="AD31">
        <v>553.88</v>
      </c>
      <c r="AE31">
        <v>621.72</v>
      </c>
      <c r="AF31">
        <v>41.43</v>
      </c>
      <c r="AG31">
        <v>50.85</v>
      </c>
      <c r="AH31">
        <v>43.68</v>
      </c>
      <c r="AI31">
        <v>47.83</v>
      </c>
    </row>
    <row r="32" spans="1:35" x14ac:dyDescent="0.3">
      <c r="A32" s="2">
        <v>45869</v>
      </c>
      <c r="B32">
        <v>29.68</v>
      </c>
      <c r="C32">
        <v>29.83</v>
      </c>
      <c r="D32">
        <v>17.27</v>
      </c>
      <c r="E32">
        <v>25.42</v>
      </c>
      <c r="F32">
        <v>31.75</v>
      </c>
      <c r="G32">
        <v>48.65</v>
      </c>
      <c r="H32">
        <v>23.49</v>
      </c>
      <c r="I32">
        <v>58.36</v>
      </c>
      <c r="J32">
        <v>60.14</v>
      </c>
      <c r="K32">
        <v>72.81</v>
      </c>
      <c r="L32">
        <v>26.55</v>
      </c>
      <c r="M32">
        <v>53.05</v>
      </c>
      <c r="N32">
        <v>60.51</v>
      </c>
      <c r="O32">
        <v>52.64</v>
      </c>
      <c r="P32">
        <v>57.43</v>
      </c>
      <c r="Q32">
        <v>19.655000000000001</v>
      </c>
      <c r="R32">
        <v>1244.1400000000001</v>
      </c>
      <c r="S32">
        <v>33.85</v>
      </c>
      <c r="T32">
        <v>20.039899999999999</v>
      </c>
      <c r="U32">
        <v>16.010000000000002</v>
      </c>
      <c r="V32">
        <v>37.56</v>
      </c>
      <c r="W32">
        <v>45.05</v>
      </c>
      <c r="X32">
        <v>26.02</v>
      </c>
      <c r="Y32">
        <v>46.18</v>
      </c>
      <c r="Z32">
        <v>41.15</v>
      </c>
      <c r="AA32">
        <v>73.62</v>
      </c>
      <c r="AB32">
        <v>52.72</v>
      </c>
      <c r="AC32">
        <v>39.81</v>
      </c>
      <c r="AD32">
        <v>565.01</v>
      </c>
      <c r="AE32">
        <v>632.08000000000004</v>
      </c>
      <c r="AF32">
        <v>41.94</v>
      </c>
      <c r="AG32">
        <v>51.26</v>
      </c>
      <c r="AH32">
        <v>43.86</v>
      </c>
      <c r="AI32">
        <v>48.25</v>
      </c>
    </row>
    <row r="33" spans="1:35" x14ac:dyDescent="0.3">
      <c r="A33" s="2">
        <v>45868</v>
      </c>
      <c r="B33">
        <v>30.24</v>
      </c>
      <c r="C33">
        <v>29.48</v>
      </c>
      <c r="D33">
        <v>17.579999999999998</v>
      </c>
      <c r="E33">
        <v>26.175000000000001</v>
      </c>
      <c r="F33">
        <v>32.21</v>
      </c>
      <c r="G33">
        <v>47.99</v>
      </c>
      <c r="H33">
        <v>23.84</v>
      </c>
      <c r="I33">
        <v>58.35</v>
      </c>
      <c r="J33">
        <v>60.17</v>
      </c>
      <c r="K33">
        <v>73.680000000000007</v>
      </c>
      <c r="L33">
        <v>26.88</v>
      </c>
      <c r="M33">
        <v>53.99</v>
      </c>
      <c r="N33">
        <v>60.44</v>
      </c>
      <c r="O33">
        <v>52.7</v>
      </c>
      <c r="P33">
        <v>57.89</v>
      </c>
      <c r="Q33">
        <v>19.66</v>
      </c>
      <c r="R33">
        <v>1233.68</v>
      </c>
      <c r="S33">
        <v>33.659999999999997</v>
      </c>
      <c r="T33">
        <v>20.260000000000002</v>
      </c>
      <c r="U33">
        <v>16.03</v>
      </c>
      <c r="V33">
        <v>37.619999999999997</v>
      </c>
      <c r="W33">
        <v>45.19</v>
      </c>
      <c r="X33">
        <v>26.15</v>
      </c>
      <c r="Y33">
        <v>46.38</v>
      </c>
      <c r="Z33">
        <v>41.63</v>
      </c>
      <c r="AA33">
        <v>73.98</v>
      </c>
      <c r="AB33">
        <v>53.48</v>
      </c>
      <c r="AC33">
        <v>40.04</v>
      </c>
      <c r="AD33">
        <v>568.02</v>
      </c>
      <c r="AE33">
        <v>634.46</v>
      </c>
      <c r="AF33">
        <v>42.47</v>
      </c>
      <c r="AG33">
        <v>52.2</v>
      </c>
      <c r="AH33">
        <v>44.54</v>
      </c>
      <c r="AI33">
        <v>49.13</v>
      </c>
    </row>
    <row r="34" spans="1:35" x14ac:dyDescent="0.3">
      <c r="A34" s="2">
        <v>45867</v>
      </c>
      <c r="B34">
        <v>30.44</v>
      </c>
      <c r="C34">
        <v>29.83</v>
      </c>
      <c r="D34">
        <v>17.8</v>
      </c>
      <c r="E34">
        <v>26.37</v>
      </c>
      <c r="F34">
        <v>32.25</v>
      </c>
      <c r="G34">
        <v>49.44</v>
      </c>
      <c r="H34">
        <v>24.04</v>
      </c>
      <c r="I34">
        <v>58.62</v>
      </c>
      <c r="J34">
        <v>60.93</v>
      </c>
      <c r="K34">
        <v>73.489999999999995</v>
      </c>
      <c r="L34">
        <v>26.76</v>
      </c>
      <c r="M34">
        <v>54.54</v>
      </c>
      <c r="N34">
        <v>60.98</v>
      </c>
      <c r="O34">
        <v>53.49</v>
      </c>
      <c r="P34">
        <v>58.56</v>
      </c>
      <c r="Q34">
        <v>19.600000000000001</v>
      </c>
      <c r="R34">
        <v>1217.1500000000001</v>
      </c>
      <c r="S34">
        <v>33.28</v>
      </c>
      <c r="T34">
        <v>20.145</v>
      </c>
      <c r="U34">
        <v>15.9</v>
      </c>
      <c r="V34">
        <v>37.39</v>
      </c>
      <c r="W34">
        <v>45.834299999999999</v>
      </c>
      <c r="X34">
        <v>26.37</v>
      </c>
      <c r="Y34">
        <v>46.79</v>
      </c>
      <c r="Z34">
        <v>41.89</v>
      </c>
      <c r="AA34">
        <v>73.88</v>
      </c>
      <c r="AB34">
        <v>54.12</v>
      </c>
      <c r="AC34">
        <v>40.39</v>
      </c>
      <c r="AD34">
        <v>567.26</v>
      </c>
      <c r="AE34">
        <v>635.26</v>
      </c>
      <c r="AF34">
        <v>42.91</v>
      </c>
      <c r="AG34">
        <v>52.69</v>
      </c>
      <c r="AH34">
        <v>44.96</v>
      </c>
      <c r="AI34">
        <v>49.06</v>
      </c>
    </row>
    <row r="35" spans="1:35" x14ac:dyDescent="0.3">
      <c r="A35" s="2">
        <v>45866</v>
      </c>
      <c r="B35">
        <v>30.29</v>
      </c>
      <c r="C35">
        <v>29.78</v>
      </c>
      <c r="D35">
        <v>17.75</v>
      </c>
      <c r="E35">
        <v>26.55</v>
      </c>
      <c r="F35">
        <v>32.130000000000003</v>
      </c>
      <c r="G35">
        <v>49.15</v>
      </c>
      <c r="H35">
        <v>24.05</v>
      </c>
      <c r="I35">
        <v>59.06</v>
      </c>
      <c r="J35">
        <v>60.06</v>
      </c>
      <c r="K35">
        <v>72.709999999999994</v>
      </c>
      <c r="L35">
        <v>26.52</v>
      </c>
      <c r="M35">
        <v>54.22</v>
      </c>
      <c r="N35">
        <v>60.45</v>
      </c>
      <c r="O35">
        <v>53.23</v>
      </c>
      <c r="P35">
        <v>58.7</v>
      </c>
      <c r="Q35">
        <v>19.600000000000001</v>
      </c>
      <c r="R35">
        <v>1212.49</v>
      </c>
      <c r="S35">
        <v>33.43</v>
      </c>
      <c r="T35">
        <v>20.32</v>
      </c>
      <c r="U35">
        <v>16.78</v>
      </c>
      <c r="V35">
        <v>37.61</v>
      </c>
      <c r="W35">
        <v>45.64</v>
      </c>
      <c r="X35">
        <v>26.22</v>
      </c>
      <c r="Y35">
        <v>46.72</v>
      </c>
      <c r="Z35">
        <v>41.67</v>
      </c>
      <c r="AA35">
        <v>74.27</v>
      </c>
      <c r="AB35">
        <v>54.16</v>
      </c>
      <c r="AC35">
        <v>40.119999999999997</v>
      </c>
      <c r="AD35">
        <v>568.14</v>
      </c>
      <c r="AE35">
        <v>636.94000000000005</v>
      </c>
      <c r="AF35">
        <v>42.8</v>
      </c>
      <c r="AG35">
        <v>52.91</v>
      </c>
      <c r="AH35">
        <v>45.78</v>
      </c>
      <c r="AI35">
        <v>48.78</v>
      </c>
    </row>
    <row r="36" spans="1:35" x14ac:dyDescent="0.3">
      <c r="A36" s="2">
        <v>45863</v>
      </c>
      <c r="B36">
        <v>30.31</v>
      </c>
      <c r="C36">
        <v>30.34</v>
      </c>
      <c r="D36">
        <v>17.600000000000001</v>
      </c>
      <c r="E36">
        <v>26.752199999999998</v>
      </c>
      <c r="F36">
        <v>33.35</v>
      </c>
      <c r="G36">
        <v>49.61</v>
      </c>
      <c r="H36">
        <v>24.19</v>
      </c>
      <c r="I36">
        <v>59.43</v>
      </c>
      <c r="J36">
        <v>61.05</v>
      </c>
      <c r="K36">
        <v>73.209999999999994</v>
      </c>
      <c r="L36">
        <v>26.94</v>
      </c>
      <c r="M36">
        <v>54.74</v>
      </c>
      <c r="N36">
        <v>62.15</v>
      </c>
      <c r="O36">
        <v>53.8</v>
      </c>
      <c r="P36">
        <v>58.93</v>
      </c>
      <c r="Q36">
        <v>19.63</v>
      </c>
      <c r="R36">
        <v>1219.6199999999999</v>
      </c>
      <c r="S36">
        <v>33.79</v>
      </c>
      <c r="T36">
        <v>20.350000000000001</v>
      </c>
      <c r="U36">
        <v>16.47</v>
      </c>
      <c r="V36">
        <v>37.72</v>
      </c>
      <c r="W36">
        <v>46.051099999999998</v>
      </c>
      <c r="X36">
        <v>26.48</v>
      </c>
      <c r="Y36">
        <v>47.01</v>
      </c>
      <c r="Z36">
        <v>42.81</v>
      </c>
      <c r="AA36">
        <v>75.680000000000007</v>
      </c>
      <c r="AB36">
        <v>55.16</v>
      </c>
      <c r="AC36">
        <v>40.64</v>
      </c>
      <c r="AD36">
        <v>566.37</v>
      </c>
      <c r="AE36">
        <v>637.1</v>
      </c>
      <c r="AF36">
        <v>43.72</v>
      </c>
      <c r="AG36">
        <v>53.5</v>
      </c>
      <c r="AH36">
        <v>46.38</v>
      </c>
      <c r="AI36">
        <v>49.56</v>
      </c>
    </row>
    <row r="37" spans="1:35" x14ac:dyDescent="0.3">
      <c r="A37" s="2">
        <v>45862</v>
      </c>
      <c r="B37">
        <v>30.45</v>
      </c>
      <c r="C37">
        <v>30.49</v>
      </c>
      <c r="D37">
        <v>17.809999999999999</v>
      </c>
      <c r="E37">
        <v>27</v>
      </c>
      <c r="F37">
        <v>33.29</v>
      </c>
      <c r="G37">
        <v>49.98</v>
      </c>
      <c r="H37">
        <v>24.3</v>
      </c>
      <c r="I37">
        <v>59.39</v>
      </c>
      <c r="J37">
        <v>60.85</v>
      </c>
      <c r="K37">
        <v>73.31</v>
      </c>
      <c r="L37">
        <v>27.13</v>
      </c>
      <c r="M37">
        <v>55.44</v>
      </c>
      <c r="N37">
        <v>62</v>
      </c>
      <c r="O37">
        <v>54.06</v>
      </c>
      <c r="P37">
        <v>59.18</v>
      </c>
      <c r="Q37">
        <v>19.61</v>
      </c>
      <c r="R37">
        <v>1191.75</v>
      </c>
      <c r="S37">
        <v>33.950000000000003</v>
      </c>
      <c r="T37">
        <v>20.11</v>
      </c>
      <c r="U37">
        <v>15.994999999999999</v>
      </c>
      <c r="V37">
        <v>37.68</v>
      </c>
      <c r="W37">
        <v>45.98</v>
      </c>
      <c r="X37">
        <v>26.58</v>
      </c>
      <c r="Y37">
        <v>46.97</v>
      </c>
      <c r="Z37">
        <v>42.7</v>
      </c>
      <c r="AA37">
        <v>76.55</v>
      </c>
      <c r="AB37">
        <v>55.12</v>
      </c>
      <c r="AC37">
        <v>40.770000000000003</v>
      </c>
      <c r="AD37">
        <v>565.01</v>
      </c>
      <c r="AE37">
        <v>634.41999999999996</v>
      </c>
      <c r="AF37">
        <v>43.4</v>
      </c>
      <c r="AG37">
        <v>53.93</v>
      </c>
      <c r="AH37">
        <v>45.9</v>
      </c>
      <c r="AI37">
        <v>49.12</v>
      </c>
    </row>
    <row r="38" spans="1:35" x14ac:dyDescent="0.3">
      <c r="A38" s="2">
        <v>45861</v>
      </c>
      <c r="B38">
        <v>30.35</v>
      </c>
      <c r="C38">
        <v>30.41</v>
      </c>
      <c r="D38">
        <v>17.809999999999999</v>
      </c>
      <c r="E38">
        <v>27.09</v>
      </c>
      <c r="F38">
        <v>33.450000000000003</v>
      </c>
      <c r="G38">
        <v>50.3</v>
      </c>
      <c r="H38">
        <v>24.21</v>
      </c>
      <c r="I38">
        <v>59.8</v>
      </c>
      <c r="J38">
        <v>60.47</v>
      </c>
      <c r="K38">
        <v>73.849999999999994</v>
      </c>
      <c r="L38">
        <v>27.48</v>
      </c>
      <c r="M38">
        <v>56.27</v>
      </c>
      <c r="N38">
        <v>62.58</v>
      </c>
      <c r="O38">
        <v>54.73</v>
      </c>
      <c r="P38">
        <v>59.25</v>
      </c>
      <c r="Q38">
        <v>19.54</v>
      </c>
      <c r="R38">
        <v>1208.1300000000001</v>
      </c>
      <c r="S38">
        <v>33.86</v>
      </c>
      <c r="T38">
        <v>20.105</v>
      </c>
      <c r="U38">
        <v>16</v>
      </c>
      <c r="V38">
        <v>37.97</v>
      </c>
      <c r="W38">
        <v>46.134999999999998</v>
      </c>
      <c r="X38">
        <v>26.82</v>
      </c>
      <c r="Y38">
        <v>47.17</v>
      </c>
      <c r="Z38">
        <v>43.21</v>
      </c>
      <c r="AA38">
        <v>76.489999999999995</v>
      </c>
      <c r="AB38">
        <v>56.2</v>
      </c>
      <c r="AC38">
        <v>40.9</v>
      </c>
      <c r="AD38">
        <v>563.80999999999995</v>
      </c>
      <c r="AE38">
        <v>634.21</v>
      </c>
      <c r="AF38">
        <v>44.4</v>
      </c>
      <c r="AG38">
        <v>54.25</v>
      </c>
      <c r="AH38">
        <v>46.3</v>
      </c>
      <c r="AI38">
        <v>49.84</v>
      </c>
    </row>
    <row r="39" spans="1:35" x14ac:dyDescent="0.3">
      <c r="A39" s="2">
        <v>45860</v>
      </c>
      <c r="B39">
        <v>30.364999999999998</v>
      </c>
      <c r="C39">
        <v>30.39</v>
      </c>
      <c r="D39">
        <v>17.559999999999999</v>
      </c>
      <c r="E39">
        <v>26.52</v>
      </c>
      <c r="F39">
        <v>32.93</v>
      </c>
      <c r="G39">
        <v>49.55</v>
      </c>
      <c r="H39">
        <v>23.99</v>
      </c>
      <c r="I39">
        <v>58.72</v>
      </c>
      <c r="J39">
        <v>59.03</v>
      </c>
      <c r="K39">
        <v>72.89</v>
      </c>
      <c r="L39">
        <v>27</v>
      </c>
      <c r="M39">
        <v>55.74</v>
      </c>
      <c r="N39">
        <v>61.43</v>
      </c>
      <c r="O39">
        <v>54.61</v>
      </c>
      <c r="P39">
        <v>58.664999999999999</v>
      </c>
      <c r="Q39">
        <v>19.34</v>
      </c>
      <c r="R39">
        <v>1206.58</v>
      </c>
      <c r="S39">
        <v>33.869999999999997</v>
      </c>
      <c r="T39">
        <v>19.795000000000002</v>
      </c>
      <c r="U39">
        <v>15.82</v>
      </c>
      <c r="V39">
        <v>37.5</v>
      </c>
      <c r="W39">
        <v>46.155000000000001</v>
      </c>
      <c r="X39">
        <v>26.55</v>
      </c>
      <c r="Y39">
        <v>47.09</v>
      </c>
      <c r="Z39">
        <v>42.42</v>
      </c>
      <c r="AA39">
        <v>72.98</v>
      </c>
      <c r="AB39">
        <v>54.96</v>
      </c>
      <c r="AC39">
        <v>40.43</v>
      </c>
      <c r="AD39">
        <v>561.25</v>
      </c>
      <c r="AE39">
        <v>628.86</v>
      </c>
      <c r="AF39">
        <v>43.16</v>
      </c>
      <c r="AG39">
        <v>53.37</v>
      </c>
      <c r="AH39">
        <v>45.21</v>
      </c>
      <c r="AI39">
        <v>48.55</v>
      </c>
    </row>
    <row r="40" spans="1:35" x14ac:dyDescent="0.3">
      <c r="A40" s="2">
        <v>45859</v>
      </c>
      <c r="B40">
        <v>29.98</v>
      </c>
      <c r="C40">
        <v>30.3</v>
      </c>
      <c r="D40">
        <v>17.73</v>
      </c>
      <c r="E40">
        <v>26.34</v>
      </c>
      <c r="F40">
        <v>32.9</v>
      </c>
      <c r="G40">
        <v>48.93</v>
      </c>
      <c r="H40">
        <v>24.03</v>
      </c>
      <c r="I40">
        <v>59.36</v>
      </c>
      <c r="J40">
        <v>59.24</v>
      </c>
      <c r="K40">
        <v>73.87</v>
      </c>
      <c r="L40">
        <v>27.08</v>
      </c>
      <c r="M40">
        <v>55.7</v>
      </c>
      <c r="N40">
        <v>61.53</v>
      </c>
      <c r="O40">
        <v>54.75</v>
      </c>
      <c r="P40">
        <v>57.81</v>
      </c>
      <c r="Q40">
        <v>19.12</v>
      </c>
      <c r="R40">
        <v>1198.1099999999999</v>
      </c>
      <c r="S40">
        <v>33.93</v>
      </c>
      <c r="T40">
        <v>19.899999999999999</v>
      </c>
      <c r="U40">
        <v>15.35</v>
      </c>
      <c r="V40">
        <v>37.82</v>
      </c>
      <c r="W40">
        <v>46.367600000000003</v>
      </c>
      <c r="X40">
        <v>26.37</v>
      </c>
      <c r="Y40">
        <v>46.71</v>
      </c>
      <c r="Z40">
        <v>42.42</v>
      </c>
      <c r="AA40">
        <v>72.61</v>
      </c>
      <c r="AB40">
        <v>54.51</v>
      </c>
      <c r="AC40">
        <v>40.01</v>
      </c>
      <c r="AD40">
        <v>564.16999999999996</v>
      </c>
      <c r="AE40">
        <v>628.77</v>
      </c>
      <c r="AF40">
        <v>43.03</v>
      </c>
      <c r="AG40">
        <v>53.41</v>
      </c>
      <c r="AH40">
        <v>45.25</v>
      </c>
      <c r="AI40">
        <v>48.03</v>
      </c>
    </row>
    <row r="41" spans="1:35" x14ac:dyDescent="0.3">
      <c r="A41" s="2">
        <v>45856</v>
      </c>
      <c r="B41">
        <v>29.73</v>
      </c>
      <c r="C41">
        <v>30.16</v>
      </c>
      <c r="D41">
        <v>17.690000000000001</v>
      </c>
      <c r="E41">
        <v>26.11</v>
      </c>
      <c r="F41">
        <v>32.86</v>
      </c>
      <c r="G41">
        <v>48.32</v>
      </c>
      <c r="H41">
        <v>23.93</v>
      </c>
      <c r="I41">
        <v>59.24</v>
      </c>
      <c r="J41">
        <v>59.46</v>
      </c>
      <c r="K41">
        <v>72.39</v>
      </c>
      <c r="L41">
        <v>26.85</v>
      </c>
      <c r="M41">
        <v>54.81</v>
      </c>
      <c r="N41">
        <v>61.2</v>
      </c>
      <c r="O41">
        <v>54.5</v>
      </c>
      <c r="P41">
        <v>57.45</v>
      </c>
      <c r="Q41">
        <v>18.91</v>
      </c>
      <c r="R41">
        <v>1157.6300000000001</v>
      </c>
      <c r="S41">
        <v>32.994999999999997</v>
      </c>
      <c r="T41">
        <v>19.98</v>
      </c>
      <c r="U41">
        <v>15.574999999999999</v>
      </c>
      <c r="V41">
        <v>38.130000000000003</v>
      </c>
      <c r="W41">
        <v>45.695</v>
      </c>
      <c r="X41">
        <v>26.45</v>
      </c>
      <c r="Y41">
        <v>46.59</v>
      </c>
      <c r="Z41">
        <v>42.13</v>
      </c>
      <c r="AA41">
        <v>71.81</v>
      </c>
      <c r="AB41">
        <v>54.48</v>
      </c>
      <c r="AC41">
        <v>39.799999999999997</v>
      </c>
      <c r="AD41">
        <v>561.26</v>
      </c>
      <c r="AE41">
        <v>627.58000000000004</v>
      </c>
      <c r="AF41">
        <v>42.92</v>
      </c>
      <c r="AG41">
        <v>53.46</v>
      </c>
      <c r="AH41">
        <v>44.65</v>
      </c>
      <c r="AI41">
        <v>47.79</v>
      </c>
    </row>
    <row r="42" spans="1:35" x14ac:dyDescent="0.3">
      <c r="A42" s="2">
        <v>45855</v>
      </c>
      <c r="B42">
        <v>29.6</v>
      </c>
      <c r="C42">
        <v>30.23</v>
      </c>
      <c r="D42">
        <v>17.760000000000002</v>
      </c>
      <c r="E42">
        <v>26.08</v>
      </c>
      <c r="F42">
        <v>32.340000000000003</v>
      </c>
      <c r="G42">
        <v>48.2014</v>
      </c>
      <c r="H42">
        <v>23.93</v>
      </c>
      <c r="I42">
        <v>59.48</v>
      </c>
      <c r="J42">
        <v>59.79</v>
      </c>
      <c r="K42">
        <v>73.06</v>
      </c>
      <c r="L42">
        <v>27.69</v>
      </c>
      <c r="M42">
        <v>53.57</v>
      </c>
      <c r="N42">
        <v>61.52</v>
      </c>
      <c r="O42">
        <v>55.01</v>
      </c>
      <c r="P42">
        <v>56.92</v>
      </c>
      <c r="Q42">
        <v>18.96</v>
      </c>
      <c r="R42">
        <v>1161.01</v>
      </c>
      <c r="S42">
        <v>33.15</v>
      </c>
      <c r="T42">
        <v>20.05</v>
      </c>
      <c r="U42">
        <v>15.67</v>
      </c>
      <c r="V42">
        <v>38.17</v>
      </c>
      <c r="W42">
        <v>45.872</v>
      </c>
      <c r="X42">
        <v>26.28</v>
      </c>
      <c r="Y42">
        <v>46.71</v>
      </c>
      <c r="Z42">
        <v>42.35</v>
      </c>
      <c r="AA42">
        <v>72.39</v>
      </c>
      <c r="AB42">
        <v>54.36</v>
      </c>
      <c r="AC42">
        <v>39.83</v>
      </c>
      <c r="AD42">
        <v>561.79999999999995</v>
      </c>
      <c r="AE42">
        <v>628.04</v>
      </c>
      <c r="AF42">
        <v>42.98</v>
      </c>
      <c r="AG42">
        <v>53.51</v>
      </c>
      <c r="AH42">
        <v>44.98</v>
      </c>
      <c r="AI42">
        <v>47.75</v>
      </c>
    </row>
    <row r="43" spans="1:35" x14ac:dyDescent="0.3">
      <c r="A43" s="2">
        <v>45854</v>
      </c>
      <c r="B43">
        <v>29.26</v>
      </c>
      <c r="C43">
        <v>29.77</v>
      </c>
      <c r="D43">
        <v>17.7</v>
      </c>
      <c r="E43">
        <v>26.35</v>
      </c>
      <c r="F43">
        <v>31.97</v>
      </c>
      <c r="G43">
        <v>48.003799999999998</v>
      </c>
      <c r="H43">
        <v>23.71</v>
      </c>
      <c r="I43">
        <v>58.98</v>
      </c>
      <c r="J43">
        <v>59.77</v>
      </c>
      <c r="K43">
        <v>73.08</v>
      </c>
      <c r="L43">
        <v>27.57</v>
      </c>
      <c r="M43">
        <v>53.43</v>
      </c>
      <c r="N43">
        <v>60.8</v>
      </c>
      <c r="O43">
        <v>55.27</v>
      </c>
      <c r="P43">
        <v>56.51</v>
      </c>
      <c r="Q43">
        <v>18.779</v>
      </c>
      <c r="R43">
        <v>1143.31</v>
      </c>
      <c r="S43">
        <v>32.5</v>
      </c>
      <c r="T43">
        <v>19.86</v>
      </c>
      <c r="U43">
        <v>15.41</v>
      </c>
      <c r="V43">
        <v>38.1</v>
      </c>
      <c r="W43">
        <v>45.56</v>
      </c>
      <c r="X43">
        <v>26.19</v>
      </c>
      <c r="Y43">
        <v>46.47</v>
      </c>
      <c r="Z43">
        <v>42.18</v>
      </c>
      <c r="AA43">
        <v>72.02</v>
      </c>
      <c r="AB43">
        <v>54.55</v>
      </c>
      <c r="AC43">
        <v>39.85</v>
      </c>
      <c r="AD43">
        <v>557.29</v>
      </c>
      <c r="AE43">
        <v>624.22</v>
      </c>
      <c r="AF43">
        <v>42.74</v>
      </c>
      <c r="AG43">
        <v>53.47</v>
      </c>
      <c r="AH43">
        <v>44.63</v>
      </c>
      <c r="AI43">
        <v>47.76</v>
      </c>
    </row>
    <row r="44" spans="1:35" x14ac:dyDescent="0.3">
      <c r="A44" s="2">
        <v>45853</v>
      </c>
      <c r="B44">
        <v>29.29</v>
      </c>
      <c r="C44">
        <v>29.89</v>
      </c>
      <c r="D44">
        <v>17.72</v>
      </c>
      <c r="E44">
        <v>26.96</v>
      </c>
      <c r="F44">
        <v>31.66</v>
      </c>
      <c r="G44">
        <v>48.12</v>
      </c>
      <c r="H44">
        <v>23.8</v>
      </c>
      <c r="I44">
        <v>58.27</v>
      </c>
      <c r="J44">
        <v>59.38</v>
      </c>
      <c r="K44">
        <v>73.069999999999993</v>
      </c>
      <c r="L44">
        <v>27.47</v>
      </c>
      <c r="M44">
        <v>52.86</v>
      </c>
      <c r="N44">
        <v>60.25</v>
      </c>
      <c r="O44">
        <v>54.875</v>
      </c>
      <c r="P44">
        <v>56.68</v>
      </c>
      <c r="Q44">
        <v>18.690000000000001</v>
      </c>
      <c r="R44">
        <v>1121.1300000000001</v>
      </c>
      <c r="S44">
        <v>32.840000000000003</v>
      </c>
      <c r="T44">
        <v>19.41</v>
      </c>
      <c r="U44">
        <v>15.04</v>
      </c>
      <c r="V44">
        <v>38.090000000000003</v>
      </c>
      <c r="W44">
        <v>44.89</v>
      </c>
      <c r="X44">
        <v>26.07</v>
      </c>
      <c r="Y44">
        <v>46.04</v>
      </c>
      <c r="Z44">
        <v>41.82</v>
      </c>
      <c r="AA44">
        <v>71.69</v>
      </c>
      <c r="AB44">
        <v>54.18</v>
      </c>
      <c r="AC44">
        <v>39.590000000000003</v>
      </c>
      <c r="AD44">
        <v>556.72</v>
      </c>
      <c r="AE44">
        <v>622.14</v>
      </c>
      <c r="AF44">
        <v>42.56</v>
      </c>
      <c r="AG44">
        <v>54.45</v>
      </c>
      <c r="AH44">
        <v>44.69</v>
      </c>
      <c r="AI44">
        <v>47.32</v>
      </c>
    </row>
    <row r="45" spans="1:35" x14ac:dyDescent="0.3">
      <c r="A45" s="2">
        <v>45852</v>
      </c>
      <c r="B45">
        <v>29.395</v>
      </c>
      <c r="C45">
        <v>30.21</v>
      </c>
      <c r="D45">
        <v>17.63</v>
      </c>
      <c r="E45">
        <v>27.36</v>
      </c>
      <c r="F45">
        <v>32.14</v>
      </c>
      <c r="G45">
        <v>48.69</v>
      </c>
      <c r="H45">
        <v>24.09</v>
      </c>
      <c r="I45">
        <v>57.81</v>
      </c>
      <c r="J45">
        <v>59.61</v>
      </c>
      <c r="K45">
        <v>73.2</v>
      </c>
      <c r="L45">
        <v>27.31</v>
      </c>
      <c r="M45">
        <v>52.99</v>
      </c>
      <c r="N45">
        <v>60.82</v>
      </c>
      <c r="O45">
        <v>54.92</v>
      </c>
      <c r="P45">
        <v>55.55</v>
      </c>
      <c r="Q45">
        <v>18.71</v>
      </c>
      <c r="R45">
        <v>1110.4000000000001</v>
      </c>
      <c r="S45">
        <v>32.97</v>
      </c>
      <c r="T45">
        <v>19.37</v>
      </c>
      <c r="U45">
        <v>15.24</v>
      </c>
      <c r="V45">
        <v>38.65</v>
      </c>
      <c r="W45">
        <v>45.49</v>
      </c>
      <c r="X45">
        <v>26.39</v>
      </c>
      <c r="Y45">
        <v>46.44</v>
      </c>
      <c r="Z45">
        <v>42.35</v>
      </c>
      <c r="AA45">
        <v>72.41</v>
      </c>
      <c r="AB45">
        <v>54.71</v>
      </c>
      <c r="AC45">
        <v>40.03</v>
      </c>
      <c r="AD45">
        <v>556.21</v>
      </c>
      <c r="AE45">
        <v>624.80999999999995</v>
      </c>
      <c r="AF45">
        <v>43.12</v>
      </c>
      <c r="AG45">
        <v>54.4</v>
      </c>
      <c r="AH45">
        <v>45.3</v>
      </c>
      <c r="AI45">
        <v>48.16</v>
      </c>
    </row>
    <row r="46" spans="1:35" x14ac:dyDescent="0.3">
      <c r="A46" s="2">
        <v>45849</v>
      </c>
      <c r="B46">
        <v>29.2</v>
      </c>
      <c r="C46">
        <v>30.51</v>
      </c>
      <c r="D46">
        <v>17.87</v>
      </c>
      <c r="E46">
        <v>27.13</v>
      </c>
      <c r="F46">
        <v>31.95</v>
      </c>
      <c r="G46">
        <v>48.83</v>
      </c>
      <c r="H46">
        <v>24.08</v>
      </c>
      <c r="I46">
        <v>58.3</v>
      </c>
      <c r="J46">
        <v>60.13</v>
      </c>
      <c r="K46">
        <v>72.56</v>
      </c>
      <c r="L46">
        <v>27.53</v>
      </c>
      <c r="M46">
        <v>52.98</v>
      </c>
      <c r="N46">
        <v>60.99</v>
      </c>
      <c r="O46">
        <v>54.88</v>
      </c>
      <c r="P46">
        <v>54.95</v>
      </c>
      <c r="Q46">
        <v>18.73</v>
      </c>
      <c r="R46">
        <v>1115.6500000000001</v>
      </c>
      <c r="S46">
        <v>33.17</v>
      </c>
      <c r="T46">
        <v>19.21</v>
      </c>
      <c r="U46">
        <v>15.22</v>
      </c>
      <c r="V46">
        <v>38.89</v>
      </c>
      <c r="W46">
        <v>45.76</v>
      </c>
      <c r="X46">
        <v>26.36</v>
      </c>
      <c r="Y46">
        <v>46.13</v>
      </c>
      <c r="Z46">
        <v>42.45</v>
      </c>
      <c r="AA46">
        <v>72.36</v>
      </c>
      <c r="AB46">
        <v>54.7</v>
      </c>
      <c r="AC46">
        <v>39.92</v>
      </c>
      <c r="AD46">
        <v>554.20000000000005</v>
      </c>
      <c r="AE46">
        <v>623.62</v>
      </c>
      <c r="AF46">
        <v>43.28</v>
      </c>
      <c r="AG46">
        <v>54.41</v>
      </c>
      <c r="AH46">
        <v>45.57</v>
      </c>
      <c r="AI46">
        <v>47.99</v>
      </c>
    </row>
    <row r="47" spans="1:35" x14ac:dyDescent="0.3">
      <c r="A47" s="2">
        <v>45848</v>
      </c>
      <c r="B47">
        <v>29.32</v>
      </c>
      <c r="C47">
        <v>31.1</v>
      </c>
      <c r="D47">
        <v>17.760000000000002</v>
      </c>
      <c r="E47">
        <v>27.19</v>
      </c>
      <c r="F47">
        <v>32.049999999999997</v>
      </c>
      <c r="G47">
        <v>49.12</v>
      </c>
      <c r="H47">
        <v>24.11</v>
      </c>
      <c r="I47">
        <v>58.38</v>
      </c>
      <c r="J47">
        <v>60.29</v>
      </c>
      <c r="K47">
        <v>73.14</v>
      </c>
      <c r="L47">
        <v>27.72</v>
      </c>
      <c r="M47">
        <v>53.95</v>
      </c>
      <c r="N47">
        <v>61.32</v>
      </c>
      <c r="O47">
        <v>55.27</v>
      </c>
      <c r="P47">
        <v>55.01</v>
      </c>
      <c r="Q47">
        <v>18.75</v>
      </c>
      <c r="R47">
        <v>1123</v>
      </c>
      <c r="S47">
        <v>33.25</v>
      </c>
      <c r="T47">
        <v>19.079999999999998</v>
      </c>
      <c r="U47">
        <v>15.12</v>
      </c>
      <c r="V47">
        <v>39</v>
      </c>
      <c r="W47">
        <v>46.01</v>
      </c>
      <c r="X47">
        <v>26.58</v>
      </c>
      <c r="Y47">
        <v>46.41</v>
      </c>
      <c r="Z47">
        <v>42.86</v>
      </c>
      <c r="AA47">
        <v>72.94</v>
      </c>
      <c r="AB47">
        <v>55.45</v>
      </c>
      <c r="AC47">
        <v>40.270000000000003</v>
      </c>
      <c r="AD47">
        <v>555.45000000000005</v>
      </c>
      <c r="AE47">
        <v>625.82000000000005</v>
      </c>
      <c r="AF47">
        <v>43.75</v>
      </c>
      <c r="AG47">
        <v>54.63</v>
      </c>
      <c r="AH47">
        <v>46.39</v>
      </c>
      <c r="AI47">
        <v>48.53</v>
      </c>
    </row>
    <row r="48" spans="1:35" x14ac:dyDescent="0.3">
      <c r="A48" s="2">
        <v>45847</v>
      </c>
      <c r="B48">
        <v>29.07</v>
      </c>
      <c r="C48">
        <v>31.04</v>
      </c>
      <c r="D48">
        <v>17.47</v>
      </c>
      <c r="E48">
        <v>27.15</v>
      </c>
      <c r="F48">
        <v>32.72</v>
      </c>
      <c r="G48">
        <v>48.81</v>
      </c>
      <c r="H48">
        <v>23.98</v>
      </c>
      <c r="I48">
        <v>58.03</v>
      </c>
      <c r="J48">
        <v>60.28</v>
      </c>
      <c r="K48">
        <v>72.08</v>
      </c>
      <c r="L48">
        <v>28.16</v>
      </c>
      <c r="M48">
        <v>54</v>
      </c>
      <c r="N48">
        <v>61.08</v>
      </c>
      <c r="O48">
        <v>55.66</v>
      </c>
      <c r="P48">
        <v>54.58</v>
      </c>
      <c r="Q48">
        <v>18.75</v>
      </c>
      <c r="R48">
        <v>1119.94</v>
      </c>
      <c r="S48">
        <v>32.79</v>
      </c>
      <c r="T48">
        <v>19.13</v>
      </c>
      <c r="U48">
        <v>14.89</v>
      </c>
      <c r="V48">
        <v>38.89</v>
      </c>
      <c r="W48">
        <v>46.07</v>
      </c>
      <c r="X48">
        <v>26.24</v>
      </c>
      <c r="Y48">
        <v>46.13</v>
      </c>
      <c r="Z48">
        <v>43.26</v>
      </c>
      <c r="AA48">
        <v>73.3</v>
      </c>
      <c r="AB48">
        <v>55.28</v>
      </c>
      <c r="AC48">
        <v>40.01</v>
      </c>
      <c r="AD48">
        <v>556.25</v>
      </c>
      <c r="AE48">
        <v>624.05999999999995</v>
      </c>
      <c r="AF48">
        <v>43.84</v>
      </c>
      <c r="AG48">
        <v>54.58</v>
      </c>
      <c r="AH48">
        <v>46.05</v>
      </c>
      <c r="AI48">
        <v>49.17</v>
      </c>
    </row>
    <row r="49" spans="1:35" x14ac:dyDescent="0.3">
      <c r="A49" s="2">
        <v>45846</v>
      </c>
      <c r="B49">
        <v>29.12</v>
      </c>
      <c r="C49">
        <v>31.41</v>
      </c>
      <c r="D49">
        <v>17.309999999999999</v>
      </c>
      <c r="E49">
        <v>26.78</v>
      </c>
      <c r="F49">
        <v>32.619999999999997</v>
      </c>
      <c r="G49">
        <v>49.3</v>
      </c>
      <c r="H49">
        <v>23.95</v>
      </c>
      <c r="I49">
        <v>57.66</v>
      </c>
      <c r="J49">
        <v>60.89</v>
      </c>
      <c r="K49">
        <v>72.08</v>
      </c>
      <c r="L49">
        <v>28.71</v>
      </c>
      <c r="M49">
        <v>53.81</v>
      </c>
      <c r="N49">
        <v>60.9</v>
      </c>
      <c r="O49">
        <v>55.69</v>
      </c>
      <c r="P49">
        <v>55.13</v>
      </c>
      <c r="Q49">
        <v>18.73</v>
      </c>
      <c r="R49">
        <v>1127.21</v>
      </c>
      <c r="S49">
        <v>32.119999999999997</v>
      </c>
      <c r="T49">
        <v>18.84</v>
      </c>
      <c r="U49">
        <v>14.51</v>
      </c>
      <c r="V49">
        <v>38.9</v>
      </c>
      <c r="W49">
        <v>45.98</v>
      </c>
      <c r="X49">
        <v>26.14</v>
      </c>
      <c r="Y49">
        <v>46</v>
      </c>
      <c r="Z49">
        <v>42.59</v>
      </c>
      <c r="AA49">
        <v>73.19</v>
      </c>
      <c r="AB49">
        <v>54.82</v>
      </c>
      <c r="AC49">
        <v>39.79</v>
      </c>
      <c r="AD49">
        <v>552.34</v>
      </c>
      <c r="AE49">
        <v>620.34</v>
      </c>
      <c r="AF49">
        <v>43.27</v>
      </c>
      <c r="AG49">
        <v>54.33</v>
      </c>
      <c r="AH49">
        <v>45.55</v>
      </c>
      <c r="AI49">
        <v>48.34</v>
      </c>
    </row>
    <row r="50" spans="1:35" x14ac:dyDescent="0.3">
      <c r="A50" s="2">
        <v>45845</v>
      </c>
      <c r="B50">
        <v>28.86</v>
      </c>
      <c r="C50">
        <v>31.02</v>
      </c>
      <c r="D50">
        <v>17.34</v>
      </c>
      <c r="E50">
        <v>26.72</v>
      </c>
      <c r="F50">
        <v>32.25</v>
      </c>
      <c r="G50">
        <v>49.62</v>
      </c>
      <c r="H50">
        <v>23.93</v>
      </c>
      <c r="I50">
        <v>57.63</v>
      </c>
      <c r="J50">
        <v>61.11</v>
      </c>
      <c r="K50">
        <v>70.069999999999993</v>
      </c>
      <c r="L50">
        <v>28.6</v>
      </c>
      <c r="M50">
        <v>53.84</v>
      </c>
      <c r="N50">
        <v>59.12</v>
      </c>
      <c r="O50">
        <v>55.36</v>
      </c>
      <c r="P50">
        <v>54.62</v>
      </c>
      <c r="Q50">
        <v>18.68</v>
      </c>
      <c r="R50">
        <v>1115.69</v>
      </c>
      <c r="S50">
        <v>32.44</v>
      </c>
      <c r="T50">
        <v>18.86</v>
      </c>
      <c r="U50">
        <v>14.18</v>
      </c>
      <c r="V50">
        <v>39.08</v>
      </c>
      <c r="W50">
        <v>45.5</v>
      </c>
      <c r="X50">
        <v>25.98</v>
      </c>
      <c r="Y50">
        <v>46.18</v>
      </c>
      <c r="Z50">
        <v>42.23</v>
      </c>
      <c r="AA50">
        <v>72.819999999999993</v>
      </c>
      <c r="AB50">
        <v>54.53</v>
      </c>
      <c r="AC50">
        <v>39.42</v>
      </c>
      <c r="AD50">
        <v>552.03</v>
      </c>
      <c r="AE50">
        <v>620.67999999999995</v>
      </c>
      <c r="AF50">
        <v>42.68</v>
      </c>
      <c r="AG50">
        <v>53.98</v>
      </c>
      <c r="AH50">
        <v>45.52</v>
      </c>
      <c r="AI50">
        <v>47.87</v>
      </c>
    </row>
    <row r="51" spans="1:35" x14ac:dyDescent="0.3">
      <c r="A51" s="2">
        <v>45841</v>
      </c>
      <c r="B51">
        <v>28.91</v>
      </c>
      <c r="C51">
        <v>31.82</v>
      </c>
      <c r="D51">
        <v>17.47</v>
      </c>
      <c r="E51">
        <v>27.08</v>
      </c>
      <c r="F51">
        <v>32.82</v>
      </c>
      <c r="G51">
        <v>50.06</v>
      </c>
      <c r="H51">
        <v>24.41</v>
      </c>
      <c r="I51">
        <v>59.44</v>
      </c>
      <c r="J51">
        <v>61.7</v>
      </c>
      <c r="K51">
        <v>72.7</v>
      </c>
      <c r="L51">
        <v>29.31</v>
      </c>
      <c r="M51">
        <v>54.79</v>
      </c>
      <c r="N51">
        <v>59.72</v>
      </c>
      <c r="O51">
        <v>55.79</v>
      </c>
      <c r="P51">
        <v>54.72</v>
      </c>
      <c r="Q51">
        <v>18.63</v>
      </c>
      <c r="R51">
        <v>1110.01</v>
      </c>
      <c r="S51">
        <v>33.04</v>
      </c>
      <c r="T51">
        <v>18.84</v>
      </c>
      <c r="U51">
        <v>13.96</v>
      </c>
      <c r="V51">
        <v>38.89</v>
      </c>
      <c r="W51">
        <v>45.96</v>
      </c>
      <c r="X51">
        <v>26.48</v>
      </c>
      <c r="Y51">
        <v>46.67</v>
      </c>
      <c r="Z51">
        <v>42.21</v>
      </c>
      <c r="AA51">
        <v>74.599999999999994</v>
      </c>
      <c r="AB51">
        <v>54.9</v>
      </c>
      <c r="AC51">
        <v>39.82</v>
      </c>
      <c r="AD51">
        <v>556.22</v>
      </c>
      <c r="AE51">
        <v>625.34</v>
      </c>
      <c r="AF51">
        <v>43.08</v>
      </c>
      <c r="AG51">
        <v>54.29</v>
      </c>
      <c r="AH51">
        <v>45.62</v>
      </c>
      <c r="AI51">
        <v>48.21</v>
      </c>
    </row>
    <row r="52" spans="1:35" x14ac:dyDescent="0.3">
      <c r="A52" s="2">
        <v>45840</v>
      </c>
      <c r="B52">
        <v>28.7</v>
      </c>
      <c r="C52">
        <v>31.85</v>
      </c>
      <c r="D52">
        <v>17.48</v>
      </c>
      <c r="E52">
        <v>27</v>
      </c>
      <c r="F52">
        <v>32.19</v>
      </c>
      <c r="G52">
        <v>49.75</v>
      </c>
      <c r="H52">
        <v>24.41</v>
      </c>
      <c r="I52">
        <v>58.75</v>
      </c>
      <c r="J52">
        <v>61.59</v>
      </c>
      <c r="K52">
        <v>71.95</v>
      </c>
      <c r="L52">
        <v>28.91</v>
      </c>
      <c r="M52">
        <v>54.31</v>
      </c>
      <c r="N52">
        <v>59.34</v>
      </c>
      <c r="O52">
        <v>55.6</v>
      </c>
      <c r="P52">
        <v>55</v>
      </c>
      <c r="Q52">
        <v>18.559999999999999</v>
      </c>
      <c r="R52">
        <v>1089.56</v>
      </c>
      <c r="S52">
        <v>33.07</v>
      </c>
      <c r="T52">
        <v>18.600000000000001</v>
      </c>
      <c r="U52">
        <v>13.76</v>
      </c>
      <c r="V52">
        <v>38.44</v>
      </c>
      <c r="W52">
        <v>46.265000000000001</v>
      </c>
      <c r="X52">
        <v>26.54</v>
      </c>
      <c r="Y52">
        <v>46.33</v>
      </c>
      <c r="Z52">
        <v>42.17</v>
      </c>
      <c r="AA52">
        <v>74.459999999999994</v>
      </c>
      <c r="AB52">
        <v>55.27</v>
      </c>
      <c r="AC52">
        <v>39.61</v>
      </c>
      <c r="AD52">
        <v>550.79999999999995</v>
      </c>
      <c r="AE52">
        <v>620.45000000000005</v>
      </c>
      <c r="AF52">
        <v>43.27</v>
      </c>
      <c r="AG52">
        <v>54.3</v>
      </c>
      <c r="AH52">
        <v>45.51</v>
      </c>
      <c r="AI52">
        <v>48.29</v>
      </c>
    </row>
    <row r="53" spans="1:35" x14ac:dyDescent="0.3">
      <c r="A53" s="2">
        <v>45839</v>
      </c>
      <c r="B53">
        <v>28.71</v>
      </c>
      <c r="C53">
        <v>31.51</v>
      </c>
      <c r="D53">
        <v>17.489999999999998</v>
      </c>
      <c r="E53">
        <v>27.14</v>
      </c>
      <c r="F53">
        <v>32.06</v>
      </c>
      <c r="G53">
        <v>48.857199999999999</v>
      </c>
      <c r="H53">
        <v>24.38</v>
      </c>
      <c r="I53">
        <v>57.58</v>
      </c>
      <c r="J53">
        <v>61.12</v>
      </c>
      <c r="K53">
        <v>71.64</v>
      </c>
      <c r="L53">
        <v>28.79</v>
      </c>
      <c r="M53">
        <v>54.21</v>
      </c>
      <c r="N53">
        <v>58.63</v>
      </c>
      <c r="O53">
        <v>55.84</v>
      </c>
      <c r="P53">
        <v>55.27</v>
      </c>
      <c r="Q53">
        <v>18.579999999999998</v>
      </c>
      <c r="R53">
        <v>1082.42</v>
      </c>
      <c r="S53">
        <v>32.479999999999997</v>
      </c>
      <c r="T53">
        <v>18.66</v>
      </c>
      <c r="U53">
        <v>13.72</v>
      </c>
      <c r="V53">
        <v>38.25</v>
      </c>
      <c r="W53">
        <v>45.96</v>
      </c>
      <c r="X53">
        <v>26.35</v>
      </c>
      <c r="Y53">
        <v>46.19</v>
      </c>
      <c r="Z53">
        <v>42.01</v>
      </c>
      <c r="AA53">
        <v>74.42</v>
      </c>
      <c r="AB53">
        <v>54.98</v>
      </c>
      <c r="AC53">
        <v>39.85</v>
      </c>
      <c r="AD53">
        <v>546.99</v>
      </c>
      <c r="AE53">
        <v>617.65</v>
      </c>
      <c r="AF53">
        <v>42.87</v>
      </c>
      <c r="AG53">
        <v>54.07</v>
      </c>
      <c r="AH53">
        <v>45.19</v>
      </c>
      <c r="AI53">
        <v>48.05</v>
      </c>
    </row>
    <row r="54" spans="1:35" x14ac:dyDescent="0.3">
      <c r="A54" s="2">
        <v>45838</v>
      </c>
      <c r="B54">
        <v>28.71</v>
      </c>
      <c r="C54">
        <v>31.45</v>
      </c>
      <c r="D54">
        <v>17.63</v>
      </c>
      <c r="E54">
        <v>27.12</v>
      </c>
      <c r="F54">
        <v>32.26</v>
      </c>
      <c r="G54">
        <v>48.59</v>
      </c>
      <c r="H54">
        <v>24.34</v>
      </c>
      <c r="I54">
        <v>57.4</v>
      </c>
      <c r="J54">
        <v>60.56</v>
      </c>
      <c r="K54">
        <v>71.78</v>
      </c>
      <c r="L54">
        <v>28.85</v>
      </c>
      <c r="M54">
        <v>53.75</v>
      </c>
      <c r="N54">
        <v>58.04</v>
      </c>
      <c r="O54">
        <v>55.68</v>
      </c>
      <c r="P54">
        <v>55.1</v>
      </c>
      <c r="Q54">
        <v>18.62</v>
      </c>
      <c r="R54">
        <v>1106.73</v>
      </c>
      <c r="S54">
        <v>32.26</v>
      </c>
      <c r="T54">
        <v>18.72</v>
      </c>
      <c r="U54">
        <v>13.75</v>
      </c>
      <c r="V54">
        <v>38.54</v>
      </c>
      <c r="W54">
        <v>45.61</v>
      </c>
      <c r="X54">
        <v>26.32</v>
      </c>
      <c r="Y54">
        <v>46.2</v>
      </c>
      <c r="Z54">
        <v>42.31</v>
      </c>
      <c r="AA54">
        <v>74.97</v>
      </c>
      <c r="AB54">
        <v>54.81</v>
      </c>
      <c r="AC54">
        <v>39.72</v>
      </c>
      <c r="AD54">
        <v>551.64</v>
      </c>
      <c r="AE54">
        <v>617.85</v>
      </c>
      <c r="AF54">
        <v>42.8</v>
      </c>
      <c r="AG54">
        <v>54.5</v>
      </c>
      <c r="AH54">
        <v>45.74</v>
      </c>
      <c r="AI54">
        <v>48.14</v>
      </c>
    </row>
    <row r="55" spans="1:35" x14ac:dyDescent="0.3">
      <c r="A55" s="2">
        <v>45835</v>
      </c>
      <c r="B55">
        <v>28.46</v>
      </c>
      <c r="C55">
        <v>31.05</v>
      </c>
      <c r="D55">
        <v>17.489999999999998</v>
      </c>
      <c r="E55">
        <v>27.23</v>
      </c>
      <c r="F55">
        <v>31.69</v>
      </c>
      <c r="G55">
        <v>48.49</v>
      </c>
      <c r="H55">
        <v>24.07</v>
      </c>
      <c r="I55">
        <v>57.85</v>
      </c>
      <c r="J55">
        <v>60.32</v>
      </c>
      <c r="K55">
        <v>70.739999999999995</v>
      </c>
      <c r="L55">
        <v>28.14</v>
      </c>
      <c r="M55">
        <v>52.64</v>
      </c>
      <c r="N55">
        <v>58.17</v>
      </c>
      <c r="O55">
        <v>55.86</v>
      </c>
      <c r="P55">
        <v>55.18</v>
      </c>
      <c r="Q55">
        <v>18.57</v>
      </c>
      <c r="R55">
        <v>1107.69</v>
      </c>
      <c r="S55">
        <v>30.49</v>
      </c>
      <c r="T55">
        <v>18.57</v>
      </c>
      <c r="U55">
        <v>13.73</v>
      </c>
      <c r="V55">
        <v>38.26</v>
      </c>
      <c r="W55">
        <v>45.37</v>
      </c>
      <c r="X55">
        <v>26.09</v>
      </c>
      <c r="Y55">
        <v>45.58</v>
      </c>
      <c r="Z55">
        <v>42.3</v>
      </c>
      <c r="AA55">
        <v>75.28</v>
      </c>
      <c r="AB55">
        <v>54.63</v>
      </c>
      <c r="AC55">
        <v>39.72</v>
      </c>
      <c r="AD55">
        <v>548.09</v>
      </c>
      <c r="AE55">
        <v>614.91</v>
      </c>
      <c r="AF55">
        <v>42.61</v>
      </c>
      <c r="AG55">
        <v>54.36</v>
      </c>
      <c r="AH55">
        <v>46.02</v>
      </c>
      <c r="AI55">
        <v>47.86</v>
      </c>
    </row>
    <row r="56" spans="1:35" x14ac:dyDescent="0.3">
      <c r="A56" s="2">
        <v>45834</v>
      </c>
      <c r="B56">
        <v>28.79</v>
      </c>
      <c r="C56">
        <v>31.26</v>
      </c>
      <c r="D56">
        <v>17.510000000000002</v>
      </c>
      <c r="E56">
        <v>26.85</v>
      </c>
      <c r="F56">
        <v>31.65</v>
      </c>
      <c r="G56">
        <v>49.107799999999997</v>
      </c>
      <c r="H56">
        <v>24.07</v>
      </c>
      <c r="I56">
        <v>57.85</v>
      </c>
      <c r="J56">
        <v>60.31</v>
      </c>
      <c r="K56">
        <v>71.94</v>
      </c>
      <c r="L56">
        <v>28.13</v>
      </c>
      <c r="M56">
        <v>52.98</v>
      </c>
      <c r="N56">
        <v>59.31</v>
      </c>
      <c r="O56">
        <v>55.71</v>
      </c>
      <c r="P56">
        <v>55.54</v>
      </c>
      <c r="Q56">
        <v>18.53</v>
      </c>
      <c r="R56">
        <v>1100.01</v>
      </c>
      <c r="S56">
        <v>30.19</v>
      </c>
      <c r="T56">
        <v>18.5</v>
      </c>
      <c r="U56">
        <v>13.61</v>
      </c>
      <c r="V56">
        <v>38.159999999999997</v>
      </c>
      <c r="W56">
        <v>45.32</v>
      </c>
      <c r="X56">
        <v>26.43</v>
      </c>
      <c r="Y56">
        <v>45.92</v>
      </c>
      <c r="Z56">
        <v>41.64</v>
      </c>
      <c r="AA56">
        <v>73.97</v>
      </c>
      <c r="AB56">
        <v>54.26</v>
      </c>
      <c r="AC56">
        <v>39.69</v>
      </c>
      <c r="AD56">
        <v>546.22</v>
      </c>
      <c r="AE56">
        <v>611.87</v>
      </c>
      <c r="AF56">
        <v>42.14</v>
      </c>
      <c r="AG56">
        <v>53.97</v>
      </c>
      <c r="AH56">
        <v>45.33</v>
      </c>
      <c r="AI56">
        <v>47.5</v>
      </c>
    </row>
    <row r="57" spans="1:35" x14ac:dyDescent="0.3">
      <c r="A57" s="2">
        <v>45833</v>
      </c>
      <c r="B57">
        <v>28.805</v>
      </c>
      <c r="C57">
        <v>30.86</v>
      </c>
      <c r="D57">
        <v>17.18</v>
      </c>
      <c r="E57">
        <v>26.81</v>
      </c>
      <c r="F57">
        <v>30.57</v>
      </c>
      <c r="G57">
        <v>47.315899999999999</v>
      </c>
      <c r="H57">
        <v>23.82</v>
      </c>
      <c r="I57">
        <v>57.31</v>
      </c>
      <c r="J57">
        <v>59.68</v>
      </c>
      <c r="K57">
        <v>72.37</v>
      </c>
      <c r="L57">
        <v>27.57</v>
      </c>
      <c r="M57">
        <v>52.89</v>
      </c>
      <c r="N57">
        <v>58.42</v>
      </c>
      <c r="O57">
        <v>55</v>
      </c>
      <c r="P57">
        <v>55.53</v>
      </c>
      <c r="Q57">
        <v>18.36</v>
      </c>
      <c r="R57">
        <v>1062.78</v>
      </c>
      <c r="S57">
        <v>30.68</v>
      </c>
      <c r="T57">
        <v>18.22</v>
      </c>
      <c r="U57">
        <v>13.54</v>
      </c>
      <c r="V57">
        <v>37.82</v>
      </c>
      <c r="W57">
        <v>44.6</v>
      </c>
      <c r="X57">
        <v>26.03</v>
      </c>
      <c r="Y57">
        <v>45.32</v>
      </c>
      <c r="Z57">
        <v>41.15</v>
      </c>
      <c r="AA57">
        <v>72.44</v>
      </c>
      <c r="AB57">
        <v>53.75</v>
      </c>
      <c r="AC57">
        <v>39.28</v>
      </c>
      <c r="AD57">
        <v>541.16</v>
      </c>
      <c r="AE57">
        <v>607.12</v>
      </c>
      <c r="AF57">
        <v>41.89</v>
      </c>
      <c r="AG57">
        <v>53.8</v>
      </c>
      <c r="AH57">
        <v>44.67</v>
      </c>
      <c r="AI57">
        <v>47.17</v>
      </c>
    </row>
    <row r="58" spans="1:35" x14ac:dyDescent="0.3">
      <c r="A58" s="2">
        <v>45832</v>
      </c>
      <c r="B58">
        <v>28.55</v>
      </c>
      <c r="C58">
        <v>30.96</v>
      </c>
      <c r="D58">
        <v>17.38</v>
      </c>
      <c r="E58">
        <v>26.61</v>
      </c>
      <c r="F58">
        <v>30.56</v>
      </c>
      <c r="G58">
        <v>47.313000000000002</v>
      </c>
      <c r="H58">
        <v>23.77</v>
      </c>
      <c r="I58">
        <v>56.82</v>
      </c>
      <c r="J58">
        <v>59.21</v>
      </c>
      <c r="K58">
        <v>72.650000000000006</v>
      </c>
      <c r="L58">
        <v>27.98</v>
      </c>
      <c r="M58">
        <v>53.46</v>
      </c>
      <c r="N58">
        <v>57.86</v>
      </c>
      <c r="O58">
        <v>54.8</v>
      </c>
      <c r="P58">
        <v>55.57</v>
      </c>
      <c r="Q58">
        <v>18.25</v>
      </c>
      <c r="R58">
        <v>1067.6300000000001</v>
      </c>
      <c r="S58">
        <v>30.86</v>
      </c>
      <c r="T58">
        <v>18.3</v>
      </c>
      <c r="U58">
        <v>13.62</v>
      </c>
      <c r="V58">
        <v>37.72</v>
      </c>
      <c r="W58">
        <v>44.79</v>
      </c>
      <c r="X58">
        <v>26.05</v>
      </c>
      <c r="Y58">
        <v>45.62</v>
      </c>
      <c r="Z58">
        <v>41.39</v>
      </c>
      <c r="AA58">
        <v>72.739999999999995</v>
      </c>
      <c r="AB58">
        <v>54.32</v>
      </c>
      <c r="AC58">
        <v>39.409999999999997</v>
      </c>
      <c r="AD58">
        <v>539.78</v>
      </c>
      <c r="AE58">
        <v>606.78</v>
      </c>
      <c r="AF58">
        <v>42.04</v>
      </c>
      <c r="AG58">
        <v>54.16</v>
      </c>
      <c r="AH58">
        <v>44.95</v>
      </c>
      <c r="AI58">
        <v>47.2</v>
      </c>
    </row>
    <row r="59" spans="1:35" x14ac:dyDescent="0.3">
      <c r="A59" s="2">
        <v>45831</v>
      </c>
      <c r="B59">
        <v>28.03</v>
      </c>
      <c r="C59">
        <v>30.03</v>
      </c>
      <c r="D59">
        <v>16.89</v>
      </c>
      <c r="E59">
        <v>25.96</v>
      </c>
      <c r="F59">
        <v>29.51</v>
      </c>
      <c r="G59">
        <v>46.97</v>
      </c>
      <c r="H59">
        <v>23.53</v>
      </c>
      <c r="I59">
        <v>55.18</v>
      </c>
      <c r="J59">
        <v>57.94</v>
      </c>
      <c r="K59">
        <v>69.42</v>
      </c>
      <c r="L59">
        <v>27.66</v>
      </c>
      <c r="M59">
        <v>52.35</v>
      </c>
      <c r="N59">
        <v>56.55</v>
      </c>
      <c r="O59">
        <v>54.31</v>
      </c>
      <c r="P59">
        <v>54.13</v>
      </c>
      <c r="Q59">
        <v>17.96</v>
      </c>
      <c r="R59">
        <v>1068.73</v>
      </c>
      <c r="S59">
        <v>30.08</v>
      </c>
      <c r="T59">
        <v>17.66</v>
      </c>
      <c r="U59">
        <v>13.4</v>
      </c>
      <c r="V59">
        <v>37.1</v>
      </c>
      <c r="W59">
        <v>44.86</v>
      </c>
      <c r="X59">
        <v>25.79</v>
      </c>
      <c r="Y59">
        <v>45.33</v>
      </c>
      <c r="Z59">
        <v>40.75</v>
      </c>
      <c r="AA59">
        <v>72.02</v>
      </c>
      <c r="AB59">
        <v>53.46</v>
      </c>
      <c r="AC59">
        <v>39.17</v>
      </c>
      <c r="AD59">
        <v>531.65</v>
      </c>
      <c r="AE59">
        <v>600.15</v>
      </c>
      <c r="AF59">
        <v>41.57</v>
      </c>
      <c r="AG59">
        <v>53.03</v>
      </c>
      <c r="AH59">
        <v>43.96</v>
      </c>
      <c r="AI59">
        <v>46.45</v>
      </c>
    </row>
    <row r="60" spans="1:35" x14ac:dyDescent="0.3">
      <c r="A60" s="2">
        <v>45828</v>
      </c>
      <c r="B60">
        <v>27.925000000000001</v>
      </c>
      <c r="C60">
        <v>30.1</v>
      </c>
      <c r="D60">
        <v>17.18</v>
      </c>
      <c r="E60">
        <v>26.5</v>
      </c>
      <c r="F60">
        <v>29.72</v>
      </c>
      <c r="G60">
        <v>47.08</v>
      </c>
      <c r="H60">
        <v>23.41</v>
      </c>
      <c r="I60">
        <v>54.84</v>
      </c>
      <c r="J60">
        <v>58.11</v>
      </c>
      <c r="K60">
        <v>68.53</v>
      </c>
      <c r="L60">
        <v>27.67</v>
      </c>
      <c r="M60">
        <v>51.73</v>
      </c>
      <c r="N60">
        <v>54.71</v>
      </c>
      <c r="O60">
        <v>53.9</v>
      </c>
      <c r="P60">
        <v>53.5</v>
      </c>
      <c r="Q60">
        <v>17.72</v>
      </c>
      <c r="R60">
        <v>1094.58</v>
      </c>
      <c r="S60">
        <v>29.96</v>
      </c>
      <c r="T60">
        <v>17.260000000000002</v>
      </c>
      <c r="U60">
        <v>13.345000000000001</v>
      </c>
      <c r="V60">
        <v>36.56</v>
      </c>
      <c r="W60">
        <v>44.6</v>
      </c>
      <c r="X60">
        <v>25.55</v>
      </c>
      <c r="Y60">
        <v>45.1</v>
      </c>
      <c r="Z60">
        <v>40.340000000000003</v>
      </c>
      <c r="AA60">
        <v>71.760000000000005</v>
      </c>
      <c r="AB60">
        <v>52.68</v>
      </c>
      <c r="AC60">
        <v>38.9</v>
      </c>
      <c r="AD60">
        <v>526.83000000000004</v>
      </c>
      <c r="AE60">
        <v>594.28</v>
      </c>
      <c r="AF60">
        <v>41.29</v>
      </c>
      <c r="AG60">
        <v>51.892699999999998</v>
      </c>
      <c r="AH60">
        <v>43.81</v>
      </c>
      <c r="AI60">
        <v>46.36</v>
      </c>
    </row>
    <row r="61" spans="1:35" x14ac:dyDescent="0.3">
      <c r="A61" s="2">
        <v>45826</v>
      </c>
      <c r="B61">
        <v>27.96</v>
      </c>
      <c r="C61">
        <v>30.34</v>
      </c>
      <c r="D61">
        <v>17.87</v>
      </c>
      <c r="E61">
        <v>26.7</v>
      </c>
      <c r="F61">
        <v>29.36</v>
      </c>
      <c r="G61">
        <v>47.413699999999999</v>
      </c>
      <c r="H61">
        <v>23.59</v>
      </c>
      <c r="I61">
        <v>56.03</v>
      </c>
      <c r="J61">
        <v>58.97</v>
      </c>
      <c r="K61">
        <v>67.87</v>
      </c>
      <c r="L61">
        <v>28.08</v>
      </c>
      <c r="M61">
        <v>51.8</v>
      </c>
      <c r="N61">
        <v>54.58</v>
      </c>
      <c r="O61">
        <v>53.79</v>
      </c>
      <c r="P61">
        <v>53.93</v>
      </c>
      <c r="Q61">
        <v>17.82</v>
      </c>
      <c r="R61">
        <v>1113.58</v>
      </c>
      <c r="S61">
        <v>30.11</v>
      </c>
      <c r="T61">
        <v>16.989999999999998</v>
      </c>
      <c r="U61">
        <v>13.36</v>
      </c>
      <c r="V61">
        <v>36.36</v>
      </c>
      <c r="W61">
        <v>45.08</v>
      </c>
      <c r="X61">
        <v>25.86</v>
      </c>
      <c r="Y61">
        <v>45.32</v>
      </c>
      <c r="Z61">
        <v>40.28</v>
      </c>
      <c r="AA61">
        <v>73.05</v>
      </c>
      <c r="AB61">
        <v>53.25</v>
      </c>
      <c r="AC61">
        <v>39.22</v>
      </c>
      <c r="AD61">
        <v>528.99</v>
      </c>
      <c r="AE61">
        <v>597.44000000000005</v>
      </c>
      <c r="AF61">
        <v>41.67</v>
      </c>
      <c r="AG61">
        <v>52.247599999999998</v>
      </c>
      <c r="AH61">
        <v>43.98</v>
      </c>
      <c r="AI61">
        <v>46.46</v>
      </c>
    </row>
    <row r="62" spans="1:35" x14ac:dyDescent="0.3">
      <c r="A62" s="2">
        <v>45825</v>
      </c>
      <c r="B62">
        <v>28</v>
      </c>
      <c r="C62">
        <v>30.45</v>
      </c>
      <c r="D62">
        <v>18.02</v>
      </c>
      <c r="E62">
        <v>26.98</v>
      </c>
      <c r="F62">
        <v>29.39</v>
      </c>
      <c r="G62">
        <v>47.62</v>
      </c>
      <c r="H62">
        <v>23.53</v>
      </c>
      <c r="I62">
        <v>55.65</v>
      </c>
      <c r="J62">
        <v>58.91</v>
      </c>
      <c r="K62">
        <v>66.63</v>
      </c>
      <c r="L62">
        <v>28.11</v>
      </c>
      <c r="M62">
        <v>51.56</v>
      </c>
      <c r="N62">
        <v>54.88</v>
      </c>
      <c r="O62">
        <v>53.83</v>
      </c>
      <c r="P62">
        <v>54.44</v>
      </c>
      <c r="Q62">
        <v>17.895</v>
      </c>
      <c r="R62">
        <v>1114.49</v>
      </c>
      <c r="S62">
        <v>30.21</v>
      </c>
      <c r="T62">
        <v>17.239999999999998</v>
      </c>
      <c r="U62">
        <v>13.31</v>
      </c>
      <c r="V62">
        <v>36.83</v>
      </c>
      <c r="W62">
        <v>45.09</v>
      </c>
      <c r="X62">
        <v>25.77</v>
      </c>
      <c r="Y62">
        <v>45.45</v>
      </c>
      <c r="Z62">
        <v>40.4</v>
      </c>
      <c r="AA62">
        <v>72.28</v>
      </c>
      <c r="AB62">
        <v>53.42</v>
      </c>
      <c r="AC62">
        <v>39.200000000000003</v>
      </c>
      <c r="AD62">
        <v>529.08000000000004</v>
      </c>
      <c r="AE62">
        <v>597.53</v>
      </c>
      <c r="AF62">
        <v>41.74</v>
      </c>
      <c r="AG62">
        <v>52.33</v>
      </c>
      <c r="AH62">
        <v>44.43</v>
      </c>
      <c r="AI62">
        <v>46.26</v>
      </c>
    </row>
    <row r="63" spans="1:35" x14ac:dyDescent="0.3">
      <c r="A63" s="2">
        <v>45824</v>
      </c>
      <c r="B63">
        <v>28.12</v>
      </c>
      <c r="C63">
        <v>31.11</v>
      </c>
      <c r="D63">
        <v>18.010000000000002</v>
      </c>
      <c r="E63">
        <v>27.35</v>
      </c>
      <c r="F63">
        <v>29.38</v>
      </c>
      <c r="G63">
        <v>47.7117</v>
      </c>
      <c r="H63">
        <v>23.93</v>
      </c>
      <c r="I63">
        <v>56.46</v>
      </c>
      <c r="J63">
        <v>59.82</v>
      </c>
      <c r="K63">
        <v>68.19</v>
      </c>
      <c r="L63">
        <v>28.31</v>
      </c>
      <c r="M63">
        <v>53.04</v>
      </c>
      <c r="N63">
        <v>55.79</v>
      </c>
      <c r="O63">
        <v>54.56</v>
      </c>
      <c r="P63">
        <v>55.01</v>
      </c>
      <c r="Q63">
        <v>18.045000000000002</v>
      </c>
      <c r="R63">
        <v>1122.7</v>
      </c>
      <c r="S63">
        <v>30.63</v>
      </c>
      <c r="T63">
        <v>17.559999999999999</v>
      </c>
      <c r="U63">
        <v>13.26</v>
      </c>
      <c r="V63">
        <v>37.479999999999997</v>
      </c>
      <c r="W63">
        <v>45.97</v>
      </c>
      <c r="X63">
        <v>26.09</v>
      </c>
      <c r="Y63">
        <v>45.76</v>
      </c>
      <c r="Z63">
        <v>41.13</v>
      </c>
      <c r="AA63">
        <v>73.150000000000006</v>
      </c>
      <c r="AB63">
        <v>53.77</v>
      </c>
      <c r="AC63">
        <v>39.619999999999997</v>
      </c>
      <c r="AD63">
        <v>534.29</v>
      </c>
      <c r="AE63">
        <v>602.67999999999995</v>
      </c>
      <c r="AF63">
        <v>42.21</v>
      </c>
      <c r="AG63">
        <v>53.08</v>
      </c>
      <c r="AH63">
        <v>44.91</v>
      </c>
      <c r="AI63">
        <v>47.21</v>
      </c>
    </row>
    <row r="64" spans="1:35" x14ac:dyDescent="0.3">
      <c r="A64" s="2">
        <v>45821</v>
      </c>
      <c r="B64">
        <v>28.15</v>
      </c>
      <c r="C64">
        <v>31.83</v>
      </c>
      <c r="D64">
        <v>18.62</v>
      </c>
      <c r="E64">
        <v>27.66</v>
      </c>
      <c r="F64">
        <v>29.86</v>
      </c>
      <c r="G64">
        <v>48.2913</v>
      </c>
      <c r="H64">
        <v>24.26</v>
      </c>
      <c r="I64">
        <v>55.85</v>
      </c>
      <c r="J64">
        <v>61.06</v>
      </c>
      <c r="K64">
        <v>66.42</v>
      </c>
      <c r="L64">
        <v>28.14</v>
      </c>
      <c r="M64">
        <v>53.3</v>
      </c>
      <c r="N64">
        <v>56</v>
      </c>
      <c r="O64">
        <v>54.04</v>
      </c>
      <c r="P64">
        <v>54.77</v>
      </c>
      <c r="Q64">
        <v>18.2</v>
      </c>
      <c r="R64">
        <v>1128.6199999999999</v>
      </c>
      <c r="S64">
        <v>30.75</v>
      </c>
      <c r="T64">
        <v>17.88</v>
      </c>
      <c r="U64">
        <v>13.02</v>
      </c>
      <c r="V64">
        <v>37.130000000000003</v>
      </c>
      <c r="W64">
        <v>45.19</v>
      </c>
      <c r="X64">
        <v>26.32</v>
      </c>
      <c r="Y64">
        <v>45.88</v>
      </c>
      <c r="Z64">
        <v>41.51</v>
      </c>
      <c r="AA64">
        <v>73.599999999999994</v>
      </c>
      <c r="AB64">
        <v>55.22</v>
      </c>
      <c r="AC64">
        <v>40.42</v>
      </c>
      <c r="AD64">
        <v>526.96</v>
      </c>
      <c r="AE64">
        <v>597</v>
      </c>
      <c r="AF64">
        <v>42.83</v>
      </c>
      <c r="AG64">
        <v>53.54</v>
      </c>
      <c r="AH64">
        <v>45.49</v>
      </c>
      <c r="AI64">
        <v>47.43</v>
      </c>
    </row>
    <row r="65" spans="1:35" x14ac:dyDescent="0.3">
      <c r="A65" s="2">
        <v>45820</v>
      </c>
      <c r="B65">
        <v>28.42</v>
      </c>
      <c r="C65">
        <v>32.51</v>
      </c>
      <c r="D65">
        <v>18.899999999999999</v>
      </c>
      <c r="E65">
        <v>28.08</v>
      </c>
      <c r="F65">
        <v>30.63</v>
      </c>
      <c r="G65">
        <v>48.584800000000001</v>
      </c>
      <c r="H65">
        <v>24.54</v>
      </c>
      <c r="I65">
        <v>56.74</v>
      </c>
      <c r="J65">
        <v>61.57</v>
      </c>
      <c r="K65">
        <v>67.69</v>
      </c>
      <c r="L65">
        <v>28.15</v>
      </c>
      <c r="M65">
        <v>54.77</v>
      </c>
      <c r="N65">
        <v>56.89</v>
      </c>
      <c r="O65">
        <v>54.8</v>
      </c>
      <c r="P65">
        <v>55.79</v>
      </c>
      <c r="Q65">
        <v>18.899999999999999</v>
      </c>
      <c r="R65">
        <v>1141.58</v>
      </c>
      <c r="S65">
        <v>31.57</v>
      </c>
      <c r="T65">
        <v>18.395</v>
      </c>
      <c r="U65">
        <v>13.36</v>
      </c>
      <c r="V65">
        <v>38.07</v>
      </c>
      <c r="W65">
        <v>46.07</v>
      </c>
      <c r="X65">
        <v>26.64</v>
      </c>
      <c r="Y65">
        <v>46</v>
      </c>
      <c r="Z65">
        <v>42.22</v>
      </c>
      <c r="AA65">
        <v>74.209999999999994</v>
      </c>
      <c r="AB65">
        <v>56.27</v>
      </c>
      <c r="AC65">
        <v>40.78</v>
      </c>
      <c r="AD65">
        <v>533.66</v>
      </c>
      <c r="AE65">
        <v>603.75</v>
      </c>
      <c r="AF65">
        <v>43.57</v>
      </c>
      <c r="AG65">
        <v>54.73</v>
      </c>
      <c r="AH65">
        <v>46.02</v>
      </c>
      <c r="AI65">
        <v>48.25</v>
      </c>
    </row>
    <row r="66" spans="1:35" x14ac:dyDescent="0.3">
      <c r="A66" s="2">
        <v>45819</v>
      </c>
      <c r="B66">
        <v>28.29</v>
      </c>
      <c r="C66">
        <v>32.54</v>
      </c>
      <c r="D66">
        <v>18.91</v>
      </c>
      <c r="E66">
        <v>27.93</v>
      </c>
      <c r="F66">
        <v>30.62</v>
      </c>
      <c r="G66">
        <v>48.44</v>
      </c>
      <c r="H66">
        <v>24.45</v>
      </c>
      <c r="I66">
        <v>55.83</v>
      </c>
      <c r="J66">
        <v>61.56</v>
      </c>
      <c r="K66">
        <v>66.989999999999995</v>
      </c>
      <c r="L66">
        <v>28.22</v>
      </c>
      <c r="M66">
        <v>54.08</v>
      </c>
      <c r="N66">
        <v>56.52</v>
      </c>
      <c r="O66">
        <v>55.33</v>
      </c>
      <c r="P66">
        <v>55.86</v>
      </c>
      <c r="Q66">
        <v>18.96</v>
      </c>
      <c r="R66">
        <v>1139.1600000000001</v>
      </c>
      <c r="S66">
        <v>32.11</v>
      </c>
      <c r="T66">
        <v>18.72</v>
      </c>
      <c r="U66">
        <v>13.32</v>
      </c>
      <c r="V66">
        <v>38.46</v>
      </c>
      <c r="W66">
        <v>45.76</v>
      </c>
      <c r="X66">
        <v>26.6</v>
      </c>
      <c r="Y66">
        <v>45.66</v>
      </c>
      <c r="Z66">
        <v>42.11</v>
      </c>
      <c r="AA66">
        <v>73.67</v>
      </c>
      <c r="AB66">
        <v>55.43</v>
      </c>
      <c r="AC66">
        <v>40.409999999999997</v>
      </c>
      <c r="AD66">
        <v>532.41</v>
      </c>
      <c r="AE66">
        <v>601.36</v>
      </c>
      <c r="AF66">
        <v>43.11</v>
      </c>
      <c r="AG66">
        <v>54.37</v>
      </c>
      <c r="AH66">
        <v>45.9</v>
      </c>
      <c r="AI66">
        <v>47.93</v>
      </c>
    </row>
    <row r="67" spans="1:35" x14ac:dyDescent="0.3">
      <c r="A67" s="2">
        <v>45818</v>
      </c>
      <c r="B67">
        <v>28.1</v>
      </c>
      <c r="C67">
        <v>31.82</v>
      </c>
      <c r="D67">
        <v>18.84</v>
      </c>
      <c r="E67">
        <v>27.82</v>
      </c>
      <c r="F67">
        <v>30.83</v>
      </c>
      <c r="G67">
        <v>48.231099999999998</v>
      </c>
      <c r="H67">
        <v>24.28</v>
      </c>
      <c r="I67">
        <v>55.8</v>
      </c>
      <c r="J67">
        <v>61.36</v>
      </c>
      <c r="K67">
        <v>66.16</v>
      </c>
      <c r="L67">
        <v>27.72</v>
      </c>
      <c r="M67">
        <v>54.66</v>
      </c>
      <c r="N67">
        <v>56.48</v>
      </c>
      <c r="O67">
        <v>55.26</v>
      </c>
      <c r="P67">
        <v>55.69</v>
      </c>
      <c r="Q67">
        <v>18.920000000000002</v>
      </c>
      <c r="R67">
        <v>1135.24</v>
      </c>
      <c r="S67">
        <v>32.17</v>
      </c>
      <c r="T67">
        <v>18.78</v>
      </c>
      <c r="U67">
        <v>13.4</v>
      </c>
      <c r="V67">
        <v>38.72</v>
      </c>
      <c r="W67">
        <v>45.65</v>
      </c>
      <c r="X67">
        <v>26.71</v>
      </c>
      <c r="Y67">
        <v>45.43</v>
      </c>
      <c r="Z67">
        <v>42.12</v>
      </c>
      <c r="AA67">
        <v>73.88</v>
      </c>
      <c r="AB67">
        <v>55.67</v>
      </c>
      <c r="AC67">
        <v>40.31</v>
      </c>
      <c r="AD67">
        <v>534.21</v>
      </c>
      <c r="AE67">
        <v>603.08000000000004</v>
      </c>
      <c r="AF67">
        <v>43.21</v>
      </c>
      <c r="AG67">
        <v>54.57</v>
      </c>
      <c r="AH67">
        <v>45.94</v>
      </c>
      <c r="AI67">
        <v>47.93</v>
      </c>
    </row>
    <row r="68" spans="1:35" x14ac:dyDescent="0.3">
      <c r="A68" s="2">
        <v>45817</v>
      </c>
      <c r="B68">
        <v>28.3</v>
      </c>
      <c r="C68">
        <v>31.75</v>
      </c>
      <c r="D68">
        <v>18.59</v>
      </c>
      <c r="E68">
        <v>28.12</v>
      </c>
      <c r="F68">
        <v>30</v>
      </c>
      <c r="G68">
        <v>48.53</v>
      </c>
      <c r="H68">
        <v>24.32</v>
      </c>
      <c r="I68">
        <v>54.71</v>
      </c>
      <c r="J68">
        <v>61.09</v>
      </c>
      <c r="K68">
        <v>66.48</v>
      </c>
      <c r="L68">
        <v>27.62</v>
      </c>
      <c r="M68">
        <v>54.44</v>
      </c>
      <c r="N68">
        <v>55.85</v>
      </c>
      <c r="O68">
        <v>55.24</v>
      </c>
      <c r="P68">
        <v>55.52</v>
      </c>
      <c r="Q68">
        <v>18.829999999999998</v>
      </c>
      <c r="R68">
        <v>1136.43</v>
      </c>
      <c r="S68">
        <v>31.66</v>
      </c>
      <c r="T68">
        <v>18.71</v>
      </c>
      <c r="U68">
        <v>13.26</v>
      </c>
      <c r="V68">
        <v>38.57</v>
      </c>
      <c r="W68">
        <v>45.32</v>
      </c>
      <c r="X68">
        <v>26.44</v>
      </c>
      <c r="Y68">
        <v>45.3</v>
      </c>
      <c r="Z68">
        <v>42.31</v>
      </c>
      <c r="AA68">
        <v>73.930000000000007</v>
      </c>
      <c r="AB68">
        <v>55.62</v>
      </c>
      <c r="AC68">
        <v>40.340000000000003</v>
      </c>
      <c r="AD68">
        <v>530.70000000000005</v>
      </c>
      <c r="AE68">
        <v>599.67999999999995</v>
      </c>
      <c r="AF68">
        <v>43.08</v>
      </c>
      <c r="AG68">
        <v>54.02</v>
      </c>
      <c r="AH68">
        <v>45.91</v>
      </c>
      <c r="AI68">
        <v>48.18</v>
      </c>
    </row>
    <row r="69" spans="1:35" x14ac:dyDescent="0.3">
      <c r="A69" s="2">
        <v>45814</v>
      </c>
      <c r="B69">
        <v>28.22</v>
      </c>
      <c r="C69">
        <v>31.84</v>
      </c>
      <c r="D69">
        <v>18.510000000000002</v>
      </c>
      <c r="E69">
        <v>27.95</v>
      </c>
      <c r="F69">
        <v>29.46</v>
      </c>
      <c r="G69">
        <v>48.5916</v>
      </c>
      <c r="H69">
        <v>24.25</v>
      </c>
      <c r="I69">
        <v>54.11</v>
      </c>
      <c r="J69">
        <v>61.24</v>
      </c>
      <c r="K69">
        <v>65.569999999999993</v>
      </c>
      <c r="L69">
        <v>27.72</v>
      </c>
      <c r="M69">
        <v>53.94</v>
      </c>
      <c r="N69">
        <v>55.46</v>
      </c>
      <c r="O69">
        <v>54.91</v>
      </c>
      <c r="P69">
        <v>54.92</v>
      </c>
      <c r="Q69">
        <v>18.829999999999998</v>
      </c>
      <c r="R69">
        <v>1140.6300000000001</v>
      </c>
      <c r="S69">
        <v>31.61</v>
      </c>
      <c r="T69">
        <v>18.670000000000002</v>
      </c>
      <c r="U69">
        <v>13.64</v>
      </c>
      <c r="V69">
        <v>38.51</v>
      </c>
      <c r="W69">
        <v>45.31</v>
      </c>
      <c r="X69">
        <v>26.37</v>
      </c>
      <c r="Y69">
        <v>45.39</v>
      </c>
      <c r="Z69">
        <v>42.52</v>
      </c>
      <c r="AA69">
        <v>73.819999999999993</v>
      </c>
      <c r="AB69">
        <v>55.64</v>
      </c>
      <c r="AC69">
        <v>40.35</v>
      </c>
      <c r="AD69">
        <v>529.91999999999996</v>
      </c>
      <c r="AE69">
        <v>599.14</v>
      </c>
      <c r="AF69">
        <v>43.04</v>
      </c>
      <c r="AG69">
        <v>53.63</v>
      </c>
      <c r="AH69">
        <v>46.14</v>
      </c>
      <c r="AI69">
        <v>48.3</v>
      </c>
    </row>
    <row r="70" spans="1:35" x14ac:dyDescent="0.3">
      <c r="A70" s="2">
        <v>45813</v>
      </c>
      <c r="B70">
        <v>28.29</v>
      </c>
      <c r="C70">
        <v>32.17</v>
      </c>
      <c r="D70">
        <v>18.559999999999999</v>
      </c>
      <c r="E70">
        <v>27.96</v>
      </c>
      <c r="F70">
        <v>29.75</v>
      </c>
      <c r="G70">
        <v>48.796100000000003</v>
      </c>
      <c r="H70">
        <v>24.31</v>
      </c>
      <c r="I70">
        <v>53.74</v>
      </c>
      <c r="J70">
        <v>60.72</v>
      </c>
      <c r="K70">
        <v>65.36</v>
      </c>
      <c r="L70">
        <v>27.6</v>
      </c>
      <c r="M70">
        <v>54.03</v>
      </c>
      <c r="N70">
        <v>55.77</v>
      </c>
      <c r="O70">
        <v>54.18</v>
      </c>
      <c r="P70">
        <v>54.99</v>
      </c>
      <c r="Q70">
        <v>18.78</v>
      </c>
      <c r="R70">
        <v>1132.02</v>
      </c>
      <c r="S70">
        <v>31.44</v>
      </c>
      <c r="T70">
        <v>18.61</v>
      </c>
      <c r="U70">
        <v>13.74</v>
      </c>
      <c r="V70">
        <v>38.479999999999997</v>
      </c>
      <c r="W70">
        <v>45.53</v>
      </c>
      <c r="X70">
        <v>26.36</v>
      </c>
      <c r="Y70">
        <v>45.32</v>
      </c>
      <c r="Z70">
        <v>42.57</v>
      </c>
      <c r="AA70">
        <v>73.39</v>
      </c>
      <c r="AB70">
        <v>55.47</v>
      </c>
      <c r="AC70">
        <v>40.22</v>
      </c>
      <c r="AD70">
        <v>524.79</v>
      </c>
      <c r="AE70">
        <v>593.04999999999995</v>
      </c>
      <c r="AF70">
        <v>43.04</v>
      </c>
      <c r="AG70">
        <v>53.36</v>
      </c>
      <c r="AH70">
        <v>46.17</v>
      </c>
      <c r="AI70">
        <v>47.98</v>
      </c>
    </row>
    <row r="71" spans="1:35" x14ac:dyDescent="0.3">
      <c r="A71" s="2">
        <v>45812</v>
      </c>
      <c r="B71">
        <v>28.18</v>
      </c>
      <c r="C71">
        <v>31.88</v>
      </c>
      <c r="D71">
        <v>18.45</v>
      </c>
      <c r="E71">
        <v>27.66</v>
      </c>
      <c r="F71">
        <v>30.22</v>
      </c>
      <c r="G71">
        <v>48.064999999999998</v>
      </c>
      <c r="H71">
        <v>24.14</v>
      </c>
      <c r="I71">
        <v>53.96</v>
      </c>
      <c r="J71">
        <v>60.25</v>
      </c>
      <c r="K71">
        <v>63.98</v>
      </c>
      <c r="L71">
        <v>27.44</v>
      </c>
      <c r="M71">
        <v>53.46</v>
      </c>
      <c r="N71">
        <v>55.24</v>
      </c>
      <c r="O71">
        <v>53.92</v>
      </c>
      <c r="P71">
        <v>54.79</v>
      </c>
      <c r="Q71">
        <v>18.91</v>
      </c>
      <c r="R71">
        <v>1149.18</v>
      </c>
      <c r="S71">
        <v>31.36</v>
      </c>
      <c r="T71">
        <v>18.59</v>
      </c>
      <c r="U71">
        <v>13.86</v>
      </c>
      <c r="V71">
        <v>38.380000000000003</v>
      </c>
      <c r="W71">
        <v>45.25</v>
      </c>
      <c r="X71">
        <v>26.33</v>
      </c>
      <c r="Y71">
        <v>45.25</v>
      </c>
      <c r="Z71">
        <v>42.46</v>
      </c>
      <c r="AA71">
        <v>74.08</v>
      </c>
      <c r="AB71">
        <v>55.56</v>
      </c>
      <c r="AC71">
        <v>40.19</v>
      </c>
      <c r="AD71">
        <v>528.77</v>
      </c>
      <c r="AE71">
        <v>595.92999999999995</v>
      </c>
      <c r="AF71">
        <v>43.08</v>
      </c>
      <c r="AG71">
        <v>53.23</v>
      </c>
      <c r="AH71">
        <v>45.93</v>
      </c>
      <c r="AI71">
        <v>47.74</v>
      </c>
    </row>
    <row r="72" spans="1:35" x14ac:dyDescent="0.3">
      <c r="A72" s="2">
        <v>45811</v>
      </c>
      <c r="B72">
        <v>27.96</v>
      </c>
      <c r="C72">
        <v>31.58</v>
      </c>
      <c r="D72">
        <v>18.420000000000002</v>
      </c>
      <c r="E72">
        <v>27.78</v>
      </c>
      <c r="F72">
        <v>29.92</v>
      </c>
      <c r="G72">
        <v>47.95</v>
      </c>
      <c r="H72">
        <v>24.09</v>
      </c>
      <c r="I72">
        <v>53.15</v>
      </c>
      <c r="J72">
        <v>60.39</v>
      </c>
      <c r="K72">
        <v>61.89</v>
      </c>
      <c r="L72">
        <v>27.58</v>
      </c>
      <c r="M72">
        <v>53.13</v>
      </c>
      <c r="N72">
        <v>55.29</v>
      </c>
      <c r="O72">
        <v>53.96</v>
      </c>
      <c r="P72">
        <v>53.76</v>
      </c>
      <c r="Q72">
        <v>19.079999999999998</v>
      </c>
      <c r="R72">
        <v>1164.01</v>
      </c>
      <c r="S72">
        <v>30.84</v>
      </c>
      <c r="T72">
        <v>18.59</v>
      </c>
      <c r="U72">
        <v>13.96</v>
      </c>
      <c r="V72">
        <v>38</v>
      </c>
      <c r="W72">
        <v>44.61</v>
      </c>
      <c r="X72">
        <v>26.07</v>
      </c>
      <c r="Y72">
        <v>45.34</v>
      </c>
      <c r="Z72">
        <v>42.12</v>
      </c>
      <c r="AA72">
        <v>74.13</v>
      </c>
      <c r="AB72">
        <v>55.03</v>
      </c>
      <c r="AC72">
        <v>40.06</v>
      </c>
      <c r="AD72">
        <v>527.29999999999995</v>
      </c>
      <c r="AE72">
        <v>596.09</v>
      </c>
      <c r="AF72">
        <v>42.84</v>
      </c>
      <c r="AG72">
        <v>52.95</v>
      </c>
      <c r="AH72">
        <v>45.2</v>
      </c>
      <c r="AI72">
        <v>47.87</v>
      </c>
    </row>
    <row r="73" spans="1:35" x14ac:dyDescent="0.3">
      <c r="A73" s="2">
        <v>45810</v>
      </c>
      <c r="B73">
        <v>27.72</v>
      </c>
      <c r="C73">
        <v>31.53</v>
      </c>
      <c r="D73">
        <v>18.559999999999999</v>
      </c>
      <c r="E73">
        <v>27.6</v>
      </c>
      <c r="F73">
        <v>30.49</v>
      </c>
      <c r="G73">
        <v>47.72</v>
      </c>
      <c r="H73">
        <v>24.15</v>
      </c>
      <c r="I73">
        <v>52.84</v>
      </c>
      <c r="J73">
        <v>60.64</v>
      </c>
      <c r="K73">
        <v>61.74</v>
      </c>
      <c r="L73">
        <v>27.27</v>
      </c>
      <c r="M73">
        <v>53.27</v>
      </c>
      <c r="N73">
        <v>55.7</v>
      </c>
      <c r="O73">
        <v>54.54</v>
      </c>
      <c r="P73">
        <v>53.26</v>
      </c>
      <c r="Q73">
        <v>18.8</v>
      </c>
      <c r="R73">
        <v>1160.74</v>
      </c>
      <c r="S73">
        <v>30.05</v>
      </c>
      <c r="T73">
        <v>18.45</v>
      </c>
      <c r="U73">
        <v>13.81</v>
      </c>
      <c r="V73">
        <v>38.159999999999997</v>
      </c>
      <c r="W73">
        <v>45.04</v>
      </c>
      <c r="X73">
        <v>26.15</v>
      </c>
      <c r="Y73">
        <v>45.39</v>
      </c>
      <c r="Z73">
        <v>42.34</v>
      </c>
      <c r="AA73">
        <v>75.040000000000006</v>
      </c>
      <c r="AB73">
        <v>55.54</v>
      </c>
      <c r="AC73">
        <v>40.29</v>
      </c>
      <c r="AD73">
        <v>523.21</v>
      </c>
      <c r="AE73">
        <v>592.71</v>
      </c>
      <c r="AF73">
        <v>43.14</v>
      </c>
      <c r="AG73">
        <v>53.285800000000002</v>
      </c>
      <c r="AH73">
        <v>45.62</v>
      </c>
      <c r="AI73">
        <v>48.32</v>
      </c>
    </row>
    <row r="74" spans="1:35" x14ac:dyDescent="0.3">
      <c r="A74" s="2">
        <v>45807</v>
      </c>
      <c r="B74">
        <v>27.67</v>
      </c>
      <c r="C74">
        <v>31.5</v>
      </c>
      <c r="D74">
        <v>18.88</v>
      </c>
      <c r="E74">
        <v>27.24</v>
      </c>
      <c r="F74">
        <v>30.37</v>
      </c>
      <c r="G74">
        <v>46.64</v>
      </c>
      <c r="H74">
        <v>23.96</v>
      </c>
      <c r="I74">
        <v>52.38</v>
      </c>
      <c r="J74">
        <v>60.17</v>
      </c>
      <c r="K74">
        <v>60.63</v>
      </c>
      <c r="L74">
        <v>27.21</v>
      </c>
      <c r="M74">
        <v>52.21</v>
      </c>
      <c r="N74">
        <v>55</v>
      </c>
      <c r="O74">
        <v>54.31</v>
      </c>
      <c r="P74">
        <v>52.82</v>
      </c>
      <c r="Q74">
        <v>18.75</v>
      </c>
      <c r="R74">
        <v>1163.42</v>
      </c>
      <c r="S74">
        <v>29.99</v>
      </c>
      <c r="T74">
        <v>18.57</v>
      </c>
      <c r="U74">
        <v>13.59</v>
      </c>
      <c r="V74">
        <v>38.33</v>
      </c>
      <c r="W74">
        <v>44.39</v>
      </c>
      <c r="X74">
        <v>25.81</v>
      </c>
      <c r="Y74">
        <v>44.96</v>
      </c>
      <c r="Z74">
        <v>41.97</v>
      </c>
      <c r="AA74">
        <v>74.12</v>
      </c>
      <c r="AB74">
        <v>55.18</v>
      </c>
      <c r="AC74">
        <v>39.92</v>
      </c>
      <c r="AD74">
        <v>519.11</v>
      </c>
      <c r="AE74">
        <v>589.39</v>
      </c>
      <c r="AF74">
        <v>42.49</v>
      </c>
      <c r="AG74">
        <v>52.85</v>
      </c>
      <c r="AH74">
        <v>45.45</v>
      </c>
      <c r="AI74">
        <v>47.77</v>
      </c>
    </row>
    <row r="75" spans="1:35" x14ac:dyDescent="0.3">
      <c r="A75" s="2">
        <v>45806</v>
      </c>
      <c r="B75">
        <v>28.02</v>
      </c>
      <c r="C75">
        <v>32.08</v>
      </c>
      <c r="D75">
        <v>18.95</v>
      </c>
      <c r="E75">
        <v>27.84</v>
      </c>
      <c r="F75">
        <v>30.72</v>
      </c>
      <c r="G75">
        <v>46.613599999999998</v>
      </c>
      <c r="H75">
        <v>24.3</v>
      </c>
      <c r="I75">
        <v>52.87</v>
      </c>
      <c r="J75">
        <v>61.23</v>
      </c>
      <c r="K75">
        <v>61.8</v>
      </c>
      <c r="L75">
        <v>27.7</v>
      </c>
      <c r="M75">
        <v>53.05</v>
      </c>
      <c r="N75">
        <v>55.71</v>
      </c>
      <c r="O75">
        <v>54.59</v>
      </c>
      <c r="P75">
        <v>53.86</v>
      </c>
      <c r="Q75">
        <v>18.829999999999998</v>
      </c>
      <c r="R75">
        <v>1178.43</v>
      </c>
      <c r="S75">
        <v>30.54</v>
      </c>
      <c r="T75">
        <v>18.59</v>
      </c>
      <c r="U75">
        <v>13.51</v>
      </c>
      <c r="V75">
        <v>38.39</v>
      </c>
      <c r="W75">
        <v>43.97</v>
      </c>
      <c r="X75">
        <v>25.64</v>
      </c>
      <c r="Y75">
        <v>44.78</v>
      </c>
      <c r="Z75">
        <v>41.85</v>
      </c>
      <c r="AA75">
        <v>74.03</v>
      </c>
      <c r="AB75">
        <v>54.9</v>
      </c>
      <c r="AC75">
        <v>39.79</v>
      </c>
      <c r="AD75">
        <v>519.92999999999995</v>
      </c>
      <c r="AE75">
        <v>590.04999999999995</v>
      </c>
      <c r="AF75">
        <v>42.76</v>
      </c>
      <c r="AG75">
        <v>52.94</v>
      </c>
      <c r="AH75">
        <v>45.36</v>
      </c>
      <c r="AI75">
        <v>47.58</v>
      </c>
    </row>
    <row r="76" spans="1:35" x14ac:dyDescent="0.3">
      <c r="A76" s="2">
        <v>45805</v>
      </c>
      <c r="B76">
        <v>27.83</v>
      </c>
      <c r="C76">
        <v>32.17</v>
      </c>
      <c r="D76">
        <v>18.91</v>
      </c>
      <c r="E76">
        <v>27.93</v>
      </c>
      <c r="F76">
        <v>31.25</v>
      </c>
      <c r="G76">
        <v>46.5428</v>
      </c>
      <c r="H76">
        <v>24.47</v>
      </c>
      <c r="I76">
        <v>53.26</v>
      </c>
      <c r="J76">
        <v>60.9</v>
      </c>
      <c r="K76">
        <v>60.75</v>
      </c>
      <c r="L76">
        <v>27.69</v>
      </c>
      <c r="M76">
        <v>52.03</v>
      </c>
      <c r="N76">
        <v>55.85</v>
      </c>
      <c r="O76">
        <v>54.284999999999997</v>
      </c>
      <c r="P76">
        <v>53.33</v>
      </c>
      <c r="Q76">
        <v>18.940000000000001</v>
      </c>
      <c r="R76">
        <v>1176.3599999999999</v>
      </c>
      <c r="S76">
        <v>30.56</v>
      </c>
      <c r="T76">
        <v>18.66</v>
      </c>
      <c r="U76">
        <v>13.71</v>
      </c>
      <c r="V76">
        <v>38.6</v>
      </c>
      <c r="W76">
        <v>44.23</v>
      </c>
      <c r="X76">
        <v>25.56</v>
      </c>
      <c r="Y76">
        <v>44.76</v>
      </c>
      <c r="Z76">
        <v>41.77</v>
      </c>
      <c r="AA76">
        <v>73.61</v>
      </c>
      <c r="AB76">
        <v>54.62</v>
      </c>
      <c r="AC76">
        <v>39.67</v>
      </c>
      <c r="AD76">
        <v>518.91</v>
      </c>
      <c r="AE76">
        <v>587.73</v>
      </c>
      <c r="AF76">
        <v>42.47</v>
      </c>
      <c r="AG76">
        <v>52.59</v>
      </c>
      <c r="AH76">
        <v>45.24</v>
      </c>
      <c r="AI76">
        <v>47.55</v>
      </c>
    </row>
    <row r="77" spans="1:35" x14ac:dyDescent="0.3">
      <c r="A77" s="2">
        <v>45804</v>
      </c>
      <c r="B77">
        <v>27.9</v>
      </c>
      <c r="C77">
        <v>32.75</v>
      </c>
      <c r="D77">
        <v>19.04</v>
      </c>
      <c r="E77">
        <v>27.78</v>
      </c>
      <c r="F77">
        <v>30.82</v>
      </c>
      <c r="G77">
        <v>46.83</v>
      </c>
      <c r="H77">
        <v>24.52</v>
      </c>
      <c r="I77">
        <v>53.58</v>
      </c>
      <c r="J77">
        <v>61.13</v>
      </c>
      <c r="K77">
        <v>59.98</v>
      </c>
      <c r="L77">
        <v>27.99</v>
      </c>
      <c r="M77">
        <v>51.91</v>
      </c>
      <c r="N77">
        <v>55.02</v>
      </c>
      <c r="O77">
        <v>54.53</v>
      </c>
      <c r="P77">
        <v>54.04</v>
      </c>
      <c r="Q77">
        <v>18.91</v>
      </c>
      <c r="R77">
        <v>1173.3699999999999</v>
      </c>
      <c r="S77">
        <v>30.86</v>
      </c>
      <c r="T77">
        <v>18.62</v>
      </c>
      <c r="U77">
        <v>13.585000000000001</v>
      </c>
      <c r="V77">
        <v>38.21</v>
      </c>
      <c r="W77">
        <v>45.38</v>
      </c>
      <c r="X77">
        <v>25.87</v>
      </c>
      <c r="Y77">
        <v>44.82</v>
      </c>
      <c r="Z77">
        <v>42.31</v>
      </c>
      <c r="AA77">
        <v>74.95</v>
      </c>
      <c r="AB77">
        <v>55.2</v>
      </c>
      <c r="AC77">
        <v>40.07</v>
      </c>
      <c r="AD77">
        <v>521.22</v>
      </c>
      <c r="AE77">
        <v>591.15</v>
      </c>
      <c r="AF77">
        <v>42.92</v>
      </c>
      <c r="AG77">
        <v>53</v>
      </c>
      <c r="AH77">
        <v>45.55</v>
      </c>
      <c r="AI77">
        <v>47.66</v>
      </c>
    </row>
    <row r="78" spans="1:35" x14ac:dyDescent="0.3">
      <c r="A78" s="2">
        <v>45800</v>
      </c>
      <c r="B78">
        <v>28.2</v>
      </c>
      <c r="C78">
        <v>32.85</v>
      </c>
      <c r="D78">
        <v>19.16</v>
      </c>
      <c r="E78">
        <v>27.81</v>
      </c>
      <c r="F78">
        <v>29.85</v>
      </c>
      <c r="G78">
        <v>46.76</v>
      </c>
      <c r="H78">
        <v>24.58</v>
      </c>
      <c r="I78">
        <v>53.52</v>
      </c>
      <c r="J78">
        <v>60.67</v>
      </c>
      <c r="K78">
        <v>58.96</v>
      </c>
      <c r="L78">
        <v>27.65</v>
      </c>
      <c r="M78">
        <v>52.52</v>
      </c>
      <c r="N78">
        <v>53.23</v>
      </c>
      <c r="O78">
        <v>54.58</v>
      </c>
      <c r="P78">
        <v>54.78</v>
      </c>
      <c r="Q78">
        <v>19.149999999999999</v>
      </c>
      <c r="R78">
        <v>1179.81</v>
      </c>
      <c r="S78">
        <v>31.24</v>
      </c>
      <c r="T78">
        <v>18.45</v>
      </c>
      <c r="U78">
        <v>13.14</v>
      </c>
      <c r="V78">
        <v>39.17</v>
      </c>
      <c r="W78">
        <v>45.36</v>
      </c>
      <c r="X78">
        <v>25.65</v>
      </c>
      <c r="Y78">
        <v>44.44</v>
      </c>
      <c r="Z78">
        <v>41.26</v>
      </c>
      <c r="AA78">
        <v>73.03</v>
      </c>
      <c r="AB78">
        <v>55.03</v>
      </c>
      <c r="AC78">
        <v>39.880000000000003</v>
      </c>
      <c r="AD78">
        <v>509.24</v>
      </c>
      <c r="AE78">
        <v>579.11</v>
      </c>
      <c r="AF78">
        <v>42.4</v>
      </c>
      <c r="AG78">
        <v>52.26</v>
      </c>
      <c r="AH78">
        <v>45.32</v>
      </c>
      <c r="AI78">
        <v>46.96</v>
      </c>
    </row>
    <row r="79" spans="1:35" x14ac:dyDescent="0.3">
      <c r="A79" s="2">
        <v>45799</v>
      </c>
      <c r="B79">
        <v>28.3</v>
      </c>
      <c r="C79">
        <v>32.634999999999998</v>
      </c>
      <c r="D79">
        <v>18.91</v>
      </c>
      <c r="E79">
        <v>27.27</v>
      </c>
      <c r="F79">
        <v>29.99</v>
      </c>
      <c r="G79">
        <v>45.76</v>
      </c>
      <c r="H79">
        <v>24.24</v>
      </c>
      <c r="I79">
        <v>53.7</v>
      </c>
      <c r="J79">
        <v>59.83</v>
      </c>
      <c r="K79">
        <v>58.29</v>
      </c>
      <c r="L79">
        <v>27.52</v>
      </c>
      <c r="M79">
        <v>51.43</v>
      </c>
      <c r="N79">
        <v>53.88</v>
      </c>
      <c r="O79">
        <v>53.79</v>
      </c>
      <c r="P79">
        <v>54.75</v>
      </c>
      <c r="Q79">
        <v>19.11</v>
      </c>
      <c r="R79">
        <v>1189.1400000000001</v>
      </c>
      <c r="S79">
        <v>31.7</v>
      </c>
      <c r="T79">
        <v>18.53</v>
      </c>
      <c r="U79">
        <v>13.17</v>
      </c>
      <c r="V79">
        <v>39.28</v>
      </c>
      <c r="W79">
        <v>45.08</v>
      </c>
      <c r="X79">
        <v>25.41</v>
      </c>
      <c r="Y79">
        <v>44</v>
      </c>
      <c r="Z79">
        <v>41.64</v>
      </c>
      <c r="AA79">
        <v>72.37</v>
      </c>
      <c r="AB79">
        <v>54.77</v>
      </c>
      <c r="AC79">
        <v>39.53</v>
      </c>
      <c r="AD79">
        <v>514</v>
      </c>
      <c r="AE79">
        <v>583.09</v>
      </c>
      <c r="AF79">
        <v>42.65</v>
      </c>
      <c r="AG79">
        <v>52.54</v>
      </c>
      <c r="AH79">
        <v>45.09</v>
      </c>
      <c r="AI79">
        <v>47.54</v>
      </c>
    </row>
    <row r="80" spans="1:35" x14ac:dyDescent="0.3">
      <c r="A80" s="2">
        <v>45798</v>
      </c>
      <c r="B80">
        <v>28.4</v>
      </c>
      <c r="C80">
        <v>32.69</v>
      </c>
      <c r="D80">
        <v>18.79</v>
      </c>
      <c r="E80">
        <v>27.46</v>
      </c>
      <c r="F80">
        <v>30.09</v>
      </c>
      <c r="G80">
        <v>45.66</v>
      </c>
      <c r="H80">
        <v>24.49</v>
      </c>
      <c r="I80">
        <v>53.72</v>
      </c>
      <c r="J80">
        <v>60.32</v>
      </c>
      <c r="K80">
        <v>59.1</v>
      </c>
      <c r="L80">
        <v>27.67</v>
      </c>
      <c r="M80">
        <v>51.45</v>
      </c>
      <c r="N80">
        <v>54.14</v>
      </c>
      <c r="O80">
        <v>54.03</v>
      </c>
      <c r="P80">
        <v>54.99</v>
      </c>
      <c r="Q80">
        <v>19.18</v>
      </c>
      <c r="R80">
        <v>1187.06</v>
      </c>
      <c r="S80">
        <v>31.42</v>
      </c>
      <c r="T80">
        <v>18.57</v>
      </c>
      <c r="U80">
        <v>13.21</v>
      </c>
      <c r="V80">
        <v>39.299999999999997</v>
      </c>
      <c r="W80">
        <v>45.22</v>
      </c>
      <c r="X80">
        <v>25.41</v>
      </c>
      <c r="Y80">
        <v>43.94</v>
      </c>
      <c r="Z80">
        <v>41.68</v>
      </c>
      <c r="AA80">
        <v>72.31</v>
      </c>
      <c r="AB80">
        <v>55.04</v>
      </c>
      <c r="AC80">
        <v>39.43</v>
      </c>
      <c r="AD80">
        <v>513.04</v>
      </c>
      <c r="AE80">
        <v>582.86</v>
      </c>
      <c r="AF80">
        <v>42.71</v>
      </c>
      <c r="AG80">
        <v>52.48</v>
      </c>
      <c r="AH80">
        <v>45.94</v>
      </c>
      <c r="AI80">
        <v>47.65</v>
      </c>
    </row>
    <row r="81" spans="1:35" x14ac:dyDescent="0.3">
      <c r="A81" s="2">
        <v>45797</v>
      </c>
      <c r="B81">
        <v>28.28</v>
      </c>
      <c r="C81">
        <v>32.75</v>
      </c>
      <c r="D81">
        <v>18.53</v>
      </c>
      <c r="E81">
        <v>27.36</v>
      </c>
      <c r="F81">
        <v>30.77</v>
      </c>
      <c r="G81">
        <v>45.57</v>
      </c>
      <c r="H81">
        <v>24.5</v>
      </c>
      <c r="I81">
        <v>53.48</v>
      </c>
      <c r="J81">
        <v>60.53</v>
      </c>
      <c r="K81">
        <v>58.4</v>
      </c>
      <c r="L81">
        <v>28.16</v>
      </c>
      <c r="M81">
        <v>51.61</v>
      </c>
      <c r="N81">
        <v>53.89</v>
      </c>
      <c r="O81">
        <v>54.07</v>
      </c>
      <c r="P81">
        <v>55.2</v>
      </c>
      <c r="Q81">
        <v>19.059999999999999</v>
      </c>
      <c r="R81">
        <v>1195.77</v>
      </c>
      <c r="S81">
        <v>31.86</v>
      </c>
      <c r="T81">
        <v>18.71</v>
      </c>
      <c r="U81">
        <v>13.09</v>
      </c>
      <c r="V81">
        <v>39.89</v>
      </c>
      <c r="W81">
        <v>45.2</v>
      </c>
      <c r="X81">
        <v>25.63</v>
      </c>
      <c r="Y81">
        <v>44.19</v>
      </c>
      <c r="Z81">
        <v>41.77</v>
      </c>
      <c r="AA81">
        <v>72.989999999999995</v>
      </c>
      <c r="AB81">
        <v>55.17</v>
      </c>
      <c r="AC81">
        <v>39.61</v>
      </c>
      <c r="AD81">
        <v>520.27</v>
      </c>
      <c r="AE81">
        <v>592.85</v>
      </c>
      <c r="AF81">
        <v>43.1</v>
      </c>
      <c r="AG81">
        <v>52.8</v>
      </c>
      <c r="AH81">
        <v>46.35</v>
      </c>
      <c r="AI81">
        <v>47.84</v>
      </c>
    </row>
    <row r="82" spans="1:35" x14ac:dyDescent="0.3">
      <c r="A82" s="2">
        <v>45796</v>
      </c>
      <c r="B82">
        <v>28.14</v>
      </c>
      <c r="C82">
        <v>32.96</v>
      </c>
      <c r="D82">
        <v>18.739999999999998</v>
      </c>
      <c r="E82">
        <v>27.9</v>
      </c>
      <c r="F82">
        <v>30.53</v>
      </c>
      <c r="G82">
        <v>45.16</v>
      </c>
      <c r="H82">
        <v>24.69</v>
      </c>
      <c r="I82">
        <v>53.82</v>
      </c>
      <c r="J82">
        <v>60.57</v>
      </c>
      <c r="K82">
        <v>58.82</v>
      </c>
      <c r="L82">
        <v>28.18</v>
      </c>
      <c r="M82">
        <v>51.08</v>
      </c>
      <c r="N82">
        <v>52.9</v>
      </c>
      <c r="O82">
        <v>54.78</v>
      </c>
      <c r="P82">
        <v>54.7</v>
      </c>
      <c r="Q82">
        <v>19.05</v>
      </c>
      <c r="R82">
        <v>1194.49</v>
      </c>
      <c r="S82">
        <v>32.49</v>
      </c>
      <c r="T82">
        <v>18.649999999999999</v>
      </c>
      <c r="U82">
        <v>12.865</v>
      </c>
      <c r="V82">
        <v>39.909999999999997</v>
      </c>
      <c r="W82">
        <v>45.15</v>
      </c>
      <c r="X82">
        <v>25.63</v>
      </c>
      <c r="Y82">
        <v>44.05</v>
      </c>
      <c r="Z82">
        <v>41.56</v>
      </c>
      <c r="AA82">
        <v>72.569999999999993</v>
      </c>
      <c r="AB82">
        <v>55.02</v>
      </c>
      <c r="AC82">
        <v>39.33</v>
      </c>
      <c r="AD82">
        <v>522.01</v>
      </c>
      <c r="AE82">
        <v>594.85</v>
      </c>
      <c r="AF82">
        <v>42.73</v>
      </c>
      <c r="AG82">
        <v>52.645000000000003</v>
      </c>
      <c r="AH82">
        <v>46.19</v>
      </c>
      <c r="AI82">
        <v>47.3</v>
      </c>
    </row>
    <row r="83" spans="1:35" x14ac:dyDescent="0.3">
      <c r="A83" s="2">
        <v>45793</v>
      </c>
      <c r="B83">
        <v>28.24</v>
      </c>
      <c r="C83">
        <v>32.61</v>
      </c>
      <c r="D83">
        <v>18.39</v>
      </c>
      <c r="E83">
        <v>27.69</v>
      </c>
      <c r="F83">
        <v>30.32</v>
      </c>
      <c r="G83">
        <v>44.57</v>
      </c>
      <c r="H83">
        <v>24.87</v>
      </c>
      <c r="I83">
        <v>54.01</v>
      </c>
      <c r="J83">
        <v>59.51</v>
      </c>
      <c r="K83">
        <v>58.79</v>
      </c>
      <c r="L83">
        <v>28</v>
      </c>
      <c r="M83">
        <v>51.24</v>
      </c>
      <c r="N83">
        <v>52.5</v>
      </c>
      <c r="O83">
        <v>54.66</v>
      </c>
      <c r="P83">
        <v>54.42</v>
      </c>
      <c r="Q83">
        <v>18.88</v>
      </c>
      <c r="R83">
        <v>1216.71</v>
      </c>
      <c r="S83">
        <v>32.43</v>
      </c>
      <c r="T83">
        <v>18.48</v>
      </c>
      <c r="U83">
        <v>12.75</v>
      </c>
      <c r="V83">
        <v>40.19</v>
      </c>
      <c r="W83">
        <v>45.41</v>
      </c>
      <c r="X83">
        <v>25.47</v>
      </c>
      <c r="Y83">
        <v>43.89</v>
      </c>
      <c r="Z83">
        <v>40.85</v>
      </c>
      <c r="AA83">
        <v>72.489999999999995</v>
      </c>
      <c r="AB83">
        <v>54.41</v>
      </c>
      <c r="AC83">
        <v>38.9</v>
      </c>
      <c r="AD83">
        <v>521.51</v>
      </c>
      <c r="AE83">
        <v>594.20000000000005</v>
      </c>
      <c r="AF83">
        <v>42.25</v>
      </c>
      <c r="AG83">
        <v>52.19</v>
      </c>
      <c r="AH83">
        <v>45.61</v>
      </c>
      <c r="AI83">
        <v>46.85</v>
      </c>
    </row>
    <row r="84" spans="1:35" x14ac:dyDescent="0.3">
      <c r="A84" s="2">
        <v>45792</v>
      </c>
      <c r="B84">
        <v>28.25</v>
      </c>
      <c r="C84">
        <v>33.07</v>
      </c>
      <c r="D84">
        <v>18.27</v>
      </c>
      <c r="E84">
        <v>27.62</v>
      </c>
      <c r="F84">
        <v>30.49</v>
      </c>
      <c r="G84">
        <v>45.06</v>
      </c>
      <c r="H84">
        <v>25.08</v>
      </c>
      <c r="I84">
        <v>53.99</v>
      </c>
      <c r="J84">
        <v>59.26</v>
      </c>
      <c r="K84">
        <v>58.8</v>
      </c>
      <c r="L84">
        <v>28.01</v>
      </c>
      <c r="M84">
        <v>51.09</v>
      </c>
      <c r="N84">
        <v>52.15</v>
      </c>
      <c r="O84">
        <v>54.77</v>
      </c>
      <c r="P84">
        <v>54.57</v>
      </c>
      <c r="Q84">
        <v>18.84</v>
      </c>
      <c r="R84">
        <v>1214.3900000000001</v>
      </c>
      <c r="S84">
        <v>31.91</v>
      </c>
      <c r="T84">
        <v>18.3</v>
      </c>
      <c r="U84">
        <v>12.81</v>
      </c>
      <c r="V84">
        <v>40.130000000000003</v>
      </c>
      <c r="W84">
        <v>45.6</v>
      </c>
      <c r="X84">
        <v>25.55</v>
      </c>
      <c r="Y84">
        <v>43.83</v>
      </c>
      <c r="Z84">
        <v>40.86</v>
      </c>
      <c r="AA84">
        <v>72.3</v>
      </c>
      <c r="AB84">
        <v>54.02</v>
      </c>
      <c r="AC84">
        <v>38.799999999999997</v>
      </c>
      <c r="AD84">
        <v>519.25</v>
      </c>
      <c r="AE84">
        <v>590.46</v>
      </c>
      <c r="AF84">
        <v>42.09</v>
      </c>
      <c r="AG84">
        <v>52.25</v>
      </c>
      <c r="AH84">
        <v>45.62</v>
      </c>
      <c r="AI84">
        <v>46.53</v>
      </c>
    </row>
    <row r="85" spans="1:35" x14ac:dyDescent="0.3">
      <c r="A85" s="2">
        <v>45791</v>
      </c>
      <c r="B85">
        <v>28.58</v>
      </c>
      <c r="C85">
        <v>33.24</v>
      </c>
      <c r="D85">
        <v>17.97</v>
      </c>
      <c r="E85">
        <v>28.01</v>
      </c>
      <c r="F85">
        <v>30.68</v>
      </c>
      <c r="G85">
        <v>44.95</v>
      </c>
      <c r="H85">
        <v>25.07</v>
      </c>
      <c r="I85">
        <v>53.77</v>
      </c>
      <c r="J85">
        <v>59.36</v>
      </c>
      <c r="K85">
        <v>58.61</v>
      </c>
      <c r="L85">
        <v>28.2</v>
      </c>
      <c r="M85">
        <v>50.22</v>
      </c>
      <c r="N85">
        <v>52.22</v>
      </c>
      <c r="O85">
        <v>53.97</v>
      </c>
      <c r="P85">
        <v>55.6</v>
      </c>
      <c r="Q85">
        <v>18.829999999999998</v>
      </c>
      <c r="R85">
        <v>1210.94</v>
      </c>
      <c r="S85">
        <v>32.479999999999997</v>
      </c>
      <c r="T85">
        <v>18.16</v>
      </c>
      <c r="U85">
        <v>12.82</v>
      </c>
      <c r="V85">
        <v>40.21</v>
      </c>
      <c r="W85">
        <v>45.33</v>
      </c>
      <c r="X85">
        <v>25.16</v>
      </c>
      <c r="Y85">
        <v>43.44</v>
      </c>
      <c r="Z85">
        <v>40.340000000000003</v>
      </c>
      <c r="AA85">
        <v>71.45</v>
      </c>
      <c r="AB85">
        <v>52.94</v>
      </c>
      <c r="AC85">
        <v>38.25</v>
      </c>
      <c r="AD85">
        <v>518.67999999999995</v>
      </c>
      <c r="AE85">
        <v>587.59</v>
      </c>
      <c r="AF85">
        <v>41.88</v>
      </c>
      <c r="AG85">
        <v>52.2</v>
      </c>
      <c r="AH85">
        <v>45.11</v>
      </c>
      <c r="AI85">
        <v>46.26</v>
      </c>
    </row>
    <row r="86" spans="1:35" x14ac:dyDescent="0.3">
      <c r="A86" s="2">
        <v>45790</v>
      </c>
      <c r="B86">
        <v>28.34</v>
      </c>
      <c r="C86">
        <v>32.56</v>
      </c>
      <c r="D86">
        <v>17.54</v>
      </c>
      <c r="E86">
        <v>28.06</v>
      </c>
      <c r="F86">
        <v>30.8</v>
      </c>
      <c r="G86">
        <v>45.11</v>
      </c>
      <c r="H86">
        <v>24.87</v>
      </c>
      <c r="I86">
        <v>53.28</v>
      </c>
      <c r="J86">
        <v>59.08</v>
      </c>
      <c r="K86">
        <v>58.12</v>
      </c>
      <c r="L86">
        <v>28.33</v>
      </c>
      <c r="M86">
        <v>50.41</v>
      </c>
      <c r="N86">
        <v>52.07</v>
      </c>
      <c r="O86">
        <v>54.01</v>
      </c>
      <c r="P86">
        <v>54.7</v>
      </c>
      <c r="Q86">
        <v>18.755299999999998</v>
      </c>
      <c r="R86">
        <v>1206.5899999999999</v>
      </c>
      <c r="S86">
        <v>32.46</v>
      </c>
      <c r="T86">
        <v>18.36</v>
      </c>
      <c r="U86">
        <v>12.74</v>
      </c>
      <c r="V86">
        <v>40.299999999999997</v>
      </c>
      <c r="W86">
        <v>45.62</v>
      </c>
      <c r="X86">
        <v>25.42</v>
      </c>
      <c r="Y86">
        <v>43.4</v>
      </c>
      <c r="Z86">
        <v>40.590000000000003</v>
      </c>
      <c r="AA86">
        <v>72.25</v>
      </c>
      <c r="AB86">
        <v>53.19</v>
      </c>
      <c r="AC86">
        <v>38.42</v>
      </c>
      <c r="AD86">
        <v>515.59</v>
      </c>
      <c r="AE86">
        <v>586.84</v>
      </c>
      <c r="AF86">
        <v>42.1</v>
      </c>
      <c r="AG86">
        <v>52.04</v>
      </c>
      <c r="AH86">
        <v>45.23</v>
      </c>
      <c r="AI86">
        <v>46</v>
      </c>
    </row>
    <row r="87" spans="1:35" x14ac:dyDescent="0.3">
      <c r="A87" s="2">
        <v>45789</v>
      </c>
      <c r="B87">
        <v>28.45</v>
      </c>
      <c r="C87">
        <v>32.35</v>
      </c>
      <c r="D87">
        <v>17.399999999999999</v>
      </c>
      <c r="E87">
        <v>27.75</v>
      </c>
      <c r="F87">
        <v>30.5</v>
      </c>
      <c r="G87">
        <v>44.74</v>
      </c>
      <c r="H87">
        <v>24.5</v>
      </c>
      <c r="I87">
        <v>52.95</v>
      </c>
      <c r="J87">
        <v>57.84</v>
      </c>
      <c r="K87">
        <v>58.04</v>
      </c>
      <c r="L87">
        <v>27.49</v>
      </c>
      <c r="M87">
        <v>50.19</v>
      </c>
      <c r="N87">
        <v>51.6</v>
      </c>
      <c r="O87">
        <v>54.32</v>
      </c>
      <c r="P87">
        <v>55.06</v>
      </c>
      <c r="Q87">
        <v>18.7</v>
      </c>
      <c r="R87">
        <v>1220.27</v>
      </c>
      <c r="S87">
        <v>32.619999999999997</v>
      </c>
      <c r="T87">
        <v>18.13</v>
      </c>
      <c r="U87">
        <v>12.69</v>
      </c>
      <c r="V87">
        <v>40.04</v>
      </c>
      <c r="W87">
        <v>44.75</v>
      </c>
      <c r="X87">
        <v>25.18</v>
      </c>
      <c r="Y87">
        <v>43.08</v>
      </c>
      <c r="Z87">
        <v>40.380000000000003</v>
      </c>
      <c r="AA87">
        <v>72.8</v>
      </c>
      <c r="AB87">
        <v>53.53</v>
      </c>
      <c r="AC87">
        <v>38.24</v>
      </c>
      <c r="AD87">
        <v>507.85</v>
      </c>
      <c r="AE87">
        <v>582.99</v>
      </c>
      <c r="AF87">
        <v>41.81</v>
      </c>
      <c r="AG87">
        <v>51.6</v>
      </c>
      <c r="AH87">
        <v>45.09</v>
      </c>
      <c r="AI87">
        <v>45.66</v>
      </c>
    </row>
    <row r="88" spans="1:35" x14ac:dyDescent="0.3">
      <c r="A88" s="2">
        <v>45786</v>
      </c>
      <c r="B88">
        <v>27.78</v>
      </c>
      <c r="C88">
        <v>32.200000000000003</v>
      </c>
      <c r="D88">
        <v>17.41</v>
      </c>
      <c r="E88">
        <v>27.62</v>
      </c>
      <c r="F88">
        <v>30.88</v>
      </c>
      <c r="G88">
        <v>45.330300000000001</v>
      </c>
      <c r="H88">
        <v>24.45</v>
      </c>
      <c r="I88">
        <v>51.75</v>
      </c>
      <c r="J88">
        <v>58.12</v>
      </c>
      <c r="K88">
        <v>57.69</v>
      </c>
      <c r="L88">
        <v>27.56</v>
      </c>
      <c r="M88">
        <v>50.64</v>
      </c>
      <c r="N88">
        <v>51.048299999999998</v>
      </c>
      <c r="O88">
        <v>52.39</v>
      </c>
      <c r="P88">
        <v>53.25</v>
      </c>
      <c r="Q88">
        <v>18.690000000000001</v>
      </c>
      <c r="R88">
        <v>1187.8599999999999</v>
      </c>
      <c r="S88">
        <v>31.41</v>
      </c>
      <c r="T88">
        <v>18.149999999999999</v>
      </c>
      <c r="U88">
        <v>12.49</v>
      </c>
      <c r="V88">
        <v>39.54</v>
      </c>
      <c r="W88">
        <v>45.17</v>
      </c>
      <c r="X88">
        <v>25.01</v>
      </c>
      <c r="Y88">
        <v>42.85</v>
      </c>
      <c r="Z88">
        <v>40.770000000000003</v>
      </c>
      <c r="AA88">
        <v>72.010000000000005</v>
      </c>
      <c r="AB88">
        <v>53.58</v>
      </c>
      <c r="AC88">
        <v>38.29</v>
      </c>
      <c r="AD88">
        <v>487.97</v>
      </c>
      <c r="AE88">
        <v>564.34</v>
      </c>
      <c r="AF88">
        <v>41.68</v>
      </c>
      <c r="AG88">
        <v>50.79</v>
      </c>
      <c r="AH88">
        <v>44.38</v>
      </c>
      <c r="AI88">
        <v>45.81</v>
      </c>
    </row>
    <row r="89" spans="1:35" x14ac:dyDescent="0.3">
      <c r="A89" s="2">
        <v>45785</v>
      </c>
      <c r="B89">
        <v>27.85</v>
      </c>
      <c r="C89">
        <v>32.15</v>
      </c>
      <c r="D89">
        <v>17.45</v>
      </c>
      <c r="E89">
        <v>27.16</v>
      </c>
      <c r="F89">
        <v>29.94</v>
      </c>
      <c r="G89">
        <v>45.02</v>
      </c>
      <c r="H89">
        <v>24.31</v>
      </c>
      <c r="I89">
        <v>51.16</v>
      </c>
      <c r="J89">
        <v>58.11</v>
      </c>
      <c r="K89">
        <v>57.2</v>
      </c>
      <c r="L89">
        <v>27.48</v>
      </c>
      <c r="M89">
        <v>49.85</v>
      </c>
      <c r="N89">
        <v>50.26</v>
      </c>
      <c r="O89">
        <v>51.54</v>
      </c>
      <c r="P89">
        <v>53.45</v>
      </c>
      <c r="Q89">
        <v>18.614999999999998</v>
      </c>
      <c r="R89">
        <v>1198.98</v>
      </c>
      <c r="S89">
        <v>31.19</v>
      </c>
      <c r="T89">
        <v>18.14</v>
      </c>
      <c r="U89">
        <v>12.6</v>
      </c>
      <c r="V89">
        <v>39.44</v>
      </c>
      <c r="W89">
        <v>44.23</v>
      </c>
      <c r="X89">
        <v>24.83</v>
      </c>
      <c r="Y89">
        <v>42.81</v>
      </c>
      <c r="Z89">
        <v>40.46</v>
      </c>
      <c r="AA89">
        <v>71.83</v>
      </c>
      <c r="AB89">
        <v>53.58</v>
      </c>
      <c r="AC89">
        <v>38.11</v>
      </c>
      <c r="AD89">
        <v>488.29</v>
      </c>
      <c r="AE89">
        <v>565.05999999999995</v>
      </c>
      <c r="AF89">
        <v>41.32</v>
      </c>
      <c r="AG89">
        <v>50.32</v>
      </c>
      <c r="AH89">
        <v>44.26</v>
      </c>
      <c r="AI89">
        <v>45.36</v>
      </c>
    </row>
    <row r="90" spans="1:35" x14ac:dyDescent="0.3">
      <c r="A90" s="2">
        <v>45784</v>
      </c>
      <c r="B90">
        <v>27.58</v>
      </c>
      <c r="C90">
        <v>31.75</v>
      </c>
      <c r="D90">
        <v>17.71</v>
      </c>
      <c r="E90">
        <v>27.56</v>
      </c>
      <c r="F90">
        <v>29.66</v>
      </c>
      <c r="G90">
        <v>44.79</v>
      </c>
      <c r="H90">
        <v>24.68</v>
      </c>
      <c r="I90">
        <v>51</v>
      </c>
      <c r="J90">
        <v>59.09</v>
      </c>
      <c r="K90">
        <v>57.79</v>
      </c>
      <c r="L90">
        <v>26.4</v>
      </c>
      <c r="M90">
        <v>50.23</v>
      </c>
      <c r="N90">
        <v>50.37</v>
      </c>
      <c r="O90">
        <v>53.22</v>
      </c>
      <c r="P90">
        <v>52.69</v>
      </c>
      <c r="Q90">
        <v>18.510000000000002</v>
      </c>
      <c r="R90">
        <v>1197.26</v>
      </c>
      <c r="S90">
        <v>30.31</v>
      </c>
      <c r="T90">
        <v>18.18</v>
      </c>
      <c r="U90">
        <v>12.42</v>
      </c>
      <c r="V90">
        <v>39.53</v>
      </c>
      <c r="W90">
        <v>44.56</v>
      </c>
      <c r="X90">
        <v>24.89</v>
      </c>
      <c r="Y90">
        <v>42.89</v>
      </c>
      <c r="Z90">
        <v>40.44</v>
      </c>
      <c r="AA90">
        <v>71.98</v>
      </c>
      <c r="AB90">
        <v>54.15</v>
      </c>
      <c r="AC90">
        <v>38.43</v>
      </c>
      <c r="AD90">
        <v>483.3</v>
      </c>
      <c r="AE90">
        <v>561.15</v>
      </c>
      <c r="AF90">
        <v>41.32</v>
      </c>
      <c r="AG90">
        <v>50.21</v>
      </c>
      <c r="AH90">
        <v>44.38</v>
      </c>
      <c r="AI90">
        <v>44.99</v>
      </c>
    </row>
    <row r="91" spans="1:35" x14ac:dyDescent="0.3">
      <c r="A91" s="2">
        <v>45783</v>
      </c>
      <c r="B91">
        <v>27.82</v>
      </c>
      <c r="C91">
        <v>31.62</v>
      </c>
      <c r="D91">
        <v>17.739999999999998</v>
      </c>
      <c r="E91">
        <v>27.35</v>
      </c>
      <c r="F91">
        <v>29.48</v>
      </c>
      <c r="G91">
        <v>45.45</v>
      </c>
      <c r="H91">
        <v>24.64</v>
      </c>
      <c r="I91">
        <v>51.56</v>
      </c>
      <c r="J91">
        <v>58.39</v>
      </c>
      <c r="K91">
        <v>58.5</v>
      </c>
      <c r="L91">
        <v>26.61</v>
      </c>
      <c r="M91">
        <v>50.71</v>
      </c>
      <c r="N91">
        <v>50.13</v>
      </c>
      <c r="O91">
        <v>53.68</v>
      </c>
      <c r="P91">
        <v>53.95</v>
      </c>
      <c r="Q91">
        <v>18.55</v>
      </c>
      <c r="R91">
        <v>1171.1199999999999</v>
      </c>
      <c r="S91">
        <v>30.76</v>
      </c>
      <c r="T91">
        <v>18.309999999999999</v>
      </c>
      <c r="U91">
        <v>12.22</v>
      </c>
      <c r="V91">
        <v>39.72</v>
      </c>
      <c r="W91">
        <v>44.82</v>
      </c>
      <c r="X91">
        <v>25.05</v>
      </c>
      <c r="Y91">
        <v>42.77</v>
      </c>
      <c r="Z91">
        <v>40.67</v>
      </c>
      <c r="AA91">
        <v>72.430000000000007</v>
      </c>
      <c r="AB91">
        <v>54.34</v>
      </c>
      <c r="AC91">
        <v>38.57</v>
      </c>
      <c r="AD91">
        <v>481.41</v>
      </c>
      <c r="AE91">
        <v>558.79999999999995</v>
      </c>
      <c r="AF91">
        <v>41.62</v>
      </c>
      <c r="AG91">
        <v>49.98</v>
      </c>
      <c r="AH91">
        <v>44.18</v>
      </c>
      <c r="AI91">
        <v>45.22</v>
      </c>
    </row>
    <row r="92" spans="1:35" x14ac:dyDescent="0.3">
      <c r="A92" s="2">
        <v>45782</v>
      </c>
      <c r="B92">
        <v>27.7</v>
      </c>
      <c r="C92">
        <v>31.58</v>
      </c>
      <c r="D92">
        <v>17.649999999999999</v>
      </c>
      <c r="E92">
        <v>27.03</v>
      </c>
      <c r="F92">
        <v>29.83</v>
      </c>
      <c r="G92">
        <v>44.700299999999999</v>
      </c>
      <c r="H92">
        <v>24.86</v>
      </c>
      <c r="I92">
        <v>52.96</v>
      </c>
      <c r="J92">
        <v>56.68</v>
      </c>
      <c r="K92">
        <v>58.38</v>
      </c>
      <c r="L92">
        <v>26.71</v>
      </c>
      <c r="M92">
        <v>50.44</v>
      </c>
      <c r="N92">
        <v>50.44</v>
      </c>
      <c r="O92">
        <v>54.32</v>
      </c>
      <c r="P92">
        <v>53.4</v>
      </c>
      <c r="Q92">
        <v>18.55</v>
      </c>
      <c r="R92">
        <v>1159.53</v>
      </c>
      <c r="S92">
        <v>30.7</v>
      </c>
      <c r="T92">
        <v>18.23</v>
      </c>
      <c r="U92">
        <v>12.27</v>
      </c>
      <c r="V92">
        <v>39.71</v>
      </c>
      <c r="W92">
        <v>44.49</v>
      </c>
      <c r="X92">
        <v>24.99</v>
      </c>
      <c r="Y92">
        <v>42.66</v>
      </c>
      <c r="Z92">
        <v>40.72</v>
      </c>
      <c r="AA92">
        <v>72.39</v>
      </c>
      <c r="AB92">
        <v>54.64</v>
      </c>
      <c r="AC92">
        <v>38.64</v>
      </c>
      <c r="AD92">
        <v>485.93</v>
      </c>
      <c r="AE92">
        <v>563.51</v>
      </c>
      <c r="AF92">
        <v>41.84</v>
      </c>
      <c r="AG92">
        <v>50.14</v>
      </c>
      <c r="AH92">
        <v>44.28</v>
      </c>
      <c r="AI92">
        <v>45.07</v>
      </c>
    </row>
    <row r="93" spans="1:35" x14ac:dyDescent="0.3">
      <c r="A93" s="2">
        <v>45779</v>
      </c>
      <c r="B93">
        <v>27.66</v>
      </c>
      <c r="C93">
        <v>31.35</v>
      </c>
      <c r="D93">
        <v>17.63</v>
      </c>
      <c r="E93">
        <v>27.27</v>
      </c>
      <c r="F93">
        <v>30.09</v>
      </c>
      <c r="G93">
        <v>44.44</v>
      </c>
      <c r="H93">
        <v>24.85</v>
      </c>
      <c r="I93">
        <v>50.95</v>
      </c>
      <c r="J93">
        <v>56.94</v>
      </c>
      <c r="K93">
        <v>57.71</v>
      </c>
      <c r="L93">
        <v>27.12</v>
      </c>
      <c r="M93">
        <v>50.19</v>
      </c>
      <c r="N93">
        <v>50.1</v>
      </c>
      <c r="O93">
        <v>53.91</v>
      </c>
      <c r="P93">
        <v>53.42</v>
      </c>
      <c r="Q93">
        <v>18.54</v>
      </c>
      <c r="R93">
        <v>1159</v>
      </c>
      <c r="S93">
        <v>30.94</v>
      </c>
      <c r="T93">
        <v>18.14</v>
      </c>
      <c r="U93">
        <v>12.24</v>
      </c>
      <c r="V93">
        <v>40.33</v>
      </c>
      <c r="W93">
        <v>44.29</v>
      </c>
      <c r="X93">
        <v>25.31</v>
      </c>
      <c r="Y93">
        <v>42.84</v>
      </c>
      <c r="Z93">
        <v>40.340000000000003</v>
      </c>
      <c r="AA93">
        <v>71.89</v>
      </c>
      <c r="AB93">
        <v>54.47</v>
      </c>
      <c r="AC93">
        <v>38.6</v>
      </c>
      <c r="AD93">
        <v>488.83</v>
      </c>
      <c r="AE93">
        <v>566.76</v>
      </c>
      <c r="AF93">
        <v>41.86</v>
      </c>
      <c r="AG93">
        <v>50.27</v>
      </c>
      <c r="AH93">
        <v>44.55</v>
      </c>
      <c r="AI93">
        <v>44.99</v>
      </c>
    </row>
    <row r="94" spans="1:35" x14ac:dyDescent="0.3">
      <c r="A94" s="2">
        <v>45778</v>
      </c>
      <c r="B94">
        <v>26.92</v>
      </c>
      <c r="C94">
        <v>31.07</v>
      </c>
      <c r="D94">
        <v>17.3</v>
      </c>
      <c r="E94">
        <v>26.86</v>
      </c>
      <c r="F94">
        <v>29.45</v>
      </c>
      <c r="G94">
        <v>43.74</v>
      </c>
      <c r="H94">
        <v>24.12</v>
      </c>
      <c r="I94">
        <v>47.82</v>
      </c>
      <c r="J94">
        <v>56.67</v>
      </c>
      <c r="K94">
        <v>55.6</v>
      </c>
      <c r="L94">
        <v>26.88</v>
      </c>
      <c r="M94">
        <v>49.27</v>
      </c>
      <c r="N94">
        <v>49.3</v>
      </c>
      <c r="O94">
        <v>53.54</v>
      </c>
      <c r="P94">
        <v>51.59</v>
      </c>
      <c r="Q94">
        <v>18.34</v>
      </c>
      <c r="R94">
        <v>1146.8599999999999</v>
      </c>
      <c r="S94">
        <v>30.66</v>
      </c>
      <c r="T94">
        <v>17.96</v>
      </c>
      <c r="U94">
        <v>12.11</v>
      </c>
      <c r="V94">
        <v>40.01</v>
      </c>
      <c r="W94">
        <v>43.06</v>
      </c>
      <c r="X94">
        <v>24.65</v>
      </c>
      <c r="Y94">
        <v>42.31</v>
      </c>
      <c r="Z94">
        <v>39.46</v>
      </c>
      <c r="AA94">
        <v>71.17</v>
      </c>
      <c r="AB94">
        <v>53.52</v>
      </c>
      <c r="AC94">
        <v>37.880000000000003</v>
      </c>
      <c r="AD94">
        <v>481.68</v>
      </c>
      <c r="AE94">
        <v>558.47</v>
      </c>
      <c r="AF94">
        <v>41.07</v>
      </c>
      <c r="AG94">
        <v>48.78</v>
      </c>
      <c r="AH94">
        <v>43.12</v>
      </c>
      <c r="AI94">
        <v>44.26</v>
      </c>
    </row>
    <row r="95" spans="1:35" x14ac:dyDescent="0.3">
      <c r="A95" s="2">
        <v>45777</v>
      </c>
      <c r="B95">
        <v>27.06</v>
      </c>
      <c r="C95">
        <v>31.13</v>
      </c>
      <c r="D95">
        <v>17.309999999999999</v>
      </c>
      <c r="E95">
        <v>26.89</v>
      </c>
      <c r="F95">
        <v>29.48</v>
      </c>
      <c r="G95">
        <v>44.33</v>
      </c>
      <c r="H95">
        <v>24.17</v>
      </c>
      <c r="I95">
        <v>47.48</v>
      </c>
      <c r="J95">
        <v>56.97</v>
      </c>
      <c r="K95">
        <v>56.19</v>
      </c>
      <c r="L95">
        <v>27.04</v>
      </c>
      <c r="M95">
        <v>49.52</v>
      </c>
      <c r="N95">
        <v>49.52</v>
      </c>
      <c r="O95">
        <v>53.57</v>
      </c>
      <c r="P95">
        <v>51.66</v>
      </c>
      <c r="Q95">
        <v>18.309999999999999</v>
      </c>
      <c r="R95">
        <v>1153.77</v>
      </c>
      <c r="S95">
        <v>30.67</v>
      </c>
      <c r="T95">
        <v>17.88</v>
      </c>
      <c r="U95">
        <v>12.07</v>
      </c>
      <c r="V95">
        <v>40.43</v>
      </c>
      <c r="W95">
        <v>42.61</v>
      </c>
      <c r="X95">
        <v>24.67</v>
      </c>
      <c r="Y95">
        <v>42.45</v>
      </c>
      <c r="Z95">
        <v>39.49</v>
      </c>
      <c r="AA95">
        <v>71.430000000000007</v>
      </c>
      <c r="AB95">
        <v>53.86</v>
      </c>
      <c r="AC95">
        <v>38.1</v>
      </c>
      <c r="AD95">
        <v>475.47</v>
      </c>
      <c r="AE95">
        <v>554.54</v>
      </c>
      <c r="AF95">
        <v>41.04</v>
      </c>
      <c r="AG95">
        <v>48.85</v>
      </c>
      <c r="AH95">
        <v>43.64</v>
      </c>
      <c r="AI95">
        <v>44.21</v>
      </c>
    </row>
    <row r="96" spans="1:35" x14ac:dyDescent="0.3">
      <c r="A96" s="2">
        <v>45776</v>
      </c>
      <c r="B96">
        <v>27.14</v>
      </c>
      <c r="C96">
        <v>31.44</v>
      </c>
      <c r="D96">
        <v>17.100000000000001</v>
      </c>
      <c r="E96">
        <v>26.41</v>
      </c>
      <c r="F96">
        <v>30.3</v>
      </c>
      <c r="G96">
        <v>44.8</v>
      </c>
      <c r="H96">
        <v>23.7</v>
      </c>
      <c r="I96">
        <v>47.15</v>
      </c>
      <c r="J96">
        <v>56.42</v>
      </c>
      <c r="K96">
        <v>56.1</v>
      </c>
      <c r="L96">
        <v>27.36</v>
      </c>
      <c r="M96">
        <v>49.14</v>
      </c>
      <c r="N96">
        <v>49.99</v>
      </c>
      <c r="O96">
        <v>53.54</v>
      </c>
      <c r="P96">
        <v>51.68</v>
      </c>
      <c r="Q96">
        <v>18.2</v>
      </c>
      <c r="R96">
        <v>1144.05</v>
      </c>
      <c r="S96">
        <v>31.18</v>
      </c>
      <c r="T96">
        <v>17.989999999999998</v>
      </c>
      <c r="U96">
        <v>12.05</v>
      </c>
      <c r="V96">
        <v>40.74</v>
      </c>
      <c r="W96">
        <v>43.35</v>
      </c>
      <c r="X96">
        <v>24.55</v>
      </c>
      <c r="Y96">
        <v>42.45</v>
      </c>
      <c r="Z96">
        <v>39.67</v>
      </c>
      <c r="AA96">
        <v>72.02</v>
      </c>
      <c r="AB96">
        <v>53.67</v>
      </c>
      <c r="AC96">
        <v>38.35</v>
      </c>
      <c r="AD96">
        <v>475.53</v>
      </c>
      <c r="AE96">
        <v>554.32000000000005</v>
      </c>
      <c r="AF96">
        <v>40.94</v>
      </c>
      <c r="AG96">
        <v>48.92</v>
      </c>
      <c r="AH96">
        <v>43</v>
      </c>
      <c r="AI96">
        <v>44.67</v>
      </c>
    </row>
    <row r="97" spans="1:35" x14ac:dyDescent="0.3">
      <c r="A97" s="2">
        <v>45775</v>
      </c>
      <c r="B97">
        <v>27.14</v>
      </c>
      <c r="C97">
        <v>31.24</v>
      </c>
      <c r="D97">
        <v>16.93</v>
      </c>
      <c r="E97">
        <v>26.18</v>
      </c>
      <c r="F97">
        <v>30.3</v>
      </c>
      <c r="G97">
        <v>44.6021</v>
      </c>
      <c r="H97">
        <v>23.71</v>
      </c>
      <c r="I97">
        <v>46.47</v>
      </c>
      <c r="J97">
        <v>58.12</v>
      </c>
      <c r="K97">
        <v>55.65</v>
      </c>
      <c r="L97">
        <v>27.21</v>
      </c>
      <c r="M97">
        <v>49.09</v>
      </c>
      <c r="N97">
        <v>49.71</v>
      </c>
      <c r="O97">
        <v>53.29</v>
      </c>
      <c r="P97">
        <v>51.85</v>
      </c>
      <c r="Q97">
        <v>18.14</v>
      </c>
      <c r="R97">
        <v>1134.71</v>
      </c>
      <c r="S97">
        <v>31.48</v>
      </c>
      <c r="T97">
        <v>17.64</v>
      </c>
      <c r="U97">
        <v>11.95</v>
      </c>
      <c r="V97">
        <v>40.85</v>
      </c>
      <c r="W97">
        <v>43.6</v>
      </c>
      <c r="X97">
        <v>24.52</v>
      </c>
      <c r="Y97">
        <v>42.37</v>
      </c>
      <c r="Z97">
        <v>39.47</v>
      </c>
      <c r="AA97">
        <v>71.739999999999995</v>
      </c>
      <c r="AB97">
        <v>53.71</v>
      </c>
      <c r="AC97">
        <v>38.19</v>
      </c>
      <c r="AD97">
        <v>472.41</v>
      </c>
      <c r="AE97">
        <v>550.85</v>
      </c>
      <c r="AF97">
        <v>41.04</v>
      </c>
      <c r="AG97">
        <v>48.79</v>
      </c>
      <c r="AH97">
        <v>43.61</v>
      </c>
      <c r="AI97">
        <v>44.23</v>
      </c>
    </row>
    <row r="98" spans="1:35" x14ac:dyDescent="0.3">
      <c r="A98" s="2">
        <v>45772</v>
      </c>
      <c r="B98">
        <v>27.25</v>
      </c>
      <c r="C98">
        <v>31.67</v>
      </c>
      <c r="D98">
        <v>16.77</v>
      </c>
      <c r="E98">
        <v>26.26</v>
      </c>
      <c r="F98">
        <v>30.04</v>
      </c>
      <c r="G98">
        <v>44.4285</v>
      </c>
      <c r="H98">
        <v>23.43</v>
      </c>
      <c r="I98">
        <v>46.34</v>
      </c>
      <c r="J98">
        <v>57.94</v>
      </c>
      <c r="K98">
        <v>55.81</v>
      </c>
      <c r="L98">
        <v>26.94</v>
      </c>
      <c r="M98">
        <v>48.38</v>
      </c>
      <c r="N98">
        <v>49.52</v>
      </c>
      <c r="O98">
        <v>52.85</v>
      </c>
      <c r="P98">
        <v>51.91</v>
      </c>
      <c r="Q98">
        <v>18.16</v>
      </c>
      <c r="R98">
        <v>1150.95</v>
      </c>
      <c r="S98">
        <v>31.96</v>
      </c>
      <c r="T98">
        <v>17.47</v>
      </c>
      <c r="U98">
        <v>12.01</v>
      </c>
      <c r="V98">
        <v>41.16</v>
      </c>
      <c r="W98">
        <v>43.76</v>
      </c>
      <c r="X98">
        <v>24.51</v>
      </c>
      <c r="Y98">
        <v>42.04</v>
      </c>
      <c r="Z98">
        <v>39.36</v>
      </c>
      <c r="AA98">
        <v>70.77</v>
      </c>
      <c r="AB98">
        <v>53.04</v>
      </c>
      <c r="AC98">
        <v>37.94</v>
      </c>
      <c r="AD98">
        <v>472.56</v>
      </c>
      <c r="AE98">
        <v>550.64</v>
      </c>
      <c r="AF98">
        <v>40.950000000000003</v>
      </c>
      <c r="AG98">
        <v>48.78</v>
      </c>
      <c r="AH98">
        <v>43.62</v>
      </c>
      <c r="AI98">
        <v>44.04</v>
      </c>
    </row>
    <row r="99" spans="1:35" x14ac:dyDescent="0.3">
      <c r="A99" s="2">
        <v>45771</v>
      </c>
      <c r="B99">
        <v>27.29</v>
      </c>
      <c r="C99">
        <v>31.7</v>
      </c>
      <c r="D99">
        <v>16.760000000000002</v>
      </c>
      <c r="E99">
        <v>25.96</v>
      </c>
      <c r="F99">
        <v>30.19</v>
      </c>
      <c r="G99">
        <v>44.55</v>
      </c>
      <c r="H99">
        <v>23.43</v>
      </c>
      <c r="I99">
        <v>46.18</v>
      </c>
      <c r="J99">
        <v>57.34</v>
      </c>
      <c r="K99">
        <v>55.95</v>
      </c>
      <c r="L99">
        <v>26.74</v>
      </c>
      <c r="M99">
        <v>47.96</v>
      </c>
      <c r="N99">
        <v>49.95</v>
      </c>
      <c r="O99">
        <v>53.74</v>
      </c>
      <c r="P99">
        <v>51.97</v>
      </c>
      <c r="Q99">
        <v>18.12</v>
      </c>
      <c r="R99">
        <v>1141.28</v>
      </c>
      <c r="S99">
        <v>32.18</v>
      </c>
      <c r="T99">
        <v>17.57</v>
      </c>
      <c r="U99">
        <v>12</v>
      </c>
      <c r="V99">
        <v>41.05</v>
      </c>
      <c r="W99">
        <v>43.805</v>
      </c>
      <c r="X99">
        <v>24.51</v>
      </c>
      <c r="Y99">
        <v>42.06</v>
      </c>
      <c r="Z99">
        <v>39.03</v>
      </c>
      <c r="AA99">
        <v>70.28</v>
      </c>
      <c r="AB99">
        <v>52.96</v>
      </c>
      <c r="AC99">
        <v>37.89</v>
      </c>
      <c r="AD99">
        <v>467.35</v>
      </c>
      <c r="AE99">
        <v>546.69000000000005</v>
      </c>
      <c r="AF99">
        <v>40.72</v>
      </c>
      <c r="AG99">
        <v>48.41</v>
      </c>
      <c r="AH99">
        <v>43.32</v>
      </c>
      <c r="AI99">
        <v>43.48</v>
      </c>
    </row>
    <row r="100" spans="1:35" x14ac:dyDescent="0.3">
      <c r="A100" s="2">
        <v>45770</v>
      </c>
      <c r="B100">
        <v>27.2</v>
      </c>
      <c r="C100">
        <v>31.19</v>
      </c>
      <c r="D100">
        <v>16.61</v>
      </c>
      <c r="E100">
        <v>25.59</v>
      </c>
      <c r="F100">
        <v>29.43</v>
      </c>
      <c r="G100">
        <v>43.98</v>
      </c>
      <c r="H100">
        <v>23.07</v>
      </c>
      <c r="I100">
        <v>45.5</v>
      </c>
      <c r="J100">
        <v>56.51</v>
      </c>
      <c r="K100">
        <v>55.6</v>
      </c>
      <c r="L100">
        <v>26.31</v>
      </c>
      <c r="M100">
        <v>47.55</v>
      </c>
      <c r="N100">
        <v>49.35</v>
      </c>
      <c r="O100">
        <v>53.18</v>
      </c>
      <c r="P100">
        <v>51.66</v>
      </c>
      <c r="Q100">
        <v>17.899999999999999</v>
      </c>
      <c r="R100">
        <v>1138.9000000000001</v>
      </c>
      <c r="S100">
        <v>31.77</v>
      </c>
      <c r="T100">
        <v>17.23</v>
      </c>
      <c r="U100">
        <v>11.62</v>
      </c>
      <c r="V100">
        <v>40.369999999999997</v>
      </c>
      <c r="W100">
        <v>42.823799999999999</v>
      </c>
      <c r="X100">
        <v>24</v>
      </c>
      <c r="Y100">
        <v>41.52</v>
      </c>
      <c r="Z100">
        <v>38.44</v>
      </c>
      <c r="AA100">
        <v>69.48</v>
      </c>
      <c r="AB100">
        <v>52.23</v>
      </c>
      <c r="AC100">
        <v>37.549999999999997</v>
      </c>
      <c r="AD100">
        <v>454.56</v>
      </c>
      <c r="AE100">
        <v>535.41999999999996</v>
      </c>
      <c r="AF100">
        <v>40.119999999999997</v>
      </c>
      <c r="AG100">
        <v>47.77</v>
      </c>
      <c r="AH100">
        <v>42.43</v>
      </c>
      <c r="AI100">
        <v>42.69</v>
      </c>
    </row>
    <row r="101" spans="1:35" x14ac:dyDescent="0.3">
      <c r="A101" s="2">
        <v>45769</v>
      </c>
      <c r="B101">
        <v>27.16</v>
      </c>
      <c r="C101">
        <v>30.91</v>
      </c>
      <c r="D101">
        <v>16.36</v>
      </c>
      <c r="E101">
        <v>25.55</v>
      </c>
      <c r="F101">
        <v>29.25</v>
      </c>
      <c r="G101">
        <v>43.835999999999999</v>
      </c>
      <c r="H101">
        <v>22.91</v>
      </c>
      <c r="I101">
        <v>44.33</v>
      </c>
      <c r="J101">
        <v>55.51</v>
      </c>
      <c r="K101">
        <v>54.81</v>
      </c>
      <c r="L101">
        <v>25.86</v>
      </c>
      <c r="M101">
        <v>48.16</v>
      </c>
      <c r="N101">
        <v>49.05</v>
      </c>
      <c r="O101">
        <v>53.5</v>
      </c>
      <c r="P101">
        <v>50.9</v>
      </c>
      <c r="Q101">
        <v>17.91</v>
      </c>
      <c r="R101">
        <v>1128.6600000000001</v>
      </c>
      <c r="S101">
        <v>31.66</v>
      </c>
      <c r="T101">
        <v>17.010000000000002</v>
      </c>
      <c r="U101">
        <v>11.64</v>
      </c>
      <c r="V101">
        <v>40.409999999999997</v>
      </c>
      <c r="W101">
        <v>43.094999999999999</v>
      </c>
      <c r="X101">
        <v>23.96</v>
      </c>
      <c r="Y101">
        <v>41.39</v>
      </c>
      <c r="Z101">
        <v>38.03</v>
      </c>
      <c r="AA101">
        <v>69.27</v>
      </c>
      <c r="AB101">
        <v>52.45</v>
      </c>
      <c r="AC101">
        <v>37.58</v>
      </c>
      <c r="AD101">
        <v>444.48</v>
      </c>
      <c r="AE101">
        <v>527.25</v>
      </c>
      <c r="AF101">
        <v>39.840000000000003</v>
      </c>
      <c r="AG101">
        <v>47.1</v>
      </c>
      <c r="AH101">
        <v>42.68</v>
      </c>
      <c r="AI101">
        <v>42.81</v>
      </c>
    </row>
    <row r="102" spans="1:35" x14ac:dyDescent="0.3">
      <c r="A102" s="2">
        <v>45768</v>
      </c>
      <c r="B102">
        <v>27.04</v>
      </c>
      <c r="C102">
        <v>30.05</v>
      </c>
      <c r="D102">
        <v>16.03</v>
      </c>
      <c r="E102">
        <v>25.17</v>
      </c>
      <c r="F102">
        <v>28.63</v>
      </c>
      <c r="G102">
        <v>43.48</v>
      </c>
      <c r="H102">
        <v>23.04</v>
      </c>
      <c r="I102">
        <v>44.22</v>
      </c>
      <c r="J102">
        <v>54.34</v>
      </c>
      <c r="K102">
        <v>54.39</v>
      </c>
      <c r="L102">
        <v>25.2</v>
      </c>
      <c r="M102">
        <v>47.6</v>
      </c>
      <c r="N102">
        <v>47.02</v>
      </c>
      <c r="O102">
        <v>53</v>
      </c>
      <c r="P102">
        <v>49.39</v>
      </c>
      <c r="Q102">
        <v>17.78</v>
      </c>
      <c r="R102">
        <v>1133.95</v>
      </c>
      <c r="S102">
        <v>31.71</v>
      </c>
      <c r="T102">
        <v>16.760000000000002</v>
      </c>
      <c r="U102">
        <v>11.51</v>
      </c>
      <c r="V102">
        <v>39.9</v>
      </c>
      <c r="W102">
        <v>43.38</v>
      </c>
      <c r="X102">
        <v>23.48</v>
      </c>
      <c r="Y102">
        <v>40.770000000000003</v>
      </c>
      <c r="Z102">
        <v>37.03</v>
      </c>
      <c r="AA102">
        <v>67.92</v>
      </c>
      <c r="AB102">
        <v>51.82</v>
      </c>
      <c r="AC102">
        <v>36.82</v>
      </c>
      <c r="AD102">
        <v>433.11</v>
      </c>
      <c r="AE102">
        <v>513.88</v>
      </c>
      <c r="AF102">
        <v>38.97</v>
      </c>
      <c r="AG102">
        <v>46.09</v>
      </c>
      <c r="AH102">
        <v>41.77</v>
      </c>
      <c r="AI102">
        <v>41.94</v>
      </c>
    </row>
    <row r="103" spans="1:35" x14ac:dyDescent="0.3">
      <c r="A103" s="2">
        <v>45764</v>
      </c>
      <c r="B103">
        <v>26.82</v>
      </c>
      <c r="C103">
        <v>29.95</v>
      </c>
      <c r="D103">
        <v>16.13</v>
      </c>
      <c r="E103">
        <v>25.3019</v>
      </c>
      <c r="F103">
        <v>28.29</v>
      </c>
      <c r="G103">
        <v>43.2</v>
      </c>
      <c r="H103">
        <v>22.77</v>
      </c>
      <c r="I103">
        <v>44.88</v>
      </c>
      <c r="J103">
        <v>54.93</v>
      </c>
      <c r="K103">
        <v>54.31</v>
      </c>
      <c r="L103">
        <v>25.22</v>
      </c>
      <c r="M103">
        <v>47.9</v>
      </c>
      <c r="N103">
        <v>47.34</v>
      </c>
      <c r="O103">
        <v>52.26</v>
      </c>
      <c r="P103">
        <v>49.29</v>
      </c>
      <c r="Q103">
        <v>17.72</v>
      </c>
      <c r="R103">
        <v>1088.18</v>
      </c>
      <c r="S103">
        <v>31.91</v>
      </c>
      <c r="T103">
        <v>16.760000000000002</v>
      </c>
      <c r="U103">
        <v>11.73</v>
      </c>
      <c r="V103">
        <v>40.19</v>
      </c>
      <c r="W103">
        <v>43.5</v>
      </c>
      <c r="X103">
        <v>23.61</v>
      </c>
      <c r="Y103">
        <v>41.1</v>
      </c>
      <c r="Z103">
        <v>37.4</v>
      </c>
      <c r="AA103">
        <v>68.069999999999993</v>
      </c>
      <c r="AB103">
        <v>51.95</v>
      </c>
      <c r="AC103">
        <v>36.97</v>
      </c>
      <c r="AD103">
        <v>444.1</v>
      </c>
      <c r="AE103">
        <v>526.41</v>
      </c>
      <c r="AF103">
        <v>39.22</v>
      </c>
      <c r="AG103">
        <v>46.55</v>
      </c>
      <c r="AH103">
        <v>41.9</v>
      </c>
      <c r="AI103">
        <v>42.13</v>
      </c>
    </row>
    <row r="104" spans="1:35" x14ac:dyDescent="0.3">
      <c r="A104" s="2">
        <v>45763</v>
      </c>
      <c r="B104">
        <v>26.92</v>
      </c>
      <c r="C104">
        <v>29.43</v>
      </c>
      <c r="D104">
        <v>15.93</v>
      </c>
      <c r="E104">
        <v>25.25</v>
      </c>
      <c r="F104">
        <v>27.74</v>
      </c>
      <c r="G104">
        <v>43.351100000000002</v>
      </c>
      <c r="H104">
        <v>22.44</v>
      </c>
      <c r="I104">
        <v>44.99</v>
      </c>
      <c r="J104">
        <v>53.02</v>
      </c>
      <c r="K104">
        <v>54.06</v>
      </c>
      <c r="L104">
        <v>24.79</v>
      </c>
      <c r="M104">
        <v>47.43</v>
      </c>
      <c r="N104">
        <v>47.35</v>
      </c>
      <c r="O104">
        <v>51.13</v>
      </c>
      <c r="P104">
        <v>49.16</v>
      </c>
      <c r="Q104">
        <v>17.78</v>
      </c>
      <c r="R104">
        <v>1074.5899999999999</v>
      </c>
      <c r="S104">
        <v>31.21</v>
      </c>
      <c r="T104">
        <v>16.68</v>
      </c>
      <c r="U104">
        <v>11.5</v>
      </c>
      <c r="V104">
        <v>40.04</v>
      </c>
      <c r="W104">
        <v>43.03</v>
      </c>
      <c r="X104">
        <v>23.42</v>
      </c>
      <c r="Y104">
        <v>40.83</v>
      </c>
      <c r="Z104">
        <v>37.22</v>
      </c>
      <c r="AA104">
        <v>66.78</v>
      </c>
      <c r="AB104">
        <v>51.29</v>
      </c>
      <c r="AC104">
        <v>36.549999999999997</v>
      </c>
      <c r="AD104">
        <v>444.18</v>
      </c>
      <c r="AE104">
        <v>525.66</v>
      </c>
      <c r="AF104">
        <v>38.96</v>
      </c>
      <c r="AG104">
        <v>46.26</v>
      </c>
      <c r="AH104">
        <v>41.07</v>
      </c>
      <c r="AI104">
        <v>41.76</v>
      </c>
    </row>
    <row r="105" spans="1:35" x14ac:dyDescent="0.3">
      <c r="A105" s="2">
        <v>45762</v>
      </c>
      <c r="B105">
        <v>26.7</v>
      </c>
      <c r="C105">
        <v>29.35</v>
      </c>
      <c r="D105">
        <v>16.14</v>
      </c>
      <c r="E105">
        <v>25.414100000000001</v>
      </c>
      <c r="F105">
        <v>27.58</v>
      </c>
      <c r="G105">
        <v>43.15</v>
      </c>
      <c r="H105">
        <v>22.63</v>
      </c>
      <c r="I105">
        <v>46.05</v>
      </c>
      <c r="J105">
        <v>52.19</v>
      </c>
      <c r="K105">
        <v>54.38</v>
      </c>
      <c r="L105">
        <v>24.86</v>
      </c>
      <c r="M105">
        <v>47.1</v>
      </c>
      <c r="N105">
        <v>47.414999999999999</v>
      </c>
      <c r="O105">
        <v>51.13</v>
      </c>
      <c r="P105">
        <v>50.17</v>
      </c>
      <c r="Q105">
        <v>17.89</v>
      </c>
      <c r="R105">
        <v>1125.21</v>
      </c>
      <c r="S105">
        <v>31.85</v>
      </c>
      <c r="T105">
        <v>16.79</v>
      </c>
      <c r="U105">
        <v>11.74</v>
      </c>
      <c r="V105">
        <v>40.24</v>
      </c>
      <c r="W105">
        <v>42.68</v>
      </c>
      <c r="X105">
        <v>23.36</v>
      </c>
      <c r="Y105">
        <v>40.53</v>
      </c>
      <c r="Z105">
        <v>37.200000000000003</v>
      </c>
      <c r="AA105">
        <v>67.44</v>
      </c>
      <c r="AB105">
        <v>51.45</v>
      </c>
      <c r="AC105">
        <v>36.65</v>
      </c>
      <c r="AD105">
        <v>457.99</v>
      </c>
      <c r="AE105">
        <v>537.61</v>
      </c>
      <c r="AF105">
        <v>39</v>
      </c>
      <c r="AG105">
        <v>46.89</v>
      </c>
      <c r="AH105">
        <v>41.39</v>
      </c>
      <c r="AI105">
        <v>41.54</v>
      </c>
    </row>
    <row r="106" spans="1:35" x14ac:dyDescent="0.3">
      <c r="A106" s="2">
        <v>45761</v>
      </c>
      <c r="B106">
        <v>26.96</v>
      </c>
      <c r="C106">
        <v>29.13</v>
      </c>
      <c r="D106">
        <v>16.09</v>
      </c>
      <c r="E106">
        <v>25.19</v>
      </c>
      <c r="F106">
        <v>27.59</v>
      </c>
      <c r="G106">
        <v>43.14</v>
      </c>
      <c r="H106">
        <v>22.65</v>
      </c>
      <c r="I106">
        <v>45.77</v>
      </c>
      <c r="J106">
        <v>51.91</v>
      </c>
      <c r="K106">
        <v>54.35</v>
      </c>
      <c r="L106">
        <v>25.01</v>
      </c>
      <c r="M106">
        <v>47.22</v>
      </c>
      <c r="N106">
        <v>46.92</v>
      </c>
      <c r="O106">
        <v>51.03</v>
      </c>
      <c r="P106">
        <v>50.56</v>
      </c>
      <c r="Q106">
        <v>17.79</v>
      </c>
      <c r="R106">
        <v>1161.81</v>
      </c>
      <c r="S106">
        <v>32.130000000000003</v>
      </c>
      <c r="T106">
        <v>16.71</v>
      </c>
      <c r="U106">
        <v>11.93</v>
      </c>
      <c r="V106">
        <v>40.01</v>
      </c>
      <c r="W106">
        <v>43.1</v>
      </c>
      <c r="X106">
        <v>23.29</v>
      </c>
      <c r="Y106">
        <v>40.44</v>
      </c>
      <c r="Z106">
        <v>36.82</v>
      </c>
      <c r="AA106">
        <v>66.900000000000006</v>
      </c>
      <c r="AB106">
        <v>51.2</v>
      </c>
      <c r="AC106">
        <v>36.15</v>
      </c>
      <c r="AD106">
        <v>457.48</v>
      </c>
      <c r="AE106">
        <v>539.12</v>
      </c>
      <c r="AF106">
        <v>38.85</v>
      </c>
      <c r="AG106">
        <v>46.61</v>
      </c>
      <c r="AH106">
        <v>40.72</v>
      </c>
      <c r="AI106">
        <v>40.92</v>
      </c>
    </row>
    <row r="107" spans="1:35" x14ac:dyDescent="0.3">
      <c r="A107" s="2">
        <v>45758</v>
      </c>
      <c r="B107">
        <v>27.09</v>
      </c>
      <c r="C107">
        <v>28.39</v>
      </c>
      <c r="D107">
        <v>15.87</v>
      </c>
      <c r="E107">
        <v>24.96</v>
      </c>
      <c r="F107">
        <v>27.25</v>
      </c>
      <c r="G107">
        <v>42.085000000000001</v>
      </c>
      <c r="H107">
        <v>22.46</v>
      </c>
      <c r="I107">
        <v>45.62</v>
      </c>
      <c r="J107">
        <v>50.68</v>
      </c>
      <c r="K107">
        <v>54.31</v>
      </c>
      <c r="L107">
        <v>24.69</v>
      </c>
      <c r="M107">
        <v>45.62</v>
      </c>
      <c r="N107">
        <v>45.92</v>
      </c>
      <c r="O107">
        <v>50.76</v>
      </c>
      <c r="P107">
        <v>49.68</v>
      </c>
      <c r="Q107">
        <v>17.61</v>
      </c>
      <c r="R107">
        <v>1172.69</v>
      </c>
      <c r="S107">
        <v>32.08</v>
      </c>
      <c r="T107">
        <v>16.510000000000002</v>
      </c>
      <c r="U107">
        <v>11.87</v>
      </c>
      <c r="V107">
        <v>39.58</v>
      </c>
      <c r="W107">
        <v>42.39</v>
      </c>
      <c r="X107">
        <v>22.77</v>
      </c>
      <c r="Y107">
        <v>39.869999999999997</v>
      </c>
      <c r="Z107">
        <v>36.369999999999997</v>
      </c>
      <c r="AA107">
        <v>65.819999999999993</v>
      </c>
      <c r="AB107">
        <v>51.05</v>
      </c>
      <c r="AC107">
        <v>35.57</v>
      </c>
      <c r="AD107">
        <v>454.4</v>
      </c>
      <c r="AE107">
        <v>533.94000000000005</v>
      </c>
      <c r="AF107">
        <v>38.97</v>
      </c>
      <c r="AG107">
        <v>45.81</v>
      </c>
      <c r="AH107">
        <v>40.31</v>
      </c>
      <c r="AI107">
        <v>40.53</v>
      </c>
    </row>
    <row r="108" spans="1:35" x14ac:dyDescent="0.3">
      <c r="A108" s="2">
        <v>45757</v>
      </c>
      <c r="B108">
        <v>26.64</v>
      </c>
      <c r="C108">
        <v>27.51</v>
      </c>
      <c r="D108">
        <v>15.45</v>
      </c>
      <c r="E108">
        <v>24.18</v>
      </c>
      <c r="F108">
        <v>26.93</v>
      </c>
      <c r="G108">
        <v>40.805900000000001</v>
      </c>
      <c r="H108">
        <v>22.05</v>
      </c>
      <c r="I108">
        <v>43.32</v>
      </c>
      <c r="J108">
        <v>50.3</v>
      </c>
      <c r="K108">
        <v>51.82</v>
      </c>
      <c r="L108">
        <v>24.19</v>
      </c>
      <c r="M108">
        <v>43.94</v>
      </c>
      <c r="N108">
        <v>44.76</v>
      </c>
      <c r="O108">
        <v>50.52</v>
      </c>
      <c r="P108">
        <v>47.98</v>
      </c>
      <c r="Q108">
        <v>17.52</v>
      </c>
      <c r="R108">
        <v>1168.02</v>
      </c>
      <c r="S108">
        <v>31.9</v>
      </c>
      <c r="T108">
        <v>16.170000000000002</v>
      </c>
      <c r="U108">
        <v>11.31</v>
      </c>
      <c r="V108">
        <v>39.340000000000003</v>
      </c>
      <c r="W108">
        <v>41.79</v>
      </c>
      <c r="X108">
        <v>22.35</v>
      </c>
      <c r="Y108">
        <v>38.74</v>
      </c>
      <c r="Z108">
        <v>35.799999999999997</v>
      </c>
      <c r="AA108">
        <v>64.22</v>
      </c>
      <c r="AB108">
        <v>49.7</v>
      </c>
      <c r="AC108">
        <v>34.67</v>
      </c>
      <c r="AD108">
        <v>446.18</v>
      </c>
      <c r="AE108">
        <v>524.58000000000004</v>
      </c>
      <c r="AF108">
        <v>37.99</v>
      </c>
      <c r="AG108">
        <v>44.67</v>
      </c>
      <c r="AH108">
        <v>39.65</v>
      </c>
      <c r="AI108">
        <v>39.659999999999997</v>
      </c>
    </row>
    <row r="109" spans="1:35" x14ac:dyDescent="0.3">
      <c r="A109" s="2">
        <v>45756</v>
      </c>
      <c r="B109">
        <v>26.4</v>
      </c>
      <c r="C109">
        <v>28.24</v>
      </c>
      <c r="D109">
        <v>15.56</v>
      </c>
      <c r="E109">
        <v>25.16</v>
      </c>
      <c r="F109">
        <v>27.69</v>
      </c>
      <c r="G109">
        <v>41.46</v>
      </c>
      <c r="H109">
        <v>22.14</v>
      </c>
      <c r="I109">
        <v>44.79</v>
      </c>
      <c r="J109">
        <v>51.86</v>
      </c>
      <c r="K109">
        <v>53.28</v>
      </c>
      <c r="L109">
        <v>24.71</v>
      </c>
      <c r="M109">
        <v>44.27</v>
      </c>
      <c r="N109">
        <v>44.85</v>
      </c>
      <c r="O109">
        <v>51.22</v>
      </c>
      <c r="P109">
        <v>48.06</v>
      </c>
      <c r="Q109">
        <v>17.57</v>
      </c>
      <c r="R109">
        <v>1158.0899999999999</v>
      </c>
      <c r="S109">
        <v>32.83</v>
      </c>
      <c r="T109">
        <v>16.46</v>
      </c>
      <c r="U109">
        <v>11.46</v>
      </c>
      <c r="V109">
        <v>40.200000000000003</v>
      </c>
      <c r="W109">
        <v>41.36</v>
      </c>
      <c r="X109">
        <v>22.81</v>
      </c>
      <c r="Y109">
        <v>39.54</v>
      </c>
      <c r="Z109">
        <v>36.22</v>
      </c>
      <c r="AA109">
        <v>66.34</v>
      </c>
      <c r="AB109">
        <v>49.71</v>
      </c>
      <c r="AC109">
        <v>35.11</v>
      </c>
      <c r="AD109">
        <v>466</v>
      </c>
      <c r="AE109">
        <v>548.62</v>
      </c>
      <c r="AF109">
        <v>38.61</v>
      </c>
      <c r="AG109">
        <v>46.05</v>
      </c>
      <c r="AH109">
        <v>39.92</v>
      </c>
      <c r="AI109">
        <v>40.22</v>
      </c>
    </row>
    <row r="110" spans="1:35" x14ac:dyDescent="0.3">
      <c r="A110" s="2">
        <v>45755</v>
      </c>
      <c r="B110">
        <v>24.95</v>
      </c>
      <c r="C110">
        <v>26.5</v>
      </c>
      <c r="D110">
        <v>14.36</v>
      </c>
      <c r="E110">
        <v>24.13</v>
      </c>
      <c r="F110">
        <v>24.7</v>
      </c>
      <c r="G110">
        <v>38.53</v>
      </c>
      <c r="H110">
        <v>21.2</v>
      </c>
      <c r="I110">
        <v>40.950000000000003</v>
      </c>
      <c r="J110">
        <v>48.06</v>
      </c>
      <c r="K110">
        <v>48.92</v>
      </c>
      <c r="L110">
        <v>23.44</v>
      </c>
      <c r="M110">
        <v>40.54</v>
      </c>
      <c r="N110">
        <v>42.65</v>
      </c>
      <c r="O110">
        <v>49.16</v>
      </c>
      <c r="P110">
        <v>45.22</v>
      </c>
      <c r="Q110">
        <v>17.23</v>
      </c>
      <c r="R110">
        <v>1175.45</v>
      </c>
      <c r="S110">
        <v>31.83</v>
      </c>
      <c r="T110">
        <v>15.58</v>
      </c>
      <c r="U110">
        <v>10.130000000000001</v>
      </c>
      <c r="V110">
        <v>38.17</v>
      </c>
      <c r="W110">
        <v>39.479999999999997</v>
      </c>
      <c r="X110">
        <v>20.82</v>
      </c>
      <c r="Y110">
        <v>37.17</v>
      </c>
      <c r="Z110">
        <v>33.22</v>
      </c>
      <c r="AA110">
        <v>61.65</v>
      </c>
      <c r="AB110">
        <v>47.12</v>
      </c>
      <c r="AC110">
        <v>33.19</v>
      </c>
      <c r="AD110">
        <v>416.06</v>
      </c>
      <c r="AE110">
        <v>496.48</v>
      </c>
      <c r="AF110">
        <v>35.65</v>
      </c>
      <c r="AG110">
        <v>41.88</v>
      </c>
      <c r="AH110">
        <v>37.07</v>
      </c>
      <c r="AI110">
        <v>36.6</v>
      </c>
    </row>
    <row r="111" spans="1:35" x14ac:dyDescent="0.3">
      <c r="A111" s="2">
        <v>45754</v>
      </c>
      <c r="B111">
        <v>24.71</v>
      </c>
      <c r="C111">
        <v>27.09</v>
      </c>
      <c r="D111">
        <v>15.15</v>
      </c>
      <c r="E111">
        <v>24.14</v>
      </c>
      <c r="F111">
        <v>24.54</v>
      </c>
      <c r="G111">
        <v>39.07</v>
      </c>
      <c r="H111">
        <v>21.75</v>
      </c>
      <c r="I111">
        <v>42.03</v>
      </c>
      <c r="J111">
        <v>48.52</v>
      </c>
      <c r="K111">
        <v>50.78</v>
      </c>
      <c r="L111">
        <v>23.95</v>
      </c>
      <c r="M111">
        <v>40.770000000000003</v>
      </c>
      <c r="N111">
        <v>40.770000000000003</v>
      </c>
      <c r="O111">
        <v>49.13</v>
      </c>
      <c r="P111">
        <v>46</v>
      </c>
      <c r="Q111">
        <v>17.16</v>
      </c>
      <c r="R111">
        <v>1187.9000000000001</v>
      </c>
      <c r="S111">
        <v>31.86</v>
      </c>
      <c r="T111">
        <v>15.88</v>
      </c>
      <c r="U111">
        <v>11.16</v>
      </c>
      <c r="V111">
        <v>38.75</v>
      </c>
      <c r="W111">
        <v>39.39</v>
      </c>
      <c r="X111">
        <v>20.85</v>
      </c>
      <c r="Y111">
        <v>37.79</v>
      </c>
      <c r="Z111">
        <v>33.549999999999997</v>
      </c>
      <c r="AA111">
        <v>61.32</v>
      </c>
      <c r="AB111">
        <v>47.04</v>
      </c>
      <c r="AC111">
        <v>33.29</v>
      </c>
      <c r="AD111">
        <v>423.69</v>
      </c>
      <c r="AE111">
        <v>504.38</v>
      </c>
      <c r="AF111">
        <v>35.97</v>
      </c>
      <c r="AG111">
        <v>42.58</v>
      </c>
      <c r="AH111">
        <v>37.340000000000003</v>
      </c>
      <c r="AI111">
        <v>37.06</v>
      </c>
    </row>
    <row r="112" spans="1:35" x14ac:dyDescent="0.3">
      <c r="A112" s="2">
        <v>45751</v>
      </c>
      <c r="B112">
        <v>26.56</v>
      </c>
      <c r="C112">
        <v>28.19</v>
      </c>
      <c r="D112">
        <v>15.09</v>
      </c>
      <c r="E112">
        <v>23.83</v>
      </c>
      <c r="F112">
        <v>25.14</v>
      </c>
      <c r="G112">
        <v>40.049999999999997</v>
      </c>
      <c r="H112">
        <v>21.91</v>
      </c>
      <c r="I112">
        <v>43.82</v>
      </c>
      <c r="J112">
        <v>49.92</v>
      </c>
      <c r="K112">
        <v>51.25</v>
      </c>
      <c r="L112">
        <v>24.5</v>
      </c>
      <c r="M112">
        <v>41.29</v>
      </c>
      <c r="N112">
        <v>43.59</v>
      </c>
      <c r="O112">
        <v>49.19</v>
      </c>
      <c r="P112">
        <v>50</v>
      </c>
      <c r="Q112">
        <v>16.829999999999998</v>
      </c>
      <c r="R112">
        <v>1190.3599999999999</v>
      </c>
      <c r="S112">
        <v>31.67</v>
      </c>
      <c r="T112">
        <v>15.6</v>
      </c>
      <c r="U112">
        <v>11.64</v>
      </c>
      <c r="V112">
        <v>38.979999999999997</v>
      </c>
      <c r="W112">
        <v>40.130000000000003</v>
      </c>
      <c r="X112">
        <v>21.15</v>
      </c>
      <c r="Y112">
        <v>38.409999999999997</v>
      </c>
      <c r="Z112">
        <v>34.32</v>
      </c>
      <c r="AA112">
        <v>61.51</v>
      </c>
      <c r="AB112">
        <v>48.36</v>
      </c>
      <c r="AC112">
        <v>34.619999999999997</v>
      </c>
      <c r="AD112">
        <v>422.67</v>
      </c>
      <c r="AE112">
        <v>505.28</v>
      </c>
      <c r="AF112">
        <v>37.21</v>
      </c>
      <c r="AG112">
        <v>43.14</v>
      </c>
      <c r="AH112">
        <v>38.17</v>
      </c>
      <c r="AI112">
        <v>38.49</v>
      </c>
    </row>
    <row r="113" spans="1:35" x14ac:dyDescent="0.3">
      <c r="A113" s="2">
        <v>45750</v>
      </c>
      <c r="B113">
        <v>27.65</v>
      </c>
      <c r="C113">
        <v>30.07</v>
      </c>
      <c r="D113">
        <v>15.88</v>
      </c>
      <c r="E113">
        <v>25.04</v>
      </c>
      <c r="F113">
        <v>27.51</v>
      </c>
      <c r="G113">
        <v>43.42</v>
      </c>
      <c r="H113">
        <v>23.01</v>
      </c>
      <c r="I113">
        <v>46.05</v>
      </c>
      <c r="J113">
        <v>54.26</v>
      </c>
      <c r="K113">
        <v>53.14</v>
      </c>
      <c r="L113">
        <v>26.33</v>
      </c>
      <c r="M113">
        <v>44.88</v>
      </c>
      <c r="N113">
        <v>47.32</v>
      </c>
      <c r="O113">
        <v>51.18</v>
      </c>
      <c r="P113">
        <v>53.67</v>
      </c>
      <c r="Q113">
        <v>17.66</v>
      </c>
      <c r="R113">
        <v>1184.93</v>
      </c>
      <c r="S113">
        <v>32.200000000000003</v>
      </c>
      <c r="T113">
        <v>16.350000000000001</v>
      </c>
      <c r="U113">
        <v>11.4</v>
      </c>
      <c r="V113">
        <v>40.61</v>
      </c>
      <c r="W113">
        <v>42.72</v>
      </c>
      <c r="X113">
        <v>23.25</v>
      </c>
      <c r="Y113">
        <v>40.619999999999997</v>
      </c>
      <c r="Z113">
        <v>36.729999999999997</v>
      </c>
      <c r="AA113">
        <v>65.41</v>
      </c>
      <c r="AB113">
        <v>51.41</v>
      </c>
      <c r="AC113">
        <v>37.28</v>
      </c>
      <c r="AD113">
        <v>450.66</v>
      </c>
      <c r="AE113">
        <v>536.70000000000005</v>
      </c>
      <c r="AF113">
        <v>39.479999999999997</v>
      </c>
      <c r="AG113">
        <v>45.71</v>
      </c>
      <c r="AH113">
        <v>41.47</v>
      </c>
      <c r="AI113">
        <v>41.77</v>
      </c>
    </row>
    <row r="114" spans="1:35" x14ac:dyDescent="0.3">
      <c r="A114" s="2">
        <v>45749</v>
      </c>
      <c r="B114">
        <v>27.91</v>
      </c>
      <c r="C114">
        <v>29.91</v>
      </c>
      <c r="D114">
        <v>16.329999999999998</v>
      </c>
      <c r="E114">
        <v>25.56</v>
      </c>
      <c r="F114">
        <v>28.79</v>
      </c>
      <c r="G114">
        <v>44.85</v>
      </c>
      <c r="H114">
        <v>23.32</v>
      </c>
      <c r="I114">
        <v>48.48</v>
      </c>
      <c r="J114">
        <v>52.16</v>
      </c>
      <c r="K114">
        <v>54.63</v>
      </c>
      <c r="L114">
        <v>26.14</v>
      </c>
      <c r="M114">
        <v>46.65</v>
      </c>
      <c r="N114">
        <v>48.1</v>
      </c>
      <c r="O114">
        <v>51.56</v>
      </c>
      <c r="P114">
        <v>54.16</v>
      </c>
      <c r="Q114">
        <v>17.86</v>
      </c>
      <c r="R114">
        <v>1190.06</v>
      </c>
      <c r="S114">
        <v>32.44</v>
      </c>
      <c r="T114">
        <v>17</v>
      </c>
      <c r="U114">
        <v>12.7</v>
      </c>
      <c r="V114">
        <v>41.52</v>
      </c>
      <c r="W114">
        <v>42.67</v>
      </c>
      <c r="X114">
        <v>23.89</v>
      </c>
      <c r="Y114">
        <v>41.59</v>
      </c>
      <c r="Z114">
        <v>37.380000000000003</v>
      </c>
      <c r="AA114">
        <v>68.22</v>
      </c>
      <c r="AB114">
        <v>51.49</v>
      </c>
      <c r="AC114">
        <v>37.61</v>
      </c>
      <c r="AD114">
        <v>476.15</v>
      </c>
      <c r="AE114">
        <v>564.52</v>
      </c>
      <c r="AF114">
        <v>40.18</v>
      </c>
      <c r="AG114">
        <v>46.87</v>
      </c>
      <c r="AH114">
        <v>42.61</v>
      </c>
      <c r="AI114">
        <v>42.66</v>
      </c>
    </row>
    <row r="115" spans="1:35" x14ac:dyDescent="0.3">
      <c r="A115" s="2">
        <v>45748</v>
      </c>
      <c r="B115">
        <v>27.92</v>
      </c>
      <c r="C115">
        <v>30.2</v>
      </c>
      <c r="D115">
        <v>16.25</v>
      </c>
      <c r="E115">
        <v>25.26</v>
      </c>
      <c r="F115">
        <v>28.28</v>
      </c>
      <c r="G115">
        <v>44.57</v>
      </c>
      <c r="H115">
        <v>23.03</v>
      </c>
      <c r="I115">
        <v>48.2</v>
      </c>
      <c r="J115">
        <v>52.05</v>
      </c>
      <c r="K115">
        <v>54.85</v>
      </c>
      <c r="L115">
        <v>26.14</v>
      </c>
      <c r="M115">
        <v>48.1</v>
      </c>
      <c r="N115">
        <v>47.63</v>
      </c>
      <c r="O115">
        <v>51.05</v>
      </c>
      <c r="P115">
        <v>54.55</v>
      </c>
      <c r="Q115">
        <v>17.88</v>
      </c>
      <c r="R115">
        <v>1186.6099999999999</v>
      </c>
      <c r="S115">
        <v>32.89</v>
      </c>
      <c r="T115">
        <v>16.93</v>
      </c>
      <c r="U115">
        <v>12.56</v>
      </c>
      <c r="V115">
        <v>41.34</v>
      </c>
      <c r="W115">
        <v>42.39</v>
      </c>
      <c r="X115">
        <v>23.71</v>
      </c>
      <c r="Y115">
        <v>41.13</v>
      </c>
      <c r="Z115">
        <v>37.29</v>
      </c>
      <c r="AA115">
        <v>68.2</v>
      </c>
      <c r="AB115">
        <v>51.76</v>
      </c>
      <c r="AC115">
        <v>37.44</v>
      </c>
      <c r="AD115">
        <v>472.7</v>
      </c>
      <c r="AE115">
        <v>560.97</v>
      </c>
      <c r="AF115">
        <v>40.049999999999997</v>
      </c>
      <c r="AG115">
        <v>46.7</v>
      </c>
      <c r="AH115">
        <v>42.25</v>
      </c>
      <c r="AI115">
        <v>42.46</v>
      </c>
    </row>
    <row r="116" spans="1:35" x14ac:dyDescent="0.3">
      <c r="A116" s="2">
        <v>45747</v>
      </c>
      <c r="B116">
        <v>28.03</v>
      </c>
      <c r="C116">
        <v>29.82</v>
      </c>
      <c r="D116">
        <v>16.3</v>
      </c>
      <c r="E116">
        <v>25.3</v>
      </c>
      <c r="F116">
        <v>28.01</v>
      </c>
      <c r="G116">
        <v>43.89</v>
      </c>
      <c r="H116">
        <v>23.08</v>
      </c>
      <c r="I116">
        <v>47.48</v>
      </c>
      <c r="J116">
        <v>50.96</v>
      </c>
      <c r="K116">
        <v>54.04</v>
      </c>
      <c r="L116">
        <v>25.85</v>
      </c>
      <c r="M116">
        <v>48.13</v>
      </c>
      <c r="N116">
        <v>46.97</v>
      </c>
      <c r="O116">
        <v>51.48</v>
      </c>
      <c r="P116">
        <v>54.4</v>
      </c>
      <c r="Q116">
        <v>17.84</v>
      </c>
      <c r="R116">
        <v>1181.71</v>
      </c>
      <c r="S116">
        <v>32.82</v>
      </c>
      <c r="T116">
        <v>16.97</v>
      </c>
      <c r="U116">
        <v>12.48</v>
      </c>
      <c r="V116">
        <v>41.37</v>
      </c>
      <c r="W116">
        <v>42.08</v>
      </c>
      <c r="X116">
        <v>23.44</v>
      </c>
      <c r="Y116">
        <v>40.75</v>
      </c>
      <c r="Z116">
        <v>37.08</v>
      </c>
      <c r="AA116">
        <v>68.56</v>
      </c>
      <c r="AB116">
        <v>51.79</v>
      </c>
      <c r="AC116">
        <v>37.47</v>
      </c>
      <c r="AD116">
        <v>468.92</v>
      </c>
      <c r="AE116">
        <v>559.39</v>
      </c>
      <c r="AF116">
        <v>39.799999999999997</v>
      </c>
      <c r="AG116">
        <v>46.73</v>
      </c>
      <c r="AH116">
        <v>42.08</v>
      </c>
      <c r="AI116">
        <v>42.32</v>
      </c>
    </row>
    <row r="117" spans="1:35" x14ac:dyDescent="0.3">
      <c r="A117" s="2">
        <v>45744</v>
      </c>
      <c r="B117">
        <v>28.08</v>
      </c>
      <c r="C117">
        <v>29.76</v>
      </c>
      <c r="D117">
        <v>16.37</v>
      </c>
      <c r="E117">
        <v>24.98</v>
      </c>
      <c r="F117">
        <v>28.43</v>
      </c>
      <c r="G117">
        <v>44.200800000000001</v>
      </c>
      <c r="H117">
        <v>23</v>
      </c>
      <c r="I117">
        <v>47.82</v>
      </c>
      <c r="J117">
        <v>51.62</v>
      </c>
      <c r="K117">
        <v>54.79</v>
      </c>
      <c r="L117">
        <v>25.96</v>
      </c>
      <c r="M117">
        <v>47.6</v>
      </c>
      <c r="N117">
        <v>48.470100000000002</v>
      </c>
      <c r="O117">
        <v>51.28</v>
      </c>
      <c r="P117">
        <v>54.57</v>
      </c>
      <c r="Q117">
        <v>17.75</v>
      </c>
      <c r="R117">
        <v>1189.6600000000001</v>
      </c>
      <c r="S117">
        <v>32.67</v>
      </c>
      <c r="T117">
        <v>16.850000000000001</v>
      </c>
      <c r="U117">
        <v>12.38</v>
      </c>
      <c r="V117">
        <v>41.07</v>
      </c>
      <c r="W117">
        <v>42.05</v>
      </c>
      <c r="X117">
        <v>23.47</v>
      </c>
      <c r="Y117">
        <v>40.57</v>
      </c>
      <c r="Z117">
        <v>37.39</v>
      </c>
      <c r="AA117">
        <v>69.22</v>
      </c>
      <c r="AB117">
        <v>52.48</v>
      </c>
      <c r="AC117">
        <v>37.590000000000003</v>
      </c>
      <c r="AD117">
        <v>468.94</v>
      </c>
      <c r="AE117">
        <v>555.66</v>
      </c>
      <c r="AF117">
        <v>40.35</v>
      </c>
      <c r="AG117">
        <v>47.34</v>
      </c>
      <c r="AH117">
        <v>42.94</v>
      </c>
      <c r="AI117">
        <v>42.8</v>
      </c>
    </row>
    <row r="118" spans="1:35" x14ac:dyDescent="0.3">
      <c r="A118" s="2">
        <v>45743</v>
      </c>
      <c r="B118">
        <v>28.34</v>
      </c>
      <c r="C118">
        <v>30.17</v>
      </c>
      <c r="D118">
        <v>16.420000000000002</v>
      </c>
      <c r="E118">
        <v>25.1</v>
      </c>
      <c r="F118">
        <v>28.69</v>
      </c>
      <c r="G118">
        <v>44.86</v>
      </c>
      <c r="H118">
        <v>23.55</v>
      </c>
      <c r="I118">
        <v>49.2</v>
      </c>
      <c r="J118">
        <v>52.15</v>
      </c>
      <c r="K118">
        <v>56.49</v>
      </c>
      <c r="L118">
        <v>26.33</v>
      </c>
      <c r="M118">
        <v>48.21</v>
      </c>
      <c r="N118">
        <v>48.9</v>
      </c>
      <c r="O118">
        <v>51.79</v>
      </c>
      <c r="P118">
        <v>55.81</v>
      </c>
      <c r="Q118">
        <v>17.87</v>
      </c>
      <c r="R118">
        <v>1176.17</v>
      </c>
      <c r="S118">
        <v>32.31</v>
      </c>
      <c r="T118">
        <v>17.05</v>
      </c>
      <c r="U118">
        <v>12.56</v>
      </c>
      <c r="V118">
        <v>41.39</v>
      </c>
      <c r="W118">
        <v>42.6</v>
      </c>
      <c r="X118">
        <v>23.75</v>
      </c>
      <c r="Y118">
        <v>41.25</v>
      </c>
      <c r="Z118">
        <v>37.590000000000003</v>
      </c>
      <c r="AA118">
        <v>70.650000000000006</v>
      </c>
      <c r="AB118">
        <v>52.59</v>
      </c>
      <c r="AC118">
        <v>37.659999999999997</v>
      </c>
      <c r="AD118">
        <v>481.62</v>
      </c>
      <c r="AE118">
        <v>567.08000000000004</v>
      </c>
      <c r="AF118">
        <v>40.549999999999997</v>
      </c>
      <c r="AG118">
        <v>47.817599999999999</v>
      </c>
      <c r="AH118">
        <v>43.53</v>
      </c>
      <c r="AI118">
        <v>43.07</v>
      </c>
    </row>
    <row r="119" spans="1:35" x14ac:dyDescent="0.3">
      <c r="A119" s="2">
        <v>45742</v>
      </c>
      <c r="B119">
        <v>28.16</v>
      </c>
      <c r="C119">
        <v>30.27</v>
      </c>
      <c r="D119">
        <v>16.309999999999999</v>
      </c>
      <c r="E119">
        <v>25.021999999999998</v>
      </c>
      <c r="F119">
        <v>28.42</v>
      </c>
      <c r="G119">
        <v>44.493099999999998</v>
      </c>
      <c r="H119">
        <v>23.21</v>
      </c>
      <c r="I119">
        <v>49.51</v>
      </c>
      <c r="J119">
        <v>52.01</v>
      </c>
      <c r="K119">
        <v>56.81</v>
      </c>
      <c r="L119">
        <v>26.3</v>
      </c>
      <c r="M119">
        <v>48.16</v>
      </c>
      <c r="N119">
        <v>48.42</v>
      </c>
      <c r="O119">
        <v>51.4</v>
      </c>
      <c r="P119">
        <v>55</v>
      </c>
      <c r="Q119">
        <v>17.79</v>
      </c>
      <c r="R119">
        <v>1170.2</v>
      </c>
      <c r="S119">
        <v>32.76</v>
      </c>
      <c r="T119">
        <v>16.91</v>
      </c>
      <c r="U119">
        <v>12.49</v>
      </c>
      <c r="V119">
        <v>40.869999999999997</v>
      </c>
      <c r="W119">
        <v>42.48</v>
      </c>
      <c r="X119">
        <v>23.71</v>
      </c>
      <c r="Y119">
        <v>41.38</v>
      </c>
      <c r="Z119">
        <v>37.56</v>
      </c>
      <c r="AA119">
        <v>70.75</v>
      </c>
      <c r="AB119">
        <v>52.45</v>
      </c>
      <c r="AC119">
        <v>37.51</v>
      </c>
      <c r="AD119">
        <v>484.38</v>
      </c>
      <c r="AE119">
        <v>568.59</v>
      </c>
      <c r="AF119">
        <v>40.479999999999997</v>
      </c>
      <c r="AG119">
        <v>47.839799999999997</v>
      </c>
      <c r="AH119">
        <v>43.58</v>
      </c>
      <c r="AI119">
        <v>42.61</v>
      </c>
    </row>
    <row r="120" spans="1:35" x14ac:dyDescent="0.3">
      <c r="A120" s="2">
        <v>45741</v>
      </c>
      <c r="B120">
        <v>28.33</v>
      </c>
      <c r="C120">
        <v>30.76</v>
      </c>
      <c r="D120">
        <v>15.72</v>
      </c>
      <c r="E120">
        <v>25.2</v>
      </c>
      <c r="F120">
        <v>29.11</v>
      </c>
      <c r="G120">
        <v>45.2331</v>
      </c>
      <c r="H120">
        <v>23.17</v>
      </c>
      <c r="I120">
        <v>50.46</v>
      </c>
      <c r="J120">
        <v>52.59</v>
      </c>
      <c r="K120">
        <v>57.07</v>
      </c>
      <c r="L120">
        <v>26.42</v>
      </c>
      <c r="M120">
        <v>47.93</v>
      </c>
      <c r="N120">
        <v>48.48</v>
      </c>
      <c r="O120">
        <v>52.04</v>
      </c>
      <c r="P120">
        <v>55</v>
      </c>
      <c r="Q120">
        <v>17.87</v>
      </c>
      <c r="R120">
        <v>1173.76</v>
      </c>
      <c r="S120">
        <v>32.630000000000003</v>
      </c>
      <c r="T120">
        <v>16.91</v>
      </c>
      <c r="U120">
        <v>12.69</v>
      </c>
      <c r="V120">
        <v>40.28</v>
      </c>
      <c r="W120">
        <v>42.41</v>
      </c>
      <c r="X120">
        <v>23.81</v>
      </c>
      <c r="Y120">
        <v>41.71</v>
      </c>
      <c r="Z120">
        <v>38.380000000000003</v>
      </c>
      <c r="AA120">
        <v>71.680000000000007</v>
      </c>
      <c r="AB120">
        <v>52.98</v>
      </c>
      <c r="AC120">
        <v>37.64</v>
      </c>
      <c r="AD120">
        <v>493.46</v>
      </c>
      <c r="AE120">
        <v>575.46</v>
      </c>
      <c r="AF120">
        <v>41.23</v>
      </c>
      <c r="AG120">
        <v>48.56</v>
      </c>
      <c r="AH120">
        <v>44.67</v>
      </c>
      <c r="AI120">
        <v>43.42</v>
      </c>
    </row>
    <row r="121" spans="1:35" x14ac:dyDescent="0.3">
      <c r="A121" s="2">
        <v>45740</v>
      </c>
      <c r="B121">
        <v>28.3</v>
      </c>
      <c r="C121">
        <v>30.41</v>
      </c>
      <c r="D121">
        <v>15.34</v>
      </c>
      <c r="E121">
        <v>25.43</v>
      </c>
      <c r="F121">
        <v>28.56</v>
      </c>
      <c r="G121">
        <v>44.6</v>
      </c>
      <c r="H121">
        <v>23</v>
      </c>
      <c r="I121">
        <v>50.38</v>
      </c>
      <c r="J121">
        <v>52.04</v>
      </c>
      <c r="K121">
        <v>57.31</v>
      </c>
      <c r="L121">
        <v>26.19</v>
      </c>
      <c r="M121">
        <v>47.71</v>
      </c>
      <c r="N121">
        <v>48.31</v>
      </c>
      <c r="O121">
        <v>52.12</v>
      </c>
      <c r="P121">
        <v>55.61</v>
      </c>
      <c r="Q121">
        <v>17.86</v>
      </c>
      <c r="R121">
        <v>1159.6400000000001</v>
      </c>
      <c r="S121">
        <v>31.74</v>
      </c>
      <c r="T121">
        <v>17.04</v>
      </c>
      <c r="U121">
        <v>12.7</v>
      </c>
      <c r="V121">
        <v>40.49</v>
      </c>
      <c r="W121">
        <v>41.83</v>
      </c>
      <c r="X121">
        <v>23.7</v>
      </c>
      <c r="Y121">
        <v>41.51</v>
      </c>
      <c r="Z121">
        <v>38.03</v>
      </c>
      <c r="AA121">
        <v>71.17</v>
      </c>
      <c r="AB121">
        <v>52.9</v>
      </c>
      <c r="AC121">
        <v>37.53</v>
      </c>
      <c r="AD121">
        <v>490.66</v>
      </c>
      <c r="AE121">
        <v>574.08000000000004</v>
      </c>
      <c r="AF121">
        <v>40.909999999999997</v>
      </c>
      <c r="AG121">
        <v>48.33</v>
      </c>
      <c r="AH121">
        <v>44.24</v>
      </c>
      <c r="AI121">
        <v>42.98</v>
      </c>
    </row>
    <row r="122" spans="1:35" x14ac:dyDescent="0.3">
      <c r="A122" s="2">
        <v>45737</v>
      </c>
      <c r="B122">
        <v>28.17</v>
      </c>
      <c r="C122">
        <v>30.3</v>
      </c>
      <c r="D122">
        <v>15.62</v>
      </c>
      <c r="E122">
        <v>25.79</v>
      </c>
      <c r="F122">
        <v>28.13</v>
      </c>
      <c r="G122">
        <v>44.66</v>
      </c>
      <c r="H122">
        <v>23.15</v>
      </c>
      <c r="I122">
        <v>50.22</v>
      </c>
      <c r="J122">
        <v>51.7</v>
      </c>
      <c r="K122">
        <v>56.86</v>
      </c>
      <c r="L122">
        <v>26.57</v>
      </c>
      <c r="M122">
        <v>47.6</v>
      </c>
      <c r="N122">
        <v>46.99</v>
      </c>
      <c r="O122">
        <v>51.47</v>
      </c>
      <c r="P122">
        <v>55.65</v>
      </c>
      <c r="Q122">
        <v>17.989999999999998</v>
      </c>
      <c r="R122">
        <v>1160.06</v>
      </c>
      <c r="S122">
        <v>30.77</v>
      </c>
      <c r="T122">
        <v>16.829999999999998</v>
      </c>
      <c r="U122">
        <v>12.54</v>
      </c>
      <c r="V122">
        <v>40.340000000000003</v>
      </c>
      <c r="W122">
        <v>41.82</v>
      </c>
      <c r="X122">
        <v>23.43</v>
      </c>
      <c r="Y122">
        <v>40.880000000000003</v>
      </c>
      <c r="Z122">
        <v>38.090000000000003</v>
      </c>
      <c r="AA122">
        <v>71.33</v>
      </c>
      <c r="AB122">
        <v>53.06</v>
      </c>
      <c r="AC122">
        <v>37.53</v>
      </c>
      <c r="AD122">
        <v>480.84</v>
      </c>
      <c r="AE122">
        <v>563.98</v>
      </c>
      <c r="AF122">
        <v>40.909999999999997</v>
      </c>
      <c r="AG122">
        <v>48.25</v>
      </c>
      <c r="AH122">
        <v>44.03</v>
      </c>
      <c r="AI122">
        <v>42.95</v>
      </c>
    </row>
    <row r="123" spans="1:35" x14ac:dyDescent="0.3">
      <c r="A123" s="2">
        <v>45736</v>
      </c>
      <c r="B123">
        <v>28.46</v>
      </c>
      <c r="C123">
        <v>30.52</v>
      </c>
      <c r="D123">
        <v>15.91</v>
      </c>
      <c r="E123">
        <v>25.91</v>
      </c>
      <c r="F123">
        <v>28.35</v>
      </c>
      <c r="G123">
        <v>44.589399999999998</v>
      </c>
      <c r="H123">
        <v>22.94</v>
      </c>
      <c r="I123">
        <v>50.28</v>
      </c>
      <c r="J123">
        <v>52.26</v>
      </c>
      <c r="K123">
        <v>56.73</v>
      </c>
      <c r="L123">
        <v>26.58</v>
      </c>
      <c r="M123">
        <v>48.03</v>
      </c>
      <c r="N123">
        <v>47.865000000000002</v>
      </c>
      <c r="O123">
        <v>50.76</v>
      </c>
      <c r="P123">
        <v>56.69</v>
      </c>
      <c r="Q123">
        <v>17.920000000000002</v>
      </c>
      <c r="R123">
        <v>1187.6300000000001</v>
      </c>
      <c r="S123">
        <v>33.28</v>
      </c>
      <c r="T123">
        <v>16.95</v>
      </c>
      <c r="U123">
        <v>12.4</v>
      </c>
      <c r="V123">
        <v>40.35</v>
      </c>
      <c r="W123">
        <v>41.75</v>
      </c>
      <c r="X123">
        <v>23.53</v>
      </c>
      <c r="Y123">
        <v>41.03</v>
      </c>
      <c r="Z123">
        <v>38.36</v>
      </c>
      <c r="AA123">
        <v>71.319999999999993</v>
      </c>
      <c r="AB123">
        <v>53.28</v>
      </c>
      <c r="AC123">
        <v>37.880000000000003</v>
      </c>
      <c r="AD123">
        <v>479.26</v>
      </c>
      <c r="AE123">
        <v>565.49</v>
      </c>
      <c r="AF123">
        <v>41.28</v>
      </c>
      <c r="AG123">
        <v>48.87</v>
      </c>
      <c r="AH123">
        <v>44.41</v>
      </c>
      <c r="AI123">
        <v>43.26</v>
      </c>
    </row>
    <row r="124" spans="1:35" x14ac:dyDescent="0.3">
      <c r="A124" s="2">
        <v>45735</v>
      </c>
      <c r="B124">
        <v>28.96</v>
      </c>
      <c r="C124">
        <v>30.94</v>
      </c>
      <c r="D124">
        <v>15.95</v>
      </c>
      <c r="E124">
        <v>25.87</v>
      </c>
      <c r="F124">
        <v>28.79</v>
      </c>
      <c r="G124">
        <v>44.48</v>
      </c>
      <c r="H124">
        <v>23.32</v>
      </c>
      <c r="I124">
        <v>50.14</v>
      </c>
      <c r="J124">
        <v>52.42</v>
      </c>
      <c r="K124">
        <v>57.24</v>
      </c>
      <c r="L124">
        <v>26.94</v>
      </c>
      <c r="M124">
        <v>48.77</v>
      </c>
      <c r="N124">
        <v>48.03</v>
      </c>
      <c r="O124">
        <v>50.61</v>
      </c>
      <c r="P124">
        <v>58.31</v>
      </c>
      <c r="Q124">
        <v>18.14</v>
      </c>
      <c r="R124">
        <v>1177.44</v>
      </c>
      <c r="S124">
        <v>33.04</v>
      </c>
      <c r="T124">
        <v>17.02</v>
      </c>
      <c r="U124">
        <v>12.6</v>
      </c>
      <c r="V124">
        <v>40.380000000000003</v>
      </c>
      <c r="W124">
        <v>42.29</v>
      </c>
      <c r="X124">
        <v>23.65</v>
      </c>
      <c r="Y124">
        <v>41.04</v>
      </c>
      <c r="Z124">
        <v>39.04</v>
      </c>
      <c r="AA124">
        <v>71.7</v>
      </c>
      <c r="AB124">
        <v>53.24</v>
      </c>
      <c r="AC124">
        <v>37.99</v>
      </c>
      <c r="AD124">
        <v>480.89</v>
      </c>
      <c r="AE124">
        <v>567.13</v>
      </c>
      <c r="AF124">
        <v>41.97</v>
      </c>
      <c r="AG124">
        <v>49.49</v>
      </c>
      <c r="AH124">
        <v>44.73</v>
      </c>
      <c r="AI124">
        <v>43.99</v>
      </c>
    </row>
    <row r="125" spans="1:35" x14ac:dyDescent="0.3">
      <c r="A125" s="2">
        <v>45734</v>
      </c>
      <c r="B125">
        <v>29.02</v>
      </c>
      <c r="C125">
        <v>30.9</v>
      </c>
      <c r="D125">
        <v>15.74</v>
      </c>
      <c r="E125">
        <v>25.67</v>
      </c>
      <c r="F125">
        <v>29.15</v>
      </c>
      <c r="G125">
        <v>44.281399999999998</v>
      </c>
      <c r="H125">
        <v>23.39</v>
      </c>
      <c r="I125">
        <v>50.2</v>
      </c>
      <c r="J125">
        <v>52.41</v>
      </c>
      <c r="K125">
        <v>56.97</v>
      </c>
      <c r="L125">
        <v>26.57</v>
      </c>
      <c r="M125">
        <v>47.69</v>
      </c>
      <c r="N125">
        <v>48.150500000000001</v>
      </c>
      <c r="O125">
        <v>49.88</v>
      </c>
      <c r="P125">
        <v>58.36</v>
      </c>
      <c r="Q125">
        <v>18.149999999999999</v>
      </c>
      <c r="R125">
        <v>1202.03</v>
      </c>
      <c r="S125">
        <v>37.79</v>
      </c>
      <c r="T125">
        <v>16.940000000000001</v>
      </c>
      <c r="U125">
        <v>12.62</v>
      </c>
      <c r="V125">
        <v>40.590000000000003</v>
      </c>
      <c r="W125">
        <v>41.95</v>
      </c>
      <c r="X125">
        <v>23.43</v>
      </c>
      <c r="Y125">
        <v>40.520000000000003</v>
      </c>
      <c r="Z125">
        <v>39.31</v>
      </c>
      <c r="AA125">
        <v>70.89</v>
      </c>
      <c r="AB125">
        <v>53.43</v>
      </c>
      <c r="AC125">
        <v>37.950000000000003</v>
      </c>
      <c r="AD125">
        <v>474.54</v>
      </c>
      <c r="AE125">
        <v>561.02</v>
      </c>
      <c r="AF125">
        <v>41.81</v>
      </c>
      <c r="AG125">
        <v>49.28</v>
      </c>
      <c r="AH125">
        <v>44.67</v>
      </c>
      <c r="AI125">
        <v>43.92</v>
      </c>
    </row>
    <row r="126" spans="1:35" x14ac:dyDescent="0.3">
      <c r="A126" s="2">
        <v>45733</v>
      </c>
      <c r="B126">
        <v>29.2</v>
      </c>
      <c r="C126">
        <v>30.71</v>
      </c>
      <c r="D126">
        <v>16.62</v>
      </c>
      <c r="E126">
        <v>26</v>
      </c>
      <c r="F126">
        <v>29.01</v>
      </c>
      <c r="G126">
        <v>44.12</v>
      </c>
      <c r="H126">
        <v>23.44</v>
      </c>
      <c r="I126">
        <v>50.71</v>
      </c>
      <c r="J126">
        <v>53.28</v>
      </c>
      <c r="K126">
        <v>57.86</v>
      </c>
      <c r="L126">
        <v>26.45</v>
      </c>
      <c r="M126">
        <v>47.74</v>
      </c>
      <c r="N126">
        <v>48.59</v>
      </c>
      <c r="O126">
        <v>49.44</v>
      </c>
      <c r="P126">
        <v>58.65</v>
      </c>
      <c r="Q126">
        <v>18.18</v>
      </c>
      <c r="R126">
        <v>1189.55</v>
      </c>
      <c r="S126">
        <v>38.549999999999997</v>
      </c>
      <c r="T126">
        <v>17.100000000000001</v>
      </c>
      <c r="U126">
        <v>12.76</v>
      </c>
      <c r="V126">
        <v>41.13</v>
      </c>
      <c r="W126">
        <v>42.77</v>
      </c>
      <c r="X126">
        <v>23.87</v>
      </c>
      <c r="Y126">
        <v>40.69</v>
      </c>
      <c r="Z126">
        <v>39.03</v>
      </c>
      <c r="AA126">
        <v>71.09</v>
      </c>
      <c r="AB126">
        <v>53.33</v>
      </c>
      <c r="AC126">
        <v>37.97</v>
      </c>
      <c r="AD126">
        <v>482.77</v>
      </c>
      <c r="AE126">
        <v>567.15</v>
      </c>
      <c r="AF126">
        <v>41.68</v>
      </c>
      <c r="AG126">
        <v>49.21</v>
      </c>
      <c r="AH126">
        <v>44.97</v>
      </c>
      <c r="AI126">
        <v>43.53</v>
      </c>
    </row>
    <row r="127" spans="1:35" x14ac:dyDescent="0.3">
      <c r="A127" s="2">
        <v>45730</v>
      </c>
      <c r="B127">
        <v>29.34</v>
      </c>
      <c r="C127">
        <v>30.06</v>
      </c>
      <c r="D127">
        <v>16.57</v>
      </c>
      <c r="E127">
        <v>25.785</v>
      </c>
      <c r="F127">
        <v>28.5</v>
      </c>
      <c r="G127">
        <v>43.37</v>
      </c>
      <c r="H127">
        <v>23.21</v>
      </c>
      <c r="I127">
        <v>50.27</v>
      </c>
      <c r="J127">
        <v>52.36</v>
      </c>
      <c r="K127">
        <v>56.14</v>
      </c>
      <c r="L127">
        <v>25.84</v>
      </c>
      <c r="M127">
        <v>47</v>
      </c>
      <c r="N127">
        <v>47.95</v>
      </c>
      <c r="O127">
        <v>48.91</v>
      </c>
      <c r="P127">
        <v>57.37</v>
      </c>
      <c r="Q127">
        <v>18.12</v>
      </c>
      <c r="R127">
        <v>1206.96</v>
      </c>
      <c r="S127">
        <v>38.340000000000003</v>
      </c>
      <c r="T127">
        <v>16.97</v>
      </c>
      <c r="U127">
        <v>12.66</v>
      </c>
      <c r="V127">
        <v>40.479999999999997</v>
      </c>
      <c r="W127">
        <v>42.45</v>
      </c>
      <c r="X127">
        <v>23.5</v>
      </c>
      <c r="Y127">
        <v>40.11</v>
      </c>
      <c r="Z127">
        <v>38.619999999999997</v>
      </c>
      <c r="AA127">
        <v>70.349999999999994</v>
      </c>
      <c r="AB127">
        <v>52.59</v>
      </c>
      <c r="AC127">
        <v>37.71</v>
      </c>
      <c r="AD127">
        <v>479.66</v>
      </c>
      <c r="AE127">
        <v>562.80999999999995</v>
      </c>
      <c r="AF127">
        <v>41.29</v>
      </c>
      <c r="AG127">
        <v>48.68</v>
      </c>
      <c r="AH127">
        <v>44.55</v>
      </c>
      <c r="AI127">
        <v>43.03</v>
      </c>
    </row>
    <row r="128" spans="1:35" x14ac:dyDescent="0.3">
      <c r="A128" s="2">
        <v>45729</v>
      </c>
      <c r="B128">
        <v>28.34</v>
      </c>
      <c r="C128">
        <v>29.76</v>
      </c>
      <c r="D128">
        <v>16.73</v>
      </c>
      <c r="E128">
        <v>25.38</v>
      </c>
      <c r="F128">
        <v>27.58</v>
      </c>
      <c r="G128">
        <v>42.25</v>
      </c>
      <c r="H128">
        <v>22.91</v>
      </c>
      <c r="I128">
        <v>49.63</v>
      </c>
      <c r="J128">
        <v>51.19</v>
      </c>
      <c r="K128">
        <v>55.22</v>
      </c>
      <c r="L128">
        <v>24.8</v>
      </c>
      <c r="M128">
        <v>45.86</v>
      </c>
      <c r="N128">
        <v>46.83</v>
      </c>
      <c r="O128">
        <v>48.51</v>
      </c>
      <c r="P128">
        <v>55.77</v>
      </c>
      <c r="Q128">
        <v>17.940000000000001</v>
      </c>
      <c r="R128">
        <v>1177.6400000000001</v>
      </c>
      <c r="S128">
        <v>37.89</v>
      </c>
      <c r="T128">
        <v>16.78</v>
      </c>
      <c r="U128">
        <v>12.44</v>
      </c>
      <c r="V128">
        <v>40.020000000000003</v>
      </c>
      <c r="W128">
        <v>41.91</v>
      </c>
      <c r="X128">
        <v>23.02</v>
      </c>
      <c r="Y128">
        <v>39.299999999999997</v>
      </c>
      <c r="Z128">
        <v>37.590000000000003</v>
      </c>
      <c r="AA128">
        <v>69.260000000000005</v>
      </c>
      <c r="AB128">
        <v>52.14</v>
      </c>
      <c r="AC128">
        <v>37.130000000000003</v>
      </c>
      <c r="AD128">
        <v>468.34</v>
      </c>
      <c r="AE128">
        <v>551.41999999999996</v>
      </c>
      <c r="AF128">
        <v>40.47</v>
      </c>
      <c r="AG128">
        <v>47.580100000000002</v>
      </c>
      <c r="AH128">
        <v>43.07</v>
      </c>
      <c r="AI128">
        <v>41.94</v>
      </c>
    </row>
    <row r="129" spans="1:35" x14ac:dyDescent="0.3">
      <c r="A129" s="2">
        <v>45728</v>
      </c>
      <c r="B129">
        <v>28.434999999999999</v>
      </c>
      <c r="C129">
        <v>29.34</v>
      </c>
      <c r="D129">
        <v>16.87</v>
      </c>
      <c r="E129">
        <v>25.08</v>
      </c>
      <c r="F129">
        <v>27.17</v>
      </c>
      <c r="G129">
        <v>41.747100000000003</v>
      </c>
      <c r="H129">
        <v>22.53</v>
      </c>
      <c r="I129">
        <v>50.67</v>
      </c>
      <c r="J129">
        <v>50.98</v>
      </c>
      <c r="K129">
        <v>55.95</v>
      </c>
      <c r="L129">
        <v>24.48</v>
      </c>
      <c r="M129">
        <v>45.97</v>
      </c>
      <c r="N129">
        <v>46.85</v>
      </c>
      <c r="O129">
        <v>48.73</v>
      </c>
      <c r="P129">
        <v>55.63</v>
      </c>
      <c r="Q129">
        <v>18.079999999999998</v>
      </c>
      <c r="R129">
        <v>1188.4100000000001</v>
      </c>
      <c r="S129">
        <v>37.619999999999997</v>
      </c>
      <c r="T129">
        <v>16.78</v>
      </c>
      <c r="U129">
        <v>12.58</v>
      </c>
      <c r="V129">
        <v>40.06</v>
      </c>
      <c r="W129">
        <v>42.34</v>
      </c>
      <c r="X129">
        <v>23.31</v>
      </c>
      <c r="Y129">
        <v>39.840000000000003</v>
      </c>
      <c r="Z129">
        <v>37.99</v>
      </c>
      <c r="AA129">
        <v>69.52</v>
      </c>
      <c r="AB129">
        <v>52.41</v>
      </c>
      <c r="AC129">
        <v>37.119999999999997</v>
      </c>
      <c r="AD129">
        <v>476.92</v>
      </c>
      <c r="AE129">
        <v>558.87</v>
      </c>
      <c r="AF129">
        <v>40.97</v>
      </c>
      <c r="AG129">
        <v>48.12</v>
      </c>
      <c r="AH129">
        <v>43.77</v>
      </c>
      <c r="AI129">
        <v>42.5</v>
      </c>
    </row>
    <row r="130" spans="1:35" x14ac:dyDescent="0.3">
      <c r="A130" s="2">
        <v>45727</v>
      </c>
      <c r="B130">
        <v>28.51</v>
      </c>
      <c r="C130">
        <v>29.39</v>
      </c>
      <c r="D130">
        <v>16.46</v>
      </c>
      <c r="E130">
        <v>25.07</v>
      </c>
      <c r="F130">
        <v>26.88</v>
      </c>
      <c r="G130">
        <v>41.101199999999999</v>
      </c>
      <c r="H130">
        <v>23.1</v>
      </c>
      <c r="I130">
        <v>49.98</v>
      </c>
      <c r="J130">
        <v>50.25</v>
      </c>
      <c r="K130">
        <v>54.69</v>
      </c>
      <c r="L130">
        <v>24.38</v>
      </c>
      <c r="M130">
        <v>46.31</v>
      </c>
      <c r="N130">
        <v>45.64</v>
      </c>
      <c r="O130">
        <v>48.66</v>
      </c>
      <c r="P130">
        <v>55.83</v>
      </c>
      <c r="Q130">
        <v>18.05</v>
      </c>
      <c r="R130">
        <v>1203.72</v>
      </c>
      <c r="S130">
        <v>37.049999999999997</v>
      </c>
      <c r="T130">
        <v>16.579999999999998</v>
      </c>
      <c r="U130">
        <v>12.41</v>
      </c>
      <c r="V130">
        <v>39.950000000000003</v>
      </c>
      <c r="W130">
        <v>42.39</v>
      </c>
      <c r="X130">
        <v>23.32</v>
      </c>
      <c r="Y130">
        <v>39.479999999999997</v>
      </c>
      <c r="Z130">
        <v>37.74</v>
      </c>
      <c r="AA130">
        <v>68.260000000000005</v>
      </c>
      <c r="AB130">
        <v>51.87</v>
      </c>
      <c r="AC130">
        <v>36.96</v>
      </c>
      <c r="AD130">
        <v>471.6</v>
      </c>
      <c r="AE130">
        <v>555.91999999999996</v>
      </c>
      <c r="AF130">
        <v>41.09</v>
      </c>
      <c r="AG130">
        <v>47.81</v>
      </c>
      <c r="AH130">
        <v>43.88</v>
      </c>
      <c r="AI130">
        <v>42.27</v>
      </c>
    </row>
    <row r="131" spans="1:35" x14ac:dyDescent="0.3">
      <c r="A131" s="2">
        <v>45726</v>
      </c>
      <c r="B131">
        <v>28.09</v>
      </c>
      <c r="C131">
        <v>29.16</v>
      </c>
      <c r="D131">
        <v>16.690000000000001</v>
      </c>
      <c r="E131">
        <v>25.47</v>
      </c>
      <c r="F131">
        <v>26.44</v>
      </c>
      <c r="G131">
        <v>40.6935</v>
      </c>
      <c r="H131">
        <v>23.12</v>
      </c>
      <c r="I131">
        <v>49.89</v>
      </c>
      <c r="J131">
        <v>50.16</v>
      </c>
      <c r="K131">
        <v>54.09</v>
      </c>
      <c r="L131">
        <v>24.3</v>
      </c>
      <c r="M131">
        <v>45.77</v>
      </c>
      <c r="N131">
        <v>44.77</v>
      </c>
      <c r="O131">
        <v>48.36</v>
      </c>
      <c r="P131">
        <v>54.79</v>
      </c>
      <c r="Q131">
        <v>18.07</v>
      </c>
      <c r="R131">
        <v>1215.73</v>
      </c>
      <c r="S131">
        <v>36.82</v>
      </c>
      <c r="T131">
        <v>16.61</v>
      </c>
      <c r="U131">
        <v>12.24</v>
      </c>
      <c r="V131">
        <v>40.04</v>
      </c>
      <c r="W131">
        <v>42.75</v>
      </c>
      <c r="X131">
        <v>23.42</v>
      </c>
      <c r="Y131">
        <v>39.68</v>
      </c>
      <c r="Z131">
        <v>37.79</v>
      </c>
      <c r="AA131">
        <v>68.680000000000007</v>
      </c>
      <c r="AB131">
        <v>52.62</v>
      </c>
      <c r="AC131">
        <v>37.049999999999997</v>
      </c>
      <c r="AD131">
        <v>472.73</v>
      </c>
      <c r="AE131">
        <v>560.58000000000004</v>
      </c>
      <c r="AF131">
        <v>41</v>
      </c>
      <c r="AG131">
        <v>47.48</v>
      </c>
      <c r="AH131">
        <v>43.82</v>
      </c>
      <c r="AI131">
        <v>42.15</v>
      </c>
    </row>
    <row r="132" spans="1:35" x14ac:dyDescent="0.3">
      <c r="A132" s="2">
        <v>45723</v>
      </c>
      <c r="B132">
        <v>28.45</v>
      </c>
      <c r="C132">
        <v>29.77</v>
      </c>
      <c r="D132">
        <v>17.100000000000001</v>
      </c>
      <c r="E132">
        <v>25.36</v>
      </c>
      <c r="F132">
        <v>27.42</v>
      </c>
      <c r="G132">
        <v>41.577599999999997</v>
      </c>
      <c r="H132">
        <v>23.29</v>
      </c>
      <c r="I132">
        <v>51.23</v>
      </c>
      <c r="J132">
        <v>51.53</v>
      </c>
      <c r="K132">
        <v>55.68</v>
      </c>
      <c r="L132">
        <v>24.82</v>
      </c>
      <c r="M132">
        <v>46.84</v>
      </c>
      <c r="N132">
        <v>45.53</v>
      </c>
      <c r="O132">
        <v>49.08</v>
      </c>
      <c r="P132">
        <v>56.5</v>
      </c>
      <c r="Q132">
        <v>18.07</v>
      </c>
      <c r="R132">
        <v>1231.1400000000001</v>
      </c>
      <c r="S132">
        <v>37.28</v>
      </c>
      <c r="T132">
        <v>16.920000000000002</v>
      </c>
      <c r="U132">
        <v>12.4</v>
      </c>
      <c r="V132">
        <v>40.39</v>
      </c>
      <c r="W132">
        <v>42.984999999999999</v>
      </c>
      <c r="X132">
        <v>23.89</v>
      </c>
      <c r="Y132">
        <v>40.47</v>
      </c>
      <c r="Z132">
        <v>38.81</v>
      </c>
      <c r="AA132">
        <v>70.17</v>
      </c>
      <c r="AB132">
        <v>53.53</v>
      </c>
      <c r="AC132">
        <v>37.83</v>
      </c>
      <c r="AD132">
        <v>491.79</v>
      </c>
      <c r="AE132">
        <v>575.91999999999996</v>
      </c>
      <c r="AF132">
        <v>41.87</v>
      </c>
      <c r="AG132">
        <v>49.36</v>
      </c>
      <c r="AH132">
        <v>45.12</v>
      </c>
      <c r="AI132">
        <v>42.85</v>
      </c>
    </row>
    <row r="133" spans="1:35" x14ac:dyDescent="0.3">
      <c r="A133" s="2">
        <v>45722</v>
      </c>
      <c r="B133">
        <v>28.625</v>
      </c>
      <c r="C133">
        <v>29.69</v>
      </c>
      <c r="D133">
        <v>17.12</v>
      </c>
      <c r="E133">
        <v>25.14</v>
      </c>
      <c r="F133">
        <v>26.86</v>
      </c>
      <c r="G133">
        <v>41.46</v>
      </c>
      <c r="H133">
        <v>23.42</v>
      </c>
      <c r="I133">
        <v>50.79</v>
      </c>
      <c r="J133">
        <v>51.45</v>
      </c>
      <c r="K133">
        <v>54.94</v>
      </c>
      <c r="L133">
        <v>24.57</v>
      </c>
      <c r="M133">
        <v>46.57</v>
      </c>
      <c r="N133">
        <v>44.85</v>
      </c>
      <c r="O133">
        <v>48.94</v>
      </c>
      <c r="P133">
        <v>56.53</v>
      </c>
      <c r="Q133">
        <v>18.14</v>
      </c>
      <c r="R133">
        <v>1206.3900000000001</v>
      </c>
      <c r="S133">
        <v>37.28</v>
      </c>
      <c r="T133">
        <v>17.09</v>
      </c>
      <c r="U133">
        <v>12.2</v>
      </c>
      <c r="V133">
        <v>40.270000000000003</v>
      </c>
      <c r="W133">
        <v>42.72</v>
      </c>
      <c r="X133">
        <v>24.02</v>
      </c>
      <c r="Y133">
        <v>40.369999999999997</v>
      </c>
      <c r="Z133">
        <v>38.590000000000003</v>
      </c>
      <c r="AA133">
        <v>69.61</v>
      </c>
      <c r="AB133">
        <v>52.59</v>
      </c>
      <c r="AC133">
        <v>37.25</v>
      </c>
      <c r="AD133">
        <v>488.2</v>
      </c>
      <c r="AE133">
        <v>572.71</v>
      </c>
      <c r="AF133">
        <v>41.43</v>
      </c>
      <c r="AG133">
        <v>48.48</v>
      </c>
      <c r="AH133">
        <v>44.31</v>
      </c>
      <c r="AI133">
        <v>42.27</v>
      </c>
    </row>
    <row r="134" spans="1:35" x14ac:dyDescent="0.3">
      <c r="A134" s="2">
        <v>45721</v>
      </c>
      <c r="B134">
        <v>28.38</v>
      </c>
      <c r="C134">
        <v>29.39</v>
      </c>
      <c r="D134">
        <v>17.05</v>
      </c>
      <c r="E134">
        <v>24.71</v>
      </c>
      <c r="F134">
        <v>26.92</v>
      </c>
      <c r="G134">
        <v>41.4694</v>
      </c>
      <c r="H134">
        <v>23.73</v>
      </c>
      <c r="I134">
        <v>52.07</v>
      </c>
      <c r="J134">
        <v>51.03</v>
      </c>
      <c r="K134">
        <v>56.05</v>
      </c>
      <c r="L134">
        <v>24.58</v>
      </c>
      <c r="M134">
        <v>46.39</v>
      </c>
      <c r="N134">
        <v>45.28</v>
      </c>
      <c r="O134">
        <v>48.93</v>
      </c>
      <c r="P134">
        <v>56.22</v>
      </c>
      <c r="Q134">
        <v>18.05</v>
      </c>
      <c r="R134">
        <v>1235.8499999999999</v>
      </c>
      <c r="S134">
        <v>36.340000000000003</v>
      </c>
      <c r="T134">
        <v>17.3</v>
      </c>
      <c r="U134">
        <v>11.95</v>
      </c>
      <c r="V134">
        <v>40.75</v>
      </c>
      <c r="W134">
        <v>42.94</v>
      </c>
      <c r="X134">
        <v>24.41</v>
      </c>
      <c r="Y134">
        <v>40.729999999999997</v>
      </c>
      <c r="Z134">
        <v>38.53</v>
      </c>
      <c r="AA134">
        <v>70.150000000000006</v>
      </c>
      <c r="AB134">
        <v>52.86</v>
      </c>
      <c r="AC134">
        <v>37.92</v>
      </c>
      <c r="AD134">
        <v>502.01</v>
      </c>
      <c r="AE134">
        <v>583.05999999999995</v>
      </c>
      <c r="AF134">
        <v>42.02</v>
      </c>
      <c r="AG134">
        <v>49.02</v>
      </c>
      <c r="AH134">
        <v>45.1</v>
      </c>
      <c r="AI134">
        <v>42.69</v>
      </c>
    </row>
    <row r="135" spans="1:35" x14ac:dyDescent="0.3">
      <c r="A135" s="2">
        <v>45720</v>
      </c>
      <c r="B135">
        <v>27.97</v>
      </c>
      <c r="C135">
        <v>28.9</v>
      </c>
      <c r="D135">
        <v>16.46</v>
      </c>
      <c r="E135">
        <v>24.25</v>
      </c>
      <c r="F135">
        <v>25.51</v>
      </c>
      <c r="G135">
        <v>40.440899999999999</v>
      </c>
      <c r="H135">
        <v>23.23</v>
      </c>
      <c r="I135">
        <v>51.04</v>
      </c>
      <c r="J135">
        <v>50.02</v>
      </c>
      <c r="K135">
        <v>54.57</v>
      </c>
      <c r="L135">
        <v>23.91</v>
      </c>
      <c r="M135">
        <v>45.07</v>
      </c>
      <c r="N135">
        <v>43.36</v>
      </c>
      <c r="O135">
        <v>47.85</v>
      </c>
      <c r="P135">
        <v>53.6</v>
      </c>
      <c r="Q135">
        <v>17.96</v>
      </c>
      <c r="R135">
        <v>1246.21</v>
      </c>
      <c r="S135">
        <v>35.200000000000003</v>
      </c>
      <c r="T135">
        <v>17.32</v>
      </c>
      <c r="U135">
        <v>11.97</v>
      </c>
      <c r="V135">
        <v>40.64</v>
      </c>
      <c r="W135">
        <v>42.25</v>
      </c>
      <c r="X135">
        <v>23.92</v>
      </c>
      <c r="Y135">
        <v>39.770000000000003</v>
      </c>
      <c r="Z135">
        <v>37.03</v>
      </c>
      <c r="AA135">
        <v>68.64</v>
      </c>
      <c r="AB135">
        <v>52.71</v>
      </c>
      <c r="AC135">
        <v>37.549999999999997</v>
      </c>
      <c r="AD135">
        <v>495.55</v>
      </c>
      <c r="AE135">
        <v>576.86</v>
      </c>
      <c r="AF135">
        <v>40.78</v>
      </c>
      <c r="AG135">
        <v>47.8</v>
      </c>
      <c r="AH135">
        <v>43.32</v>
      </c>
      <c r="AI135">
        <v>41.28</v>
      </c>
    </row>
    <row r="136" spans="1:35" x14ac:dyDescent="0.3">
      <c r="A136" s="2">
        <v>45719</v>
      </c>
      <c r="B136">
        <v>27.77</v>
      </c>
      <c r="C136">
        <v>28.36</v>
      </c>
      <c r="D136">
        <v>16.66</v>
      </c>
      <c r="E136">
        <v>24.05</v>
      </c>
      <c r="F136">
        <v>25.68</v>
      </c>
      <c r="G136">
        <v>40.524500000000003</v>
      </c>
      <c r="H136">
        <v>23.4</v>
      </c>
      <c r="I136">
        <v>50.25</v>
      </c>
      <c r="J136">
        <v>49.85</v>
      </c>
      <c r="K136">
        <v>54.32</v>
      </c>
      <c r="L136">
        <v>24.14</v>
      </c>
      <c r="M136">
        <v>44.54</v>
      </c>
      <c r="N136">
        <v>43.25</v>
      </c>
      <c r="O136">
        <v>47.8</v>
      </c>
      <c r="P136">
        <v>52.81</v>
      </c>
      <c r="Q136">
        <v>17.940000000000001</v>
      </c>
      <c r="R136">
        <v>1245.6099999999999</v>
      </c>
      <c r="S136">
        <v>34.97</v>
      </c>
      <c r="T136">
        <v>17.12</v>
      </c>
      <c r="U136">
        <v>12.04</v>
      </c>
      <c r="V136">
        <v>41.07</v>
      </c>
      <c r="W136">
        <v>42.18</v>
      </c>
      <c r="X136">
        <v>23.95</v>
      </c>
      <c r="Y136">
        <v>40.450000000000003</v>
      </c>
      <c r="Z136">
        <v>37.159999999999997</v>
      </c>
      <c r="AA136">
        <v>69.209999999999994</v>
      </c>
      <c r="AB136">
        <v>52.3</v>
      </c>
      <c r="AC136">
        <v>37.42</v>
      </c>
      <c r="AD136">
        <v>497.05</v>
      </c>
      <c r="AE136">
        <v>583.77</v>
      </c>
      <c r="AF136">
        <v>40.36</v>
      </c>
      <c r="AG136">
        <v>47.37</v>
      </c>
      <c r="AH136">
        <v>43.9</v>
      </c>
      <c r="AI136">
        <v>41.31</v>
      </c>
    </row>
    <row r="137" spans="1:35" x14ac:dyDescent="0.3">
      <c r="A137" s="2">
        <v>45716</v>
      </c>
      <c r="B137">
        <v>27.96</v>
      </c>
      <c r="C137">
        <v>28.62</v>
      </c>
      <c r="D137">
        <v>15.96</v>
      </c>
      <c r="E137">
        <v>24</v>
      </c>
      <c r="F137">
        <v>25.28</v>
      </c>
      <c r="G137">
        <v>40.941499999999998</v>
      </c>
      <c r="H137">
        <v>23.67</v>
      </c>
      <c r="I137">
        <v>50.81</v>
      </c>
      <c r="J137">
        <v>50.52</v>
      </c>
      <c r="K137">
        <v>54.67</v>
      </c>
      <c r="L137">
        <v>24.11</v>
      </c>
      <c r="M137">
        <v>44.4</v>
      </c>
      <c r="N137">
        <v>42.58</v>
      </c>
      <c r="O137">
        <v>48.1</v>
      </c>
      <c r="P137">
        <v>53.58</v>
      </c>
      <c r="Q137">
        <v>18</v>
      </c>
      <c r="R137">
        <v>1262.27</v>
      </c>
      <c r="S137">
        <v>34.28</v>
      </c>
      <c r="T137">
        <v>17.45</v>
      </c>
      <c r="U137">
        <v>12.04</v>
      </c>
      <c r="V137">
        <v>41.13</v>
      </c>
      <c r="W137">
        <v>42.37</v>
      </c>
      <c r="X137">
        <v>23.99</v>
      </c>
      <c r="Y137">
        <v>41.23</v>
      </c>
      <c r="Z137">
        <v>36.07</v>
      </c>
      <c r="AA137">
        <v>68.47</v>
      </c>
      <c r="AB137">
        <v>51.73</v>
      </c>
      <c r="AC137">
        <v>37.04</v>
      </c>
      <c r="AD137">
        <v>508.17</v>
      </c>
      <c r="AE137">
        <v>594.17999999999995</v>
      </c>
      <c r="AF137">
        <v>39.54</v>
      </c>
      <c r="AG137">
        <v>47.17</v>
      </c>
      <c r="AH137">
        <v>43.14</v>
      </c>
      <c r="AI137">
        <v>40.799999999999997</v>
      </c>
    </row>
    <row r="138" spans="1:35" x14ac:dyDescent="0.3">
      <c r="A138" s="2">
        <v>45715</v>
      </c>
      <c r="B138">
        <v>28.41</v>
      </c>
      <c r="C138">
        <v>28.74</v>
      </c>
      <c r="D138">
        <v>16.41</v>
      </c>
      <c r="E138">
        <v>24.3</v>
      </c>
      <c r="F138">
        <v>25.55</v>
      </c>
      <c r="G138">
        <v>40.6676</v>
      </c>
      <c r="H138">
        <v>23.76</v>
      </c>
      <c r="I138">
        <v>50.83</v>
      </c>
      <c r="J138">
        <v>50.59</v>
      </c>
      <c r="K138">
        <v>55.95</v>
      </c>
      <c r="L138">
        <v>24.71</v>
      </c>
      <c r="M138">
        <v>45.21</v>
      </c>
      <c r="N138">
        <v>42.029600000000002</v>
      </c>
      <c r="O138">
        <v>48.55</v>
      </c>
      <c r="P138">
        <v>54.91</v>
      </c>
      <c r="Q138">
        <v>17.86</v>
      </c>
      <c r="R138">
        <v>1257.48</v>
      </c>
      <c r="S138">
        <v>34.549999999999997</v>
      </c>
      <c r="T138">
        <v>17.420000000000002</v>
      </c>
      <c r="U138">
        <v>11.965</v>
      </c>
      <c r="V138">
        <v>41.17</v>
      </c>
      <c r="W138">
        <v>42.37</v>
      </c>
      <c r="X138">
        <v>24.07</v>
      </c>
      <c r="Y138">
        <v>40.799999999999997</v>
      </c>
      <c r="Z138">
        <v>36</v>
      </c>
      <c r="AA138">
        <v>69</v>
      </c>
      <c r="AB138">
        <v>51.33</v>
      </c>
      <c r="AC138">
        <v>36.700000000000003</v>
      </c>
      <c r="AD138">
        <v>500.27</v>
      </c>
      <c r="AE138">
        <v>585.04999999999995</v>
      </c>
      <c r="AF138">
        <v>39.44</v>
      </c>
      <c r="AG138">
        <v>47.08</v>
      </c>
      <c r="AH138">
        <v>43.07</v>
      </c>
      <c r="AI138">
        <v>40.61</v>
      </c>
    </row>
    <row r="139" spans="1:35" x14ac:dyDescent="0.3">
      <c r="A139" s="2">
        <v>45714</v>
      </c>
      <c r="B139">
        <v>28.5</v>
      </c>
      <c r="C139">
        <v>28.89</v>
      </c>
      <c r="D139">
        <v>16.98</v>
      </c>
      <c r="E139">
        <v>24.46</v>
      </c>
      <c r="F139">
        <v>26.18</v>
      </c>
      <c r="G139">
        <v>41.459400000000002</v>
      </c>
      <c r="H139">
        <v>24.16</v>
      </c>
      <c r="I139">
        <v>53.08</v>
      </c>
      <c r="J139">
        <v>51.49</v>
      </c>
      <c r="K139">
        <v>57.81</v>
      </c>
      <c r="L139">
        <v>24.88</v>
      </c>
      <c r="M139">
        <v>46.1</v>
      </c>
      <c r="N139">
        <v>42.437100000000001</v>
      </c>
      <c r="O139">
        <v>49.02</v>
      </c>
      <c r="P139">
        <v>55.4</v>
      </c>
      <c r="Q139">
        <v>18.100000000000001</v>
      </c>
      <c r="R139">
        <v>1256.48</v>
      </c>
      <c r="S139">
        <v>33.880000000000003</v>
      </c>
      <c r="T139">
        <v>17.47</v>
      </c>
      <c r="U139">
        <v>11.89</v>
      </c>
      <c r="V139">
        <v>41.63</v>
      </c>
      <c r="W139">
        <v>42.96</v>
      </c>
      <c r="X139">
        <v>24.44</v>
      </c>
      <c r="Y139">
        <v>41.43</v>
      </c>
      <c r="Z139">
        <v>36.71</v>
      </c>
      <c r="AA139">
        <v>69.510000000000005</v>
      </c>
      <c r="AB139">
        <v>52.03</v>
      </c>
      <c r="AC139">
        <v>36.75</v>
      </c>
      <c r="AD139">
        <v>514.55999999999995</v>
      </c>
      <c r="AE139">
        <v>594.54</v>
      </c>
      <c r="AF139">
        <v>39.89</v>
      </c>
      <c r="AG139">
        <v>48.46</v>
      </c>
      <c r="AH139">
        <v>43.85</v>
      </c>
      <c r="AI139">
        <v>41.27</v>
      </c>
    </row>
    <row r="140" spans="1:35" x14ac:dyDescent="0.3">
      <c r="A140" s="2">
        <v>45713</v>
      </c>
      <c r="B140">
        <v>28.38</v>
      </c>
      <c r="C140">
        <v>28.93</v>
      </c>
      <c r="D140">
        <v>17.149999999999999</v>
      </c>
      <c r="E140">
        <v>24.17</v>
      </c>
      <c r="F140">
        <v>25.95</v>
      </c>
      <c r="G140">
        <v>40.996000000000002</v>
      </c>
      <c r="H140">
        <v>23.96</v>
      </c>
      <c r="I140">
        <v>52.37</v>
      </c>
      <c r="J140">
        <v>51.05</v>
      </c>
      <c r="K140">
        <v>57.55</v>
      </c>
      <c r="L140">
        <v>25.28</v>
      </c>
      <c r="M140">
        <v>46.13</v>
      </c>
      <c r="N140">
        <v>42.662999999999997</v>
      </c>
      <c r="O140">
        <v>49.25</v>
      </c>
      <c r="P140">
        <v>54.06</v>
      </c>
      <c r="Q140">
        <v>18.13</v>
      </c>
      <c r="R140">
        <v>1272.0999999999999</v>
      </c>
      <c r="S140">
        <v>33.54</v>
      </c>
      <c r="T140">
        <v>17.36</v>
      </c>
      <c r="U140">
        <v>11.94</v>
      </c>
      <c r="V140">
        <v>41.95</v>
      </c>
      <c r="W140">
        <v>42.49</v>
      </c>
      <c r="X140">
        <v>24.54</v>
      </c>
      <c r="Y140">
        <v>41.35</v>
      </c>
      <c r="Z140">
        <v>36.58</v>
      </c>
      <c r="AA140">
        <v>69.47</v>
      </c>
      <c r="AB140">
        <v>51.97</v>
      </c>
      <c r="AC140">
        <v>36.72</v>
      </c>
      <c r="AD140">
        <v>513.32000000000005</v>
      </c>
      <c r="AE140">
        <v>594.24</v>
      </c>
      <c r="AF140">
        <v>39.89</v>
      </c>
      <c r="AG140">
        <v>48.58</v>
      </c>
      <c r="AH140">
        <v>43.85</v>
      </c>
      <c r="AI140">
        <v>41.47</v>
      </c>
    </row>
    <row r="141" spans="1:35" x14ac:dyDescent="0.3">
      <c r="A141" s="2">
        <v>45712</v>
      </c>
      <c r="B141">
        <v>28.45</v>
      </c>
      <c r="C141">
        <v>28.88</v>
      </c>
      <c r="D141">
        <v>17.57</v>
      </c>
      <c r="E141">
        <v>24.33</v>
      </c>
      <c r="F141">
        <v>25.62</v>
      </c>
      <c r="G141">
        <v>41.013800000000003</v>
      </c>
      <c r="H141">
        <v>24.24</v>
      </c>
      <c r="I141">
        <v>52.57</v>
      </c>
      <c r="J141">
        <v>51.67</v>
      </c>
      <c r="K141">
        <v>57.47</v>
      </c>
      <c r="L141">
        <v>25.06</v>
      </c>
      <c r="M141">
        <v>46.06</v>
      </c>
      <c r="N141">
        <v>42.46</v>
      </c>
      <c r="O141">
        <v>49.26</v>
      </c>
      <c r="P141">
        <v>53.59</v>
      </c>
      <c r="Q141">
        <v>18.07</v>
      </c>
      <c r="R141">
        <v>1284.1099999999999</v>
      </c>
      <c r="S141">
        <v>33.97</v>
      </c>
      <c r="T141">
        <v>17.3</v>
      </c>
      <c r="U141">
        <v>11.945</v>
      </c>
      <c r="V141">
        <v>41.96</v>
      </c>
      <c r="W141">
        <v>43.55</v>
      </c>
      <c r="X141">
        <v>24.63</v>
      </c>
      <c r="Y141">
        <v>41.38</v>
      </c>
      <c r="Z141">
        <v>36.07</v>
      </c>
      <c r="AA141">
        <v>68.78</v>
      </c>
      <c r="AB141">
        <v>51.54</v>
      </c>
      <c r="AC141">
        <v>36.39</v>
      </c>
      <c r="AD141">
        <v>519.87</v>
      </c>
      <c r="AE141">
        <v>597.21</v>
      </c>
      <c r="AF141">
        <v>39.58</v>
      </c>
      <c r="AG141">
        <v>48.18</v>
      </c>
      <c r="AH141">
        <v>43.38</v>
      </c>
      <c r="AI141">
        <v>40.79</v>
      </c>
    </row>
    <row r="142" spans="1:35" x14ac:dyDescent="0.3">
      <c r="A142" s="2">
        <v>45709</v>
      </c>
      <c r="B142">
        <v>28.73</v>
      </c>
      <c r="C142">
        <v>28.67</v>
      </c>
      <c r="D142">
        <v>17.600000000000001</v>
      </c>
      <c r="E142">
        <v>24.41</v>
      </c>
      <c r="F142">
        <v>25.99</v>
      </c>
      <c r="G142">
        <v>41.09</v>
      </c>
      <c r="H142">
        <v>24.23</v>
      </c>
      <c r="I142">
        <v>52.95</v>
      </c>
      <c r="J142">
        <v>51.99</v>
      </c>
      <c r="K142">
        <v>57.59</v>
      </c>
      <c r="L142">
        <v>25.47</v>
      </c>
      <c r="M142">
        <v>46.58</v>
      </c>
      <c r="N142">
        <v>43.1</v>
      </c>
      <c r="O142">
        <v>49.3</v>
      </c>
      <c r="P142">
        <v>55.77</v>
      </c>
      <c r="Q142">
        <v>17.97</v>
      </c>
      <c r="R142">
        <v>1283.97</v>
      </c>
      <c r="S142">
        <v>33.659999999999997</v>
      </c>
      <c r="T142">
        <v>17.39</v>
      </c>
      <c r="U142">
        <v>11.75</v>
      </c>
      <c r="V142">
        <v>42.03</v>
      </c>
      <c r="W142">
        <v>44.2</v>
      </c>
      <c r="X142">
        <v>24.55</v>
      </c>
      <c r="Y142">
        <v>41.55</v>
      </c>
      <c r="Z142">
        <v>35.909999999999997</v>
      </c>
      <c r="AA142">
        <v>69.09</v>
      </c>
      <c r="AB142">
        <v>51.62</v>
      </c>
      <c r="AC142">
        <v>36.36</v>
      </c>
      <c r="AD142">
        <v>526.08000000000004</v>
      </c>
      <c r="AE142">
        <v>599.94000000000005</v>
      </c>
      <c r="AF142">
        <v>39.78</v>
      </c>
      <c r="AG142">
        <v>48.17</v>
      </c>
      <c r="AH142">
        <v>43.66</v>
      </c>
      <c r="AI142">
        <v>40.6</v>
      </c>
    </row>
    <row r="143" spans="1:35" x14ac:dyDescent="0.3">
      <c r="A143" s="2">
        <v>45708</v>
      </c>
      <c r="B143">
        <v>28.63</v>
      </c>
      <c r="C143">
        <v>28.9</v>
      </c>
      <c r="D143">
        <v>17.84</v>
      </c>
      <c r="E143">
        <v>24.36</v>
      </c>
      <c r="F143">
        <v>26.19</v>
      </c>
      <c r="G143">
        <v>42.13</v>
      </c>
      <c r="H143">
        <v>24.28</v>
      </c>
      <c r="I143">
        <v>53.17</v>
      </c>
      <c r="J143">
        <v>52.86</v>
      </c>
      <c r="K143">
        <v>58.46</v>
      </c>
      <c r="L143">
        <v>26.2</v>
      </c>
      <c r="M143">
        <v>46.83</v>
      </c>
      <c r="N143">
        <v>43.26</v>
      </c>
      <c r="O143">
        <v>50.08</v>
      </c>
      <c r="P143">
        <v>54.73</v>
      </c>
      <c r="Q143">
        <v>18.079999999999998</v>
      </c>
      <c r="R143">
        <v>1270.49</v>
      </c>
      <c r="S143">
        <v>34.78</v>
      </c>
      <c r="T143">
        <v>17.690000000000001</v>
      </c>
      <c r="U143">
        <v>11.82</v>
      </c>
      <c r="V143">
        <v>42.43</v>
      </c>
      <c r="W143">
        <v>45.22</v>
      </c>
      <c r="X143">
        <v>25.09</v>
      </c>
      <c r="Y143">
        <v>42.22</v>
      </c>
      <c r="Z143">
        <v>36.19</v>
      </c>
      <c r="AA143">
        <v>69.709999999999994</v>
      </c>
      <c r="AB143">
        <v>51.29</v>
      </c>
      <c r="AC143">
        <v>36.549999999999997</v>
      </c>
      <c r="AD143">
        <v>537.23</v>
      </c>
      <c r="AE143">
        <v>610.38</v>
      </c>
      <c r="AF143">
        <v>40.090000000000003</v>
      </c>
      <c r="AG143">
        <v>48.53</v>
      </c>
      <c r="AH143">
        <v>44.15</v>
      </c>
      <c r="AI143">
        <v>40.83</v>
      </c>
    </row>
    <row r="144" spans="1:35" x14ac:dyDescent="0.3">
      <c r="A144" s="2">
        <v>45707</v>
      </c>
      <c r="B144">
        <v>28.23</v>
      </c>
      <c r="C144">
        <v>28.6</v>
      </c>
      <c r="D144">
        <v>17.79</v>
      </c>
      <c r="E144">
        <v>24.37</v>
      </c>
      <c r="F144">
        <v>26.12</v>
      </c>
      <c r="G144">
        <v>41.689100000000003</v>
      </c>
      <c r="H144">
        <v>24.12</v>
      </c>
      <c r="I144">
        <v>53.11</v>
      </c>
      <c r="J144">
        <v>52.25</v>
      </c>
      <c r="K144">
        <v>58.28</v>
      </c>
      <c r="L144">
        <v>26.09</v>
      </c>
      <c r="M144">
        <v>46.22</v>
      </c>
      <c r="N144">
        <v>42.79</v>
      </c>
      <c r="O144">
        <v>49.76</v>
      </c>
      <c r="P144">
        <v>53.73</v>
      </c>
      <c r="Q144">
        <v>18.07</v>
      </c>
      <c r="R144">
        <v>1282.0899999999999</v>
      </c>
      <c r="S144">
        <v>34.625</v>
      </c>
      <c r="T144">
        <v>17.55</v>
      </c>
      <c r="U144">
        <v>11.77</v>
      </c>
      <c r="V144">
        <v>42.11</v>
      </c>
      <c r="W144">
        <v>45.2</v>
      </c>
      <c r="X144">
        <v>25.04</v>
      </c>
      <c r="Y144">
        <v>42.23</v>
      </c>
      <c r="Z144">
        <v>36.06</v>
      </c>
      <c r="AA144">
        <v>69.62</v>
      </c>
      <c r="AB144">
        <v>50.86</v>
      </c>
      <c r="AC144">
        <v>36.64</v>
      </c>
      <c r="AD144">
        <v>539.52</v>
      </c>
      <c r="AE144">
        <v>612.92999999999995</v>
      </c>
      <c r="AF144">
        <v>39.72</v>
      </c>
      <c r="AG144">
        <v>48.38</v>
      </c>
      <c r="AH144">
        <v>43.57</v>
      </c>
      <c r="AI144">
        <v>40.57</v>
      </c>
    </row>
    <row r="145" spans="1:35" x14ac:dyDescent="0.3">
      <c r="A145" s="2">
        <v>45706</v>
      </c>
      <c r="B145">
        <v>28.12</v>
      </c>
      <c r="C145">
        <v>28.42</v>
      </c>
      <c r="D145">
        <v>18.149999999999999</v>
      </c>
      <c r="E145">
        <v>24.3</v>
      </c>
      <c r="F145">
        <v>26.74</v>
      </c>
      <c r="G145">
        <v>42.024299999999997</v>
      </c>
      <c r="H145">
        <v>24.07</v>
      </c>
      <c r="I145">
        <v>53.17</v>
      </c>
      <c r="J145">
        <v>53.22</v>
      </c>
      <c r="K145">
        <v>57.44</v>
      </c>
      <c r="L145">
        <v>26.39</v>
      </c>
      <c r="M145">
        <v>46.73</v>
      </c>
      <c r="N145">
        <v>43.24</v>
      </c>
      <c r="O145">
        <v>49.58</v>
      </c>
      <c r="P145">
        <v>53.99</v>
      </c>
      <c r="Q145">
        <v>18.059999999999999</v>
      </c>
      <c r="R145">
        <v>1262.07</v>
      </c>
      <c r="S145">
        <v>35.32</v>
      </c>
      <c r="T145">
        <v>17.489999999999998</v>
      </c>
      <c r="U145">
        <v>11.51</v>
      </c>
      <c r="V145">
        <v>42.14</v>
      </c>
      <c r="W145">
        <v>45.17</v>
      </c>
      <c r="X145">
        <v>25.42</v>
      </c>
      <c r="Y145">
        <v>42.44</v>
      </c>
      <c r="Z145">
        <v>36.9</v>
      </c>
      <c r="AA145">
        <v>70.099999999999994</v>
      </c>
      <c r="AB145">
        <v>51.31</v>
      </c>
      <c r="AC145">
        <v>36.85</v>
      </c>
      <c r="AD145">
        <v>539.37</v>
      </c>
      <c r="AE145">
        <v>611.49</v>
      </c>
      <c r="AF145">
        <v>40.29</v>
      </c>
      <c r="AG145">
        <v>49.15</v>
      </c>
      <c r="AH145">
        <v>44.29</v>
      </c>
      <c r="AI145">
        <v>41.09</v>
      </c>
    </row>
    <row r="146" spans="1:35" x14ac:dyDescent="0.3">
      <c r="A146" s="2">
        <v>45702</v>
      </c>
      <c r="B146">
        <v>28.55</v>
      </c>
      <c r="C146">
        <v>29.15</v>
      </c>
      <c r="D146">
        <v>17.670000000000002</v>
      </c>
      <c r="E146">
        <v>24.29</v>
      </c>
      <c r="F146">
        <v>25.77</v>
      </c>
      <c r="G146">
        <v>42.28</v>
      </c>
      <c r="H146">
        <v>24.43</v>
      </c>
      <c r="I146">
        <v>52.75</v>
      </c>
      <c r="J146">
        <v>52.67</v>
      </c>
      <c r="K146">
        <v>56.68</v>
      </c>
      <c r="L146">
        <v>26.37</v>
      </c>
      <c r="M146">
        <v>46.21</v>
      </c>
      <c r="N146">
        <v>42.93</v>
      </c>
      <c r="O146">
        <v>49.59</v>
      </c>
      <c r="P146">
        <v>53.46</v>
      </c>
      <c r="Q146">
        <v>17.98</v>
      </c>
      <c r="R146">
        <v>1286.74</v>
      </c>
      <c r="S146">
        <v>35.229999999999997</v>
      </c>
      <c r="T146">
        <v>17.559999999999999</v>
      </c>
      <c r="U146">
        <v>11.48</v>
      </c>
      <c r="V146">
        <v>42.5</v>
      </c>
      <c r="W146">
        <v>45.67</v>
      </c>
      <c r="X146">
        <v>25.47</v>
      </c>
      <c r="Y146">
        <v>42.17</v>
      </c>
      <c r="Z146">
        <v>36.42</v>
      </c>
      <c r="AA146">
        <v>69.37</v>
      </c>
      <c r="AB146">
        <v>51.41</v>
      </c>
      <c r="AC146">
        <v>36.549999999999997</v>
      </c>
      <c r="AD146">
        <v>538.15</v>
      </c>
      <c r="AE146">
        <v>609.70000000000005</v>
      </c>
      <c r="AF146">
        <v>40.29</v>
      </c>
      <c r="AG146">
        <v>48.94</v>
      </c>
      <c r="AH146">
        <v>43.91</v>
      </c>
      <c r="AI146">
        <v>40.590000000000003</v>
      </c>
    </row>
    <row r="147" spans="1:35" x14ac:dyDescent="0.3">
      <c r="A147" s="2">
        <v>45701</v>
      </c>
      <c r="B147">
        <v>28.1</v>
      </c>
      <c r="C147">
        <v>29.14</v>
      </c>
      <c r="D147">
        <v>17.600000000000001</v>
      </c>
      <c r="E147">
        <v>24.36</v>
      </c>
      <c r="F147">
        <v>25.86</v>
      </c>
      <c r="G147">
        <v>42.18</v>
      </c>
      <c r="H147">
        <v>24.34</v>
      </c>
      <c r="I147">
        <v>52.87</v>
      </c>
      <c r="J147">
        <v>52.38</v>
      </c>
      <c r="K147">
        <v>56.35</v>
      </c>
      <c r="L147">
        <v>25.46</v>
      </c>
      <c r="M147">
        <v>46.08</v>
      </c>
      <c r="N147">
        <v>42.78</v>
      </c>
      <c r="O147">
        <v>50.39</v>
      </c>
      <c r="P147">
        <v>51.85</v>
      </c>
      <c r="Q147">
        <v>18.04</v>
      </c>
      <c r="R147">
        <v>1301.02</v>
      </c>
      <c r="S147">
        <v>35.5</v>
      </c>
      <c r="T147">
        <v>17.57</v>
      </c>
      <c r="U147">
        <v>11.49</v>
      </c>
      <c r="V147">
        <v>42.5</v>
      </c>
      <c r="W147">
        <v>45.15</v>
      </c>
      <c r="X147">
        <v>25.66</v>
      </c>
      <c r="Y147">
        <v>42.52</v>
      </c>
      <c r="Z147">
        <v>36.409999999999997</v>
      </c>
      <c r="AA147">
        <v>69.260000000000005</v>
      </c>
      <c r="AB147">
        <v>51.4</v>
      </c>
      <c r="AC147">
        <v>36.65</v>
      </c>
      <c r="AD147">
        <v>535.9</v>
      </c>
      <c r="AE147">
        <v>609.73</v>
      </c>
      <c r="AF147">
        <v>39.880000000000003</v>
      </c>
      <c r="AG147">
        <v>48.75</v>
      </c>
      <c r="AH147">
        <v>43.83</v>
      </c>
      <c r="AI147">
        <v>40.22</v>
      </c>
    </row>
    <row r="148" spans="1:35" x14ac:dyDescent="0.3">
      <c r="A148" s="2">
        <v>45700</v>
      </c>
      <c r="B148">
        <v>28.117999999999999</v>
      </c>
      <c r="C148">
        <v>28.54</v>
      </c>
      <c r="D148">
        <v>17.47</v>
      </c>
      <c r="E148">
        <v>23.82</v>
      </c>
      <c r="F148">
        <v>25.67</v>
      </c>
      <c r="G148">
        <v>41.790100000000002</v>
      </c>
      <c r="H148">
        <v>24.07</v>
      </c>
      <c r="I148">
        <v>52.35</v>
      </c>
      <c r="J148">
        <v>51.91</v>
      </c>
      <c r="K148">
        <v>55.16</v>
      </c>
      <c r="L148">
        <v>25.34</v>
      </c>
      <c r="M148">
        <v>45.88</v>
      </c>
      <c r="N148">
        <v>41.984000000000002</v>
      </c>
      <c r="O148">
        <v>49.8</v>
      </c>
      <c r="P148">
        <v>51.87</v>
      </c>
      <c r="Q148">
        <v>17.89</v>
      </c>
      <c r="R148">
        <v>1304.3900000000001</v>
      </c>
      <c r="S148">
        <v>34.880000000000003</v>
      </c>
      <c r="T148">
        <v>17.559999999999999</v>
      </c>
      <c r="U148">
        <v>11.33</v>
      </c>
      <c r="V148">
        <v>42.18</v>
      </c>
      <c r="W148">
        <v>44.83</v>
      </c>
      <c r="X148">
        <v>25.26</v>
      </c>
      <c r="Y148">
        <v>41.96</v>
      </c>
      <c r="Z148">
        <v>35.75</v>
      </c>
      <c r="AA148">
        <v>68.02</v>
      </c>
      <c r="AB148">
        <v>50.22</v>
      </c>
      <c r="AC148">
        <v>36.57</v>
      </c>
      <c r="AD148">
        <v>528.29999999999995</v>
      </c>
      <c r="AE148">
        <v>603.36</v>
      </c>
      <c r="AF148">
        <v>39.61</v>
      </c>
      <c r="AG148">
        <v>47.903500000000001</v>
      </c>
      <c r="AH148">
        <v>42.98</v>
      </c>
      <c r="AI148">
        <v>39.950000000000003</v>
      </c>
    </row>
    <row r="149" spans="1:35" x14ac:dyDescent="0.3">
      <c r="A149" s="2">
        <v>45699</v>
      </c>
      <c r="B149">
        <v>27.8</v>
      </c>
      <c r="C149">
        <v>28.31</v>
      </c>
      <c r="D149">
        <v>17.3</v>
      </c>
      <c r="E149">
        <v>23.8</v>
      </c>
      <c r="F149">
        <v>25.16</v>
      </c>
      <c r="G149">
        <v>41.3003</v>
      </c>
      <c r="H149">
        <v>23.98</v>
      </c>
      <c r="I149">
        <v>52.52</v>
      </c>
      <c r="J149">
        <v>51.28</v>
      </c>
      <c r="K149">
        <v>55.07</v>
      </c>
      <c r="L149">
        <v>25.79</v>
      </c>
      <c r="M149">
        <v>45.66</v>
      </c>
      <c r="N149">
        <v>41.1877</v>
      </c>
      <c r="O149">
        <v>50.14</v>
      </c>
      <c r="P149">
        <v>50.54</v>
      </c>
      <c r="Q149">
        <v>18</v>
      </c>
      <c r="R149">
        <v>1314.5</v>
      </c>
      <c r="S149">
        <v>35.28</v>
      </c>
      <c r="T149">
        <v>17.66</v>
      </c>
      <c r="U149">
        <v>11.34</v>
      </c>
      <c r="V149">
        <v>42.32</v>
      </c>
      <c r="W149">
        <v>44.9497</v>
      </c>
      <c r="X149">
        <v>25.04</v>
      </c>
      <c r="Y149">
        <v>42.07</v>
      </c>
      <c r="Z149">
        <v>35.4</v>
      </c>
      <c r="AA149">
        <v>68.739999999999995</v>
      </c>
      <c r="AB149">
        <v>50.05</v>
      </c>
      <c r="AC149">
        <v>36.46</v>
      </c>
      <c r="AD149">
        <v>527.99</v>
      </c>
      <c r="AE149">
        <v>605.30999999999995</v>
      </c>
      <c r="AF149">
        <v>39.19</v>
      </c>
      <c r="AG149">
        <v>47.22</v>
      </c>
      <c r="AH149">
        <v>42.52</v>
      </c>
      <c r="AI149">
        <v>39.770000000000003</v>
      </c>
    </row>
    <row r="150" spans="1:35" x14ac:dyDescent="0.3">
      <c r="A150" s="2">
        <v>45698</v>
      </c>
      <c r="B150">
        <v>28</v>
      </c>
      <c r="C150">
        <v>28.29</v>
      </c>
      <c r="D150">
        <v>17.5</v>
      </c>
      <c r="E150">
        <v>24.1</v>
      </c>
      <c r="F150">
        <v>24.56</v>
      </c>
      <c r="G150">
        <v>42.41</v>
      </c>
      <c r="H150">
        <v>24.09</v>
      </c>
      <c r="I150">
        <v>52.52</v>
      </c>
      <c r="J150">
        <v>50.76</v>
      </c>
      <c r="K150">
        <v>55.14</v>
      </c>
      <c r="L150">
        <v>25.58</v>
      </c>
      <c r="M150">
        <v>46.05</v>
      </c>
      <c r="N150">
        <v>41.09</v>
      </c>
      <c r="O150">
        <v>50.58</v>
      </c>
      <c r="P150">
        <v>51.01</v>
      </c>
      <c r="Q150">
        <v>17.95</v>
      </c>
      <c r="R150">
        <v>1335.64</v>
      </c>
      <c r="S150">
        <v>35.24</v>
      </c>
      <c r="T150">
        <v>17.38</v>
      </c>
      <c r="U150">
        <v>11.4</v>
      </c>
      <c r="V150">
        <v>42.4</v>
      </c>
      <c r="W150">
        <v>44.883699999999997</v>
      </c>
      <c r="X150">
        <v>25.09</v>
      </c>
      <c r="Y150">
        <v>42.02</v>
      </c>
      <c r="Z150">
        <v>34.9</v>
      </c>
      <c r="AA150">
        <v>68.75</v>
      </c>
      <c r="AB150">
        <v>49.9</v>
      </c>
      <c r="AC150">
        <v>36.17</v>
      </c>
      <c r="AD150">
        <v>529.25</v>
      </c>
      <c r="AE150">
        <v>604.85</v>
      </c>
      <c r="AF150">
        <v>38.79</v>
      </c>
      <c r="AG150">
        <v>46.7</v>
      </c>
      <c r="AH150">
        <v>42.45</v>
      </c>
      <c r="AI150">
        <v>39.200000000000003</v>
      </c>
    </row>
    <row r="151" spans="1:35" x14ac:dyDescent="0.3">
      <c r="A151" s="2">
        <v>45695</v>
      </c>
      <c r="B151">
        <v>27.864999999999998</v>
      </c>
      <c r="C151">
        <v>28.24</v>
      </c>
      <c r="D151">
        <v>17.61</v>
      </c>
      <c r="E151">
        <v>24.36</v>
      </c>
      <c r="F151">
        <v>24.3</v>
      </c>
      <c r="G151">
        <v>41.8581</v>
      </c>
      <c r="H151">
        <v>23.97</v>
      </c>
      <c r="I151">
        <v>52.01</v>
      </c>
      <c r="J151">
        <v>50.68</v>
      </c>
      <c r="K151">
        <v>54.14</v>
      </c>
      <c r="L151">
        <v>25.22</v>
      </c>
      <c r="M151">
        <v>45.43</v>
      </c>
      <c r="N151">
        <v>41.014699999999998</v>
      </c>
      <c r="O151">
        <v>50.5</v>
      </c>
      <c r="P151">
        <v>49.73</v>
      </c>
      <c r="Q151">
        <v>17.940000000000001</v>
      </c>
      <c r="R151">
        <v>1343.19</v>
      </c>
      <c r="S151">
        <v>35.65</v>
      </c>
      <c r="T151">
        <v>17.22</v>
      </c>
      <c r="U151">
        <v>11.46</v>
      </c>
      <c r="V151">
        <v>42.07</v>
      </c>
      <c r="W151">
        <v>44.82</v>
      </c>
      <c r="X151">
        <v>24.93</v>
      </c>
      <c r="Y151">
        <v>41.65</v>
      </c>
      <c r="Z151">
        <v>34.64</v>
      </c>
      <c r="AA151">
        <v>68.48</v>
      </c>
      <c r="AB151">
        <v>49.59</v>
      </c>
      <c r="AC151">
        <v>35.89</v>
      </c>
      <c r="AD151">
        <v>522.91999999999996</v>
      </c>
      <c r="AE151">
        <v>600.77</v>
      </c>
      <c r="AF151">
        <v>38.630000000000003</v>
      </c>
      <c r="AG151">
        <v>46.15</v>
      </c>
      <c r="AH151">
        <v>41.81</v>
      </c>
      <c r="AI151">
        <v>38.93</v>
      </c>
    </row>
    <row r="152" spans="1:35" x14ac:dyDescent="0.3">
      <c r="A152" s="2">
        <v>45694</v>
      </c>
      <c r="B152">
        <v>27.48</v>
      </c>
      <c r="C152">
        <v>28.23</v>
      </c>
      <c r="D152">
        <v>17.579999999999998</v>
      </c>
      <c r="E152">
        <v>24.73</v>
      </c>
      <c r="F152">
        <v>24.2</v>
      </c>
      <c r="G152">
        <v>42.06</v>
      </c>
      <c r="H152">
        <v>24.04</v>
      </c>
      <c r="I152">
        <v>52.26</v>
      </c>
      <c r="J152">
        <v>50.71</v>
      </c>
      <c r="K152">
        <v>55.22</v>
      </c>
      <c r="L152">
        <v>25.77</v>
      </c>
      <c r="M152">
        <v>45.61</v>
      </c>
      <c r="N152">
        <v>41.106900000000003</v>
      </c>
      <c r="O152">
        <v>50.85</v>
      </c>
      <c r="P152">
        <v>49.12</v>
      </c>
      <c r="Q152">
        <v>17.989999999999998</v>
      </c>
      <c r="R152">
        <v>1345.77</v>
      </c>
      <c r="S152">
        <v>35.53</v>
      </c>
      <c r="T152">
        <v>17.059999999999999</v>
      </c>
      <c r="U152">
        <v>11.59</v>
      </c>
      <c r="V152">
        <v>42.23</v>
      </c>
      <c r="W152">
        <v>44.92</v>
      </c>
      <c r="X152">
        <v>25.13</v>
      </c>
      <c r="Y152">
        <v>41.8</v>
      </c>
      <c r="Z152">
        <v>35.11</v>
      </c>
      <c r="AA152">
        <v>69.400000000000006</v>
      </c>
      <c r="AB152">
        <v>49.97</v>
      </c>
      <c r="AC152">
        <v>36.06</v>
      </c>
      <c r="AD152">
        <v>529.6</v>
      </c>
      <c r="AE152">
        <v>606.32000000000005</v>
      </c>
      <c r="AF152">
        <v>39.049999999999997</v>
      </c>
      <c r="AG152">
        <v>46.55</v>
      </c>
      <c r="AH152">
        <v>42.23</v>
      </c>
      <c r="AI152">
        <v>39.28</v>
      </c>
    </row>
    <row r="153" spans="1:35" x14ac:dyDescent="0.3">
      <c r="A153" s="2">
        <v>45693</v>
      </c>
      <c r="B153">
        <v>27.21</v>
      </c>
      <c r="C153">
        <v>27.89</v>
      </c>
      <c r="D153">
        <v>18.16</v>
      </c>
      <c r="E153">
        <v>24.83</v>
      </c>
      <c r="F153">
        <v>23.57</v>
      </c>
      <c r="G153">
        <v>41.45</v>
      </c>
      <c r="H153">
        <v>24.02</v>
      </c>
      <c r="I153">
        <v>52.13</v>
      </c>
      <c r="J153">
        <v>49.57</v>
      </c>
      <c r="K153">
        <v>54.96</v>
      </c>
      <c r="L153">
        <v>25.43</v>
      </c>
      <c r="M153">
        <v>44.84</v>
      </c>
      <c r="N153">
        <v>40.71</v>
      </c>
      <c r="O153">
        <v>51.28</v>
      </c>
      <c r="P153">
        <v>48.46</v>
      </c>
      <c r="Q153">
        <v>18.149999999999999</v>
      </c>
      <c r="R153">
        <v>1340.94</v>
      </c>
      <c r="S153">
        <v>35.06</v>
      </c>
      <c r="T153">
        <v>17.2</v>
      </c>
      <c r="U153">
        <v>11.68</v>
      </c>
      <c r="V153">
        <v>42.25</v>
      </c>
      <c r="W153">
        <v>45.01</v>
      </c>
      <c r="X153">
        <v>25.01</v>
      </c>
      <c r="Y153">
        <v>41.74</v>
      </c>
      <c r="Z153">
        <v>34.71</v>
      </c>
      <c r="AA153">
        <v>69.12</v>
      </c>
      <c r="AB153">
        <v>50.21</v>
      </c>
      <c r="AC153">
        <v>36.04</v>
      </c>
      <c r="AD153">
        <v>526.85</v>
      </c>
      <c r="AE153">
        <v>604.22</v>
      </c>
      <c r="AF153">
        <v>38.659999999999997</v>
      </c>
      <c r="AG153">
        <v>46.49</v>
      </c>
      <c r="AH153">
        <v>41.92</v>
      </c>
      <c r="AI153">
        <v>39</v>
      </c>
    </row>
    <row r="154" spans="1:35" x14ac:dyDescent="0.3">
      <c r="A154" s="2">
        <v>45692</v>
      </c>
      <c r="B154">
        <v>27.71</v>
      </c>
      <c r="C154">
        <v>27.83</v>
      </c>
      <c r="D154">
        <v>18.3</v>
      </c>
      <c r="E154">
        <v>24.16</v>
      </c>
      <c r="F154">
        <v>23.59</v>
      </c>
      <c r="G154">
        <v>41.1</v>
      </c>
      <c r="H154">
        <v>23.72</v>
      </c>
      <c r="I154">
        <v>51.76</v>
      </c>
      <c r="J154">
        <v>50.14</v>
      </c>
      <c r="K154">
        <v>54.35</v>
      </c>
      <c r="L154">
        <v>25.45</v>
      </c>
      <c r="M154">
        <v>44.63</v>
      </c>
      <c r="N154">
        <v>40.619999999999997</v>
      </c>
      <c r="O154">
        <v>51.43</v>
      </c>
      <c r="P154">
        <v>49.29</v>
      </c>
      <c r="Q154">
        <v>18.12</v>
      </c>
      <c r="R154">
        <v>1354.07</v>
      </c>
      <c r="S154">
        <v>35.31</v>
      </c>
      <c r="T154">
        <v>17.21</v>
      </c>
      <c r="U154">
        <v>11.56</v>
      </c>
      <c r="V154">
        <v>42.39</v>
      </c>
      <c r="W154">
        <v>45.12</v>
      </c>
      <c r="X154">
        <v>24.78</v>
      </c>
      <c r="Y154">
        <v>41.32</v>
      </c>
      <c r="Z154">
        <v>34.39</v>
      </c>
      <c r="AA154">
        <v>68.27</v>
      </c>
      <c r="AB154">
        <v>49.51</v>
      </c>
      <c r="AC154">
        <v>35.54</v>
      </c>
      <c r="AD154">
        <v>524.47</v>
      </c>
      <c r="AE154">
        <v>601.78</v>
      </c>
      <c r="AF154">
        <v>38.61</v>
      </c>
      <c r="AG154">
        <v>46.11</v>
      </c>
      <c r="AH154">
        <v>41.61</v>
      </c>
      <c r="AI154">
        <v>38.869999999999997</v>
      </c>
    </row>
    <row r="155" spans="1:35" x14ac:dyDescent="0.3">
      <c r="A155" s="2">
        <v>45691</v>
      </c>
      <c r="B155">
        <v>27.29</v>
      </c>
      <c r="C155">
        <v>27.23</v>
      </c>
      <c r="D155">
        <v>18.190000000000001</v>
      </c>
      <c r="E155">
        <v>23.35</v>
      </c>
      <c r="F155">
        <v>23.01</v>
      </c>
      <c r="G155">
        <v>40.18</v>
      </c>
      <c r="H155">
        <v>23.37</v>
      </c>
      <c r="I155">
        <v>51.01</v>
      </c>
      <c r="J155">
        <v>50.2</v>
      </c>
      <c r="K155">
        <v>53.38</v>
      </c>
      <c r="L155">
        <v>25.38</v>
      </c>
      <c r="M155">
        <v>43.76</v>
      </c>
      <c r="N155">
        <v>39.96</v>
      </c>
      <c r="O155">
        <v>50.9</v>
      </c>
      <c r="P155">
        <v>48.08</v>
      </c>
      <c r="Q155">
        <v>17.95</v>
      </c>
      <c r="R155">
        <v>1344.17</v>
      </c>
      <c r="S155">
        <v>35.229999999999997</v>
      </c>
      <c r="T155">
        <v>17.309999999999999</v>
      </c>
      <c r="U155">
        <v>11.44</v>
      </c>
      <c r="V155">
        <v>42.18</v>
      </c>
      <c r="W155">
        <v>44.258400000000002</v>
      </c>
      <c r="X155">
        <v>24.49</v>
      </c>
      <c r="Y155">
        <v>40.58</v>
      </c>
      <c r="Z155">
        <v>33.94</v>
      </c>
      <c r="AA155">
        <v>67.66</v>
      </c>
      <c r="AB155">
        <v>49.24</v>
      </c>
      <c r="AC155">
        <v>35.28</v>
      </c>
      <c r="AD155">
        <v>518.11</v>
      </c>
      <c r="AE155">
        <v>597.77</v>
      </c>
      <c r="AF155">
        <v>37.950000000000003</v>
      </c>
      <c r="AG155">
        <v>45.65</v>
      </c>
      <c r="AH155">
        <v>40.28</v>
      </c>
      <c r="AI155">
        <v>38.03</v>
      </c>
    </row>
    <row r="156" spans="1:35" x14ac:dyDescent="0.3">
      <c r="A156" s="2">
        <v>45688</v>
      </c>
      <c r="B156">
        <v>27.47</v>
      </c>
      <c r="C156">
        <v>27.33</v>
      </c>
      <c r="D156">
        <v>18.3</v>
      </c>
      <c r="E156">
        <v>23.32</v>
      </c>
      <c r="F156">
        <v>23.63</v>
      </c>
      <c r="G156">
        <v>40.28</v>
      </c>
      <c r="H156">
        <v>23.42</v>
      </c>
      <c r="I156">
        <v>51.45</v>
      </c>
      <c r="J156">
        <v>48.98</v>
      </c>
      <c r="K156">
        <v>53.97</v>
      </c>
      <c r="L156">
        <v>25.33</v>
      </c>
      <c r="M156">
        <v>43.75</v>
      </c>
      <c r="N156">
        <v>41.37</v>
      </c>
      <c r="O156">
        <v>50.99</v>
      </c>
      <c r="P156">
        <v>48.41</v>
      </c>
      <c r="Q156">
        <v>18.11</v>
      </c>
      <c r="R156">
        <v>1361.77</v>
      </c>
      <c r="S156">
        <v>35.94</v>
      </c>
      <c r="T156">
        <v>17.03</v>
      </c>
      <c r="U156">
        <v>11.56</v>
      </c>
      <c r="V156">
        <v>42.26</v>
      </c>
      <c r="W156">
        <v>44.96</v>
      </c>
      <c r="X156">
        <v>24.61</v>
      </c>
      <c r="Y156">
        <v>41.22</v>
      </c>
      <c r="Z156">
        <v>34.630000000000003</v>
      </c>
      <c r="AA156">
        <v>68.31</v>
      </c>
      <c r="AB156">
        <v>49.57</v>
      </c>
      <c r="AC156">
        <v>35.61</v>
      </c>
      <c r="AD156">
        <v>522.29</v>
      </c>
      <c r="AE156">
        <v>601.82000000000005</v>
      </c>
      <c r="AF156">
        <v>38.630000000000003</v>
      </c>
      <c r="AG156">
        <v>46.35</v>
      </c>
      <c r="AH156">
        <v>40.880000000000003</v>
      </c>
      <c r="AI156">
        <v>38.549999999999997</v>
      </c>
    </row>
    <row r="157" spans="1:35" x14ac:dyDescent="0.3">
      <c r="A157" s="2">
        <v>45687</v>
      </c>
      <c r="B157">
        <v>27.75</v>
      </c>
      <c r="C157">
        <v>27.57</v>
      </c>
      <c r="D157">
        <v>18.309999999999999</v>
      </c>
      <c r="E157">
        <v>23.72</v>
      </c>
      <c r="F157">
        <v>24.03</v>
      </c>
      <c r="G157">
        <v>40.909999999999997</v>
      </c>
      <c r="H157">
        <v>23.95</v>
      </c>
      <c r="I157">
        <v>51.67</v>
      </c>
      <c r="J157">
        <v>50.02</v>
      </c>
      <c r="K157">
        <v>55.27</v>
      </c>
      <c r="L157">
        <v>25.37</v>
      </c>
      <c r="M157">
        <v>44.61</v>
      </c>
      <c r="N157">
        <v>41.67</v>
      </c>
      <c r="O157">
        <v>50.95</v>
      </c>
      <c r="P157">
        <v>49.43</v>
      </c>
      <c r="Q157">
        <v>18.149999999999999</v>
      </c>
      <c r="R157">
        <v>1352.53</v>
      </c>
      <c r="S157">
        <v>36.54</v>
      </c>
      <c r="T157">
        <v>17.2</v>
      </c>
      <c r="U157">
        <v>11.59</v>
      </c>
      <c r="V157">
        <v>42.27</v>
      </c>
      <c r="W157">
        <v>45.06</v>
      </c>
      <c r="X157">
        <v>24.95</v>
      </c>
      <c r="Y157">
        <v>41.78</v>
      </c>
      <c r="Z157">
        <v>34.909999999999997</v>
      </c>
      <c r="AA157">
        <v>69.12</v>
      </c>
      <c r="AB157">
        <v>50.02</v>
      </c>
      <c r="AC157">
        <v>35.79</v>
      </c>
      <c r="AD157">
        <v>523.04999999999995</v>
      </c>
      <c r="AE157">
        <v>605.04</v>
      </c>
      <c r="AF157">
        <v>38.93</v>
      </c>
      <c r="AG157">
        <v>46.525700000000001</v>
      </c>
      <c r="AH157">
        <v>41.15</v>
      </c>
      <c r="AI157">
        <v>38.83</v>
      </c>
    </row>
    <row r="158" spans="1:35" x14ac:dyDescent="0.3">
      <c r="A158" s="2">
        <v>45686</v>
      </c>
      <c r="B158">
        <v>27.66</v>
      </c>
      <c r="C158">
        <v>26.73</v>
      </c>
      <c r="D158">
        <v>18.489999999999998</v>
      </c>
      <c r="E158">
        <v>23.88</v>
      </c>
      <c r="F158">
        <v>23.45</v>
      </c>
      <c r="G158">
        <v>40.25</v>
      </c>
      <c r="H158">
        <v>23.76</v>
      </c>
      <c r="I158">
        <v>51.08</v>
      </c>
      <c r="J158">
        <v>49.76</v>
      </c>
      <c r="K158">
        <v>54.42</v>
      </c>
      <c r="L158">
        <v>24.67</v>
      </c>
      <c r="M158">
        <v>43.68</v>
      </c>
      <c r="N158">
        <v>41.61</v>
      </c>
      <c r="O158">
        <v>50.52</v>
      </c>
      <c r="P158">
        <v>48.25</v>
      </c>
      <c r="Q158">
        <v>18.010000000000002</v>
      </c>
      <c r="R158">
        <v>1340.5</v>
      </c>
      <c r="S158">
        <v>36.39</v>
      </c>
      <c r="T158">
        <v>17.07</v>
      </c>
      <c r="U158">
        <v>11.56</v>
      </c>
      <c r="V158">
        <v>42.12</v>
      </c>
      <c r="W158">
        <v>45.24</v>
      </c>
      <c r="X158">
        <v>24.64</v>
      </c>
      <c r="Y158">
        <v>41.49</v>
      </c>
      <c r="Z158">
        <v>34.74</v>
      </c>
      <c r="AA158">
        <v>68.099999999999994</v>
      </c>
      <c r="AB158">
        <v>49.59</v>
      </c>
      <c r="AC158">
        <v>35.270000000000003</v>
      </c>
      <c r="AD158">
        <v>520.83000000000004</v>
      </c>
      <c r="AE158">
        <v>601.80999999999995</v>
      </c>
      <c r="AF158">
        <v>38.619999999999997</v>
      </c>
      <c r="AG158">
        <v>45.93</v>
      </c>
      <c r="AH158">
        <v>40.94</v>
      </c>
      <c r="AI158">
        <v>38.6</v>
      </c>
    </row>
    <row r="159" spans="1:35" x14ac:dyDescent="0.3">
      <c r="A159" s="2">
        <v>45685</v>
      </c>
      <c r="B159">
        <v>27.63</v>
      </c>
      <c r="C159">
        <v>26.52</v>
      </c>
      <c r="D159">
        <v>18.5</v>
      </c>
      <c r="E159">
        <v>23.98</v>
      </c>
      <c r="F159">
        <v>23.58</v>
      </c>
      <c r="G159">
        <v>39.880000000000003</v>
      </c>
      <c r="H159">
        <v>23.82</v>
      </c>
      <c r="I159">
        <v>51.18</v>
      </c>
      <c r="J159">
        <v>49.65</v>
      </c>
      <c r="K159">
        <v>54.3</v>
      </c>
      <c r="L159">
        <v>24.78</v>
      </c>
      <c r="M159">
        <v>43.16</v>
      </c>
      <c r="N159">
        <v>41.69</v>
      </c>
      <c r="O159">
        <v>50.17</v>
      </c>
      <c r="P159">
        <v>48.4</v>
      </c>
      <c r="Q159">
        <v>18.059999999999999</v>
      </c>
      <c r="R159">
        <v>1340.63</v>
      </c>
      <c r="S159">
        <v>36.65</v>
      </c>
      <c r="T159">
        <v>17.22</v>
      </c>
      <c r="U159">
        <v>11.59</v>
      </c>
      <c r="V159">
        <v>42.36</v>
      </c>
      <c r="W159">
        <v>45.36</v>
      </c>
      <c r="X159">
        <v>24.79</v>
      </c>
      <c r="Y159">
        <v>41.36</v>
      </c>
      <c r="Z159">
        <v>34.56</v>
      </c>
      <c r="AA159">
        <v>68.31</v>
      </c>
      <c r="AB159">
        <v>49.71</v>
      </c>
      <c r="AC159">
        <v>35.33</v>
      </c>
      <c r="AD159">
        <v>521.80999999999995</v>
      </c>
      <c r="AE159">
        <v>604.52</v>
      </c>
      <c r="AF159">
        <v>38.75</v>
      </c>
      <c r="AG159">
        <v>45.55</v>
      </c>
      <c r="AH159">
        <v>40.61</v>
      </c>
      <c r="AI159">
        <v>38.6</v>
      </c>
    </row>
    <row r="160" spans="1:35" x14ac:dyDescent="0.3">
      <c r="A160" s="2">
        <v>45684</v>
      </c>
      <c r="B160">
        <v>27.69</v>
      </c>
      <c r="C160">
        <v>26.62</v>
      </c>
      <c r="D160">
        <v>18.59</v>
      </c>
      <c r="E160">
        <v>24.01</v>
      </c>
      <c r="F160">
        <v>23.56</v>
      </c>
      <c r="G160">
        <v>39.83</v>
      </c>
      <c r="H160">
        <v>24.02</v>
      </c>
      <c r="I160">
        <v>50.43</v>
      </c>
      <c r="J160">
        <v>49.29</v>
      </c>
      <c r="K160">
        <v>54.55</v>
      </c>
      <c r="L160">
        <v>24.64</v>
      </c>
      <c r="M160">
        <v>42.71</v>
      </c>
      <c r="N160">
        <v>41.86</v>
      </c>
      <c r="O160">
        <v>50.09</v>
      </c>
      <c r="P160">
        <v>47.74</v>
      </c>
      <c r="Q160">
        <v>18.04</v>
      </c>
      <c r="R160">
        <v>1352.56</v>
      </c>
      <c r="S160">
        <v>36.06</v>
      </c>
      <c r="T160">
        <v>17.170000000000002</v>
      </c>
      <c r="U160">
        <v>11.54</v>
      </c>
      <c r="V160">
        <v>42.08</v>
      </c>
      <c r="W160">
        <v>45.92</v>
      </c>
      <c r="X160">
        <v>24.87</v>
      </c>
      <c r="Y160">
        <v>41.31</v>
      </c>
      <c r="Z160">
        <v>34.51</v>
      </c>
      <c r="AA160">
        <v>67.739999999999995</v>
      </c>
      <c r="AB160">
        <v>49.84</v>
      </c>
      <c r="AC160">
        <v>35.409999999999997</v>
      </c>
      <c r="AD160">
        <v>514.21</v>
      </c>
      <c r="AE160">
        <v>599.37</v>
      </c>
      <c r="AF160">
        <v>39.15</v>
      </c>
      <c r="AG160">
        <v>45.64</v>
      </c>
      <c r="AH160">
        <v>40.76</v>
      </c>
      <c r="AI160">
        <v>38.86</v>
      </c>
    </row>
    <row r="161" spans="1:35" x14ac:dyDescent="0.3">
      <c r="A161" s="2">
        <v>45681</v>
      </c>
      <c r="B161">
        <v>27.79</v>
      </c>
      <c r="C161">
        <v>26.91</v>
      </c>
      <c r="D161">
        <v>18.690000000000001</v>
      </c>
      <c r="E161">
        <v>24.51</v>
      </c>
      <c r="F161">
        <v>23.6</v>
      </c>
      <c r="G161">
        <v>40.3765</v>
      </c>
      <c r="H161">
        <v>24.07</v>
      </c>
      <c r="I161">
        <v>53.43</v>
      </c>
      <c r="J161">
        <v>50.06</v>
      </c>
      <c r="K161">
        <v>55.9</v>
      </c>
      <c r="L161">
        <v>24.34</v>
      </c>
      <c r="M161">
        <v>43.38</v>
      </c>
      <c r="N161">
        <v>41.9818</v>
      </c>
      <c r="O161">
        <v>50.68</v>
      </c>
      <c r="P161">
        <v>47.39</v>
      </c>
      <c r="Q161">
        <v>18.07</v>
      </c>
      <c r="R161">
        <v>1353.17</v>
      </c>
      <c r="S161">
        <v>36.54</v>
      </c>
      <c r="T161">
        <v>17.260000000000002</v>
      </c>
      <c r="U161">
        <v>11.6</v>
      </c>
      <c r="V161">
        <v>42.04</v>
      </c>
      <c r="W161">
        <v>45.95</v>
      </c>
      <c r="X161">
        <v>24.91</v>
      </c>
      <c r="Y161">
        <v>41.65</v>
      </c>
      <c r="Z161">
        <v>34.56</v>
      </c>
      <c r="AA161">
        <v>68.48</v>
      </c>
      <c r="AB161">
        <v>48.83</v>
      </c>
      <c r="AC161">
        <v>35.17</v>
      </c>
      <c r="AD161">
        <v>529.63</v>
      </c>
      <c r="AE161">
        <v>607.97</v>
      </c>
      <c r="AF161">
        <v>39.119999999999997</v>
      </c>
      <c r="AG161">
        <v>46.24</v>
      </c>
      <c r="AH161">
        <v>40.840000000000003</v>
      </c>
      <c r="AI161">
        <v>38.700000000000003</v>
      </c>
    </row>
    <row r="162" spans="1:35" x14ac:dyDescent="0.3">
      <c r="A162" s="2">
        <v>45680</v>
      </c>
      <c r="B162">
        <v>27.46</v>
      </c>
      <c r="C162">
        <v>26.7</v>
      </c>
      <c r="D162">
        <v>18.850000000000001</v>
      </c>
      <c r="E162">
        <v>24.68</v>
      </c>
      <c r="F162">
        <v>23.27</v>
      </c>
      <c r="G162">
        <v>40.392499999999998</v>
      </c>
      <c r="H162">
        <v>23.84</v>
      </c>
      <c r="I162">
        <v>53.59</v>
      </c>
      <c r="J162">
        <v>49.6</v>
      </c>
      <c r="K162">
        <v>55.67</v>
      </c>
      <c r="L162">
        <v>24.21</v>
      </c>
      <c r="M162">
        <v>43.14</v>
      </c>
      <c r="N162">
        <v>41.3307</v>
      </c>
      <c r="O162">
        <v>51.09</v>
      </c>
      <c r="P162">
        <v>46.25</v>
      </c>
      <c r="Q162">
        <v>18.010000000000002</v>
      </c>
      <c r="R162">
        <v>1340.25</v>
      </c>
      <c r="S162">
        <v>36.58</v>
      </c>
      <c r="T162">
        <v>17.260000000000002</v>
      </c>
      <c r="U162">
        <v>11.54</v>
      </c>
      <c r="V162">
        <v>42.04</v>
      </c>
      <c r="W162">
        <v>46.05</v>
      </c>
      <c r="X162">
        <v>24.75</v>
      </c>
      <c r="Y162">
        <v>41.45</v>
      </c>
      <c r="Z162">
        <v>34.47</v>
      </c>
      <c r="AA162">
        <v>67.819999999999993</v>
      </c>
      <c r="AB162">
        <v>48.79</v>
      </c>
      <c r="AC162">
        <v>35.159999999999997</v>
      </c>
      <c r="AD162">
        <v>532.64</v>
      </c>
      <c r="AE162">
        <v>609.75</v>
      </c>
      <c r="AF162">
        <v>38.76</v>
      </c>
      <c r="AG162">
        <v>46.354999999999997</v>
      </c>
      <c r="AH162">
        <v>40.74</v>
      </c>
      <c r="AI162">
        <v>38.4</v>
      </c>
    </row>
    <row r="163" spans="1:35" x14ac:dyDescent="0.3">
      <c r="A163" s="2">
        <v>45679</v>
      </c>
      <c r="B163">
        <v>27.4</v>
      </c>
      <c r="C163">
        <v>26.4</v>
      </c>
      <c r="D163">
        <v>18.809999999999999</v>
      </c>
      <c r="E163">
        <v>24.64</v>
      </c>
      <c r="F163">
        <v>23.13</v>
      </c>
      <c r="G163">
        <v>40.434399999999997</v>
      </c>
      <c r="H163">
        <v>24</v>
      </c>
      <c r="I163">
        <v>53.35</v>
      </c>
      <c r="J163">
        <v>49.25</v>
      </c>
      <c r="K163">
        <v>56.11</v>
      </c>
      <c r="L163">
        <v>24.18</v>
      </c>
      <c r="M163">
        <v>43.37</v>
      </c>
      <c r="N163">
        <v>41.02</v>
      </c>
      <c r="O163">
        <v>50.62</v>
      </c>
      <c r="P163">
        <v>46.31</v>
      </c>
      <c r="Q163">
        <v>17.899999999999999</v>
      </c>
      <c r="R163">
        <v>1354.34</v>
      </c>
      <c r="S163">
        <v>36.700000000000003</v>
      </c>
      <c r="T163">
        <v>17.16</v>
      </c>
      <c r="U163">
        <v>11.365</v>
      </c>
      <c r="V163">
        <v>42.01</v>
      </c>
      <c r="W163">
        <v>45.5</v>
      </c>
      <c r="X163">
        <v>24.71</v>
      </c>
      <c r="Y163">
        <v>41.06</v>
      </c>
      <c r="Z163">
        <v>34.08</v>
      </c>
      <c r="AA163">
        <v>67.25</v>
      </c>
      <c r="AB163">
        <v>48.44</v>
      </c>
      <c r="AC163">
        <v>34.9</v>
      </c>
      <c r="AD163">
        <v>531.51</v>
      </c>
      <c r="AE163">
        <v>606.44000000000005</v>
      </c>
      <c r="AF163">
        <v>38.31</v>
      </c>
      <c r="AG163">
        <v>46.61</v>
      </c>
      <c r="AH163">
        <v>40.06</v>
      </c>
      <c r="AI163">
        <v>37.869999999999997</v>
      </c>
    </row>
    <row r="164" spans="1:35" x14ac:dyDescent="0.3">
      <c r="A164" s="2">
        <v>45678</v>
      </c>
      <c r="B164">
        <v>27.52</v>
      </c>
      <c r="C164">
        <v>26.26</v>
      </c>
      <c r="D164">
        <v>18.690000000000001</v>
      </c>
      <c r="E164">
        <v>24.79</v>
      </c>
      <c r="F164">
        <v>22.85</v>
      </c>
      <c r="G164">
        <v>40.840000000000003</v>
      </c>
      <c r="H164">
        <v>23.81</v>
      </c>
      <c r="I164">
        <v>53.11</v>
      </c>
      <c r="J164">
        <v>48.37</v>
      </c>
      <c r="K164">
        <v>55.68</v>
      </c>
      <c r="L164">
        <v>23.84</v>
      </c>
      <c r="M164">
        <v>43.55</v>
      </c>
      <c r="N164">
        <v>41.445</v>
      </c>
      <c r="O164">
        <v>50.83</v>
      </c>
      <c r="P164">
        <v>46.51</v>
      </c>
      <c r="Q164">
        <v>17.78</v>
      </c>
      <c r="R164">
        <v>1367.99</v>
      </c>
      <c r="S164">
        <v>36.18</v>
      </c>
      <c r="T164">
        <v>17.079999999999998</v>
      </c>
      <c r="U164">
        <v>11.4</v>
      </c>
      <c r="V164">
        <v>42.22</v>
      </c>
      <c r="W164">
        <v>45.81</v>
      </c>
      <c r="X164">
        <v>24.8</v>
      </c>
      <c r="Y164">
        <v>41.23</v>
      </c>
      <c r="Z164">
        <v>33.979999999999997</v>
      </c>
      <c r="AA164">
        <v>67.33</v>
      </c>
      <c r="AB164">
        <v>48.35</v>
      </c>
      <c r="AC164">
        <v>35.18</v>
      </c>
      <c r="AD164">
        <v>524.79999999999995</v>
      </c>
      <c r="AE164">
        <v>603.04999999999995</v>
      </c>
      <c r="AF164">
        <v>38.17</v>
      </c>
      <c r="AG164">
        <v>46.85</v>
      </c>
      <c r="AH164">
        <v>40.130000000000003</v>
      </c>
      <c r="AI164">
        <v>38.29</v>
      </c>
    </row>
    <row r="165" spans="1:35" x14ac:dyDescent="0.3">
      <c r="A165" s="2">
        <v>45674</v>
      </c>
      <c r="B165">
        <v>27.28</v>
      </c>
      <c r="C165">
        <v>25.78</v>
      </c>
      <c r="D165">
        <v>18.5</v>
      </c>
      <c r="E165">
        <v>24.75</v>
      </c>
      <c r="F165">
        <v>22.08</v>
      </c>
      <c r="G165">
        <v>40.44</v>
      </c>
      <c r="H165">
        <v>23.44</v>
      </c>
      <c r="I165">
        <v>52.03</v>
      </c>
      <c r="J165">
        <v>47.47</v>
      </c>
      <c r="K165">
        <v>54.83</v>
      </c>
      <c r="L165">
        <v>23.55</v>
      </c>
      <c r="M165">
        <v>42.67</v>
      </c>
      <c r="N165">
        <v>40.3992</v>
      </c>
      <c r="O165">
        <v>51.18</v>
      </c>
      <c r="P165">
        <v>46.21</v>
      </c>
      <c r="Q165">
        <v>17.8</v>
      </c>
      <c r="R165">
        <v>1362.97</v>
      </c>
      <c r="S165">
        <v>36.39</v>
      </c>
      <c r="T165">
        <v>16.98</v>
      </c>
      <c r="U165">
        <v>11.38</v>
      </c>
      <c r="V165">
        <v>41.93</v>
      </c>
      <c r="W165">
        <v>45.4405</v>
      </c>
      <c r="X165">
        <v>24.24</v>
      </c>
      <c r="Y165">
        <v>40.549999999999997</v>
      </c>
      <c r="Z165">
        <v>33.15</v>
      </c>
      <c r="AA165">
        <v>66.180000000000007</v>
      </c>
      <c r="AB165">
        <v>47.17</v>
      </c>
      <c r="AC165">
        <v>34.380000000000003</v>
      </c>
      <c r="AD165">
        <v>521.74</v>
      </c>
      <c r="AE165">
        <v>597.58000000000004</v>
      </c>
      <c r="AF165">
        <v>37.29</v>
      </c>
      <c r="AG165">
        <v>46.13</v>
      </c>
      <c r="AH165">
        <v>39.24</v>
      </c>
      <c r="AI165">
        <v>37.770000000000003</v>
      </c>
    </row>
    <row r="166" spans="1:35" x14ac:dyDescent="0.3">
      <c r="A166" s="2">
        <v>45673</v>
      </c>
      <c r="B166">
        <v>26.95</v>
      </c>
      <c r="C166">
        <v>25.52</v>
      </c>
      <c r="D166">
        <v>18.36</v>
      </c>
      <c r="E166">
        <v>24.58</v>
      </c>
      <c r="F166">
        <v>21.83</v>
      </c>
      <c r="G166">
        <v>40.75</v>
      </c>
      <c r="H166">
        <v>23.22</v>
      </c>
      <c r="I166">
        <v>51.98</v>
      </c>
      <c r="J166">
        <v>47.4</v>
      </c>
      <c r="K166">
        <v>54.54</v>
      </c>
      <c r="L166">
        <v>23.37</v>
      </c>
      <c r="M166">
        <v>42.03</v>
      </c>
      <c r="N166">
        <v>39.928100000000001</v>
      </c>
      <c r="O166">
        <v>51.05</v>
      </c>
      <c r="P166">
        <v>45.28</v>
      </c>
      <c r="Q166">
        <v>17.75</v>
      </c>
      <c r="R166">
        <v>1387.72</v>
      </c>
      <c r="S166">
        <v>35.92</v>
      </c>
      <c r="T166">
        <v>16.809999999999999</v>
      </c>
      <c r="U166">
        <v>11.29</v>
      </c>
      <c r="V166">
        <v>41.77</v>
      </c>
      <c r="W166">
        <v>45.01</v>
      </c>
      <c r="X166">
        <v>24.33</v>
      </c>
      <c r="Y166">
        <v>40.409999999999997</v>
      </c>
      <c r="Z166">
        <v>32.83</v>
      </c>
      <c r="AA166">
        <v>65.849999999999994</v>
      </c>
      <c r="AB166">
        <v>47.11</v>
      </c>
      <c r="AC166">
        <v>34.28</v>
      </c>
      <c r="AD166">
        <v>513.08000000000004</v>
      </c>
      <c r="AE166">
        <v>591.64</v>
      </c>
      <c r="AF166">
        <v>37.07</v>
      </c>
      <c r="AG166">
        <v>45.88</v>
      </c>
      <c r="AH166">
        <v>38.93</v>
      </c>
      <c r="AI166">
        <v>37.44</v>
      </c>
    </row>
    <row r="167" spans="1:35" x14ac:dyDescent="0.3">
      <c r="A167" s="2">
        <v>45672</v>
      </c>
      <c r="B167">
        <v>27.06</v>
      </c>
      <c r="C167">
        <v>25.66</v>
      </c>
      <c r="D167">
        <v>18.5</v>
      </c>
      <c r="E167">
        <v>24.68</v>
      </c>
      <c r="F167">
        <v>21.96</v>
      </c>
      <c r="G167">
        <v>40.869999999999997</v>
      </c>
      <c r="H167">
        <v>23.38</v>
      </c>
      <c r="I167">
        <v>51.53</v>
      </c>
      <c r="J167">
        <v>48.54</v>
      </c>
      <c r="K167">
        <v>54.79</v>
      </c>
      <c r="L167">
        <v>23.78</v>
      </c>
      <c r="M167">
        <v>42.42</v>
      </c>
      <c r="N167">
        <v>39.85</v>
      </c>
      <c r="O167">
        <v>51.28</v>
      </c>
      <c r="P167">
        <v>45.31</v>
      </c>
      <c r="Q167">
        <v>17.760000000000002</v>
      </c>
      <c r="R167">
        <v>1390.88</v>
      </c>
      <c r="S167">
        <v>35.76</v>
      </c>
      <c r="T167">
        <v>17</v>
      </c>
      <c r="U167">
        <v>11.32</v>
      </c>
      <c r="V167">
        <v>41.84</v>
      </c>
      <c r="W167">
        <v>45.3</v>
      </c>
      <c r="X167">
        <v>24.35</v>
      </c>
      <c r="Y167">
        <v>40.5</v>
      </c>
      <c r="Z167">
        <v>32.79</v>
      </c>
      <c r="AA167">
        <v>66.27</v>
      </c>
      <c r="AB167">
        <v>46.6</v>
      </c>
      <c r="AC167">
        <v>33.9</v>
      </c>
      <c r="AD167">
        <v>516.70000000000005</v>
      </c>
      <c r="AE167">
        <v>592.78</v>
      </c>
      <c r="AF167">
        <v>36.229999999999997</v>
      </c>
      <c r="AG167">
        <v>45.06</v>
      </c>
      <c r="AH167">
        <v>38.65</v>
      </c>
      <c r="AI167">
        <v>37.25</v>
      </c>
    </row>
    <row r="168" spans="1:35" x14ac:dyDescent="0.3">
      <c r="A168" s="2">
        <v>45671</v>
      </c>
      <c r="B168">
        <v>27.08</v>
      </c>
      <c r="C168">
        <v>25.43</v>
      </c>
      <c r="D168">
        <v>18</v>
      </c>
      <c r="E168">
        <v>24.32</v>
      </c>
      <c r="F168">
        <v>21.59</v>
      </c>
      <c r="G168">
        <v>40.47</v>
      </c>
      <c r="H168">
        <v>23.51</v>
      </c>
      <c r="I168">
        <v>50.98</v>
      </c>
      <c r="J168">
        <v>47.94</v>
      </c>
      <c r="K168">
        <v>54</v>
      </c>
      <c r="L168">
        <v>22.97</v>
      </c>
      <c r="M168">
        <v>41.18</v>
      </c>
      <c r="N168">
        <v>39.700000000000003</v>
      </c>
      <c r="O168">
        <v>50.93</v>
      </c>
      <c r="P168">
        <v>44.83</v>
      </c>
      <c r="Q168">
        <v>17.53</v>
      </c>
      <c r="R168">
        <v>1372.65</v>
      </c>
      <c r="S168">
        <v>35.46</v>
      </c>
      <c r="T168">
        <v>16.73</v>
      </c>
      <c r="U168">
        <v>11.16</v>
      </c>
      <c r="V168">
        <v>41.32</v>
      </c>
      <c r="W168">
        <v>44.625</v>
      </c>
      <c r="X168">
        <v>23.98</v>
      </c>
      <c r="Y168">
        <v>40.07</v>
      </c>
      <c r="Z168">
        <v>32.22</v>
      </c>
      <c r="AA168">
        <v>65.290000000000006</v>
      </c>
      <c r="AB168">
        <v>46.33</v>
      </c>
      <c r="AC168">
        <v>33.369999999999997</v>
      </c>
      <c r="AD168">
        <v>505.08</v>
      </c>
      <c r="AE168">
        <v>582.19000000000005</v>
      </c>
      <c r="AF168">
        <v>36.06</v>
      </c>
      <c r="AG168">
        <v>44.7</v>
      </c>
      <c r="AH168">
        <v>37.630000000000003</v>
      </c>
      <c r="AI168">
        <v>36.68</v>
      </c>
    </row>
    <row r="169" spans="1:35" x14ac:dyDescent="0.3">
      <c r="A169" s="2">
        <v>45670</v>
      </c>
      <c r="B169">
        <v>26.36</v>
      </c>
      <c r="C169">
        <v>25.14</v>
      </c>
      <c r="D169">
        <v>18.22</v>
      </c>
      <c r="E169">
        <v>24.6</v>
      </c>
      <c r="F169">
        <v>21.28</v>
      </c>
      <c r="G169">
        <v>39.93</v>
      </c>
      <c r="H169">
        <v>23.58</v>
      </c>
      <c r="I169">
        <v>50.27</v>
      </c>
      <c r="J169">
        <v>47.46</v>
      </c>
      <c r="K169">
        <v>53.49</v>
      </c>
      <c r="L169">
        <v>22.81</v>
      </c>
      <c r="M169">
        <v>40.83</v>
      </c>
      <c r="N169">
        <v>39.450000000000003</v>
      </c>
      <c r="O169">
        <v>50.65</v>
      </c>
      <c r="P169">
        <v>43.87</v>
      </c>
      <c r="Q169">
        <v>17.47</v>
      </c>
      <c r="R169">
        <v>1384.76</v>
      </c>
      <c r="S169">
        <v>35.6</v>
      </c>
      <c r="T169">
        <v>16.739999999999998</v>
      </c>
      <c r="U169">
        <v>11.26</v>
      </c>
      <c r="V169">
        <v>41.27</v>
      </c>
      <c r="W169">
        <v>44.23</v>
      </c>
      <c r="X169">
        <v>23.88</v>
      </c>
      <c r="Y169">
        <v>39.840000000000003</v>
      </c>
      <c r="Z169">
        <v>31.87</v>
      </c>
      <c r="AA169">
        <v>65.42</v>
      </c>
      <c r="AB169">
        <v>46.16</v>
      </c>
      <c r="AC169">
        <v>33.39</v>
      </c>
      <c r="AD169">
        <v>505.56</v>
      </c>
      <c r="AE169">
        <v>581.39</v>
      </c>
      <c r="AF169">
        <v>35.82</v>
      </c>
      <c r="AG169">
        <v>44.27</v>
      </c>
      <c r="AH169">
        <v>37.28</v>
      </c>
      <c r="AI169">
        <v>36.200000000000003</v>
      </c>
    </row>
    <row r="170" spans="1:35" x14ac:dyDescent="0.3">
      <c r="A170" s="2">
        <v>45667</v>
      </c>
      <c r="B170">
        <v>26.28</v>
      </c>
      <c r="C170">
        <v>25.07</v>
      </c>
      <c r="D170">
        <v>18.25</v>
      </c>
      <c r="E170">
        <v>24.78</v>
      </c>
      <c r="F170">
        <v>21.28</v>
      </c>
      <c r="G170">
        <v>40.06</v>
      </c>
      <c r="H170">
        <v>23.65</v>
      </c>
      <c r="I170">
        <v>51.14</v>
      </c>
      <c r="J170">
        <v>47.14</v>
      </c>
      <c r="K170">
        <v>53.52</v>
      </c>
      <c r="L170">
        <v>22.69</v>
      </c>
      <c r="M170">
        <v>41.13</v>
      </c>
      <c r="N170">
        <v>39.69</v>
      </c>
      <c r="O170">
        <v>51.21</v>
      </c>
      <c r="P170">
        <v>43.71</v>
      </c>
      <c r="Q170">
        <v>17.59</v>
      </c>
      <c r="R170">
        <v>1379.85</v>
      </c>
      <c r="S170">
        <v>36.07</v>
      </c>
      <c r="T170">
        <v>16.62</v>
      </c>
      <c r="U170">
        <v>11.13</v>
      </c>
      <c r="V170">
        <v>40.840000000000003</v>
      </c>
      <c r="W170">
        <v>44.02</v>
      </c>
      <c r="X170">
        <v>23.81</v>
      </c>
      <c r="Y170">
        <v>40.020000000000003</v>
      </c>
      <c r="Z170">
        <v>32.03</v>
      </c>
      <c r="AA170">
        <v>65.239999999999995</v>
      </c>
      <c r="AB170">
        <v>46.41</v>
      </c>
      <c r="AC170">
        <v>33.49</v>
      </c>
      <c r="AD170">
        <v>507.19</v>
      </c>
      <c r="AE170">
        <v>580.49</v>
      </c>
      <c r="AF170">
        <v>35.9</v>
      </c>
      <c r="AG170">
        <v>44.66</v>
      </c>
      <c r="AH170">
        <v>37.56</v>
      </c>
      <c r="AI170">
        <v>36.5</v>
      </c>
    </row>
    <row r="171" spans="1:35" x14ac:dyDescent="0.3">
      <c r="A171" s="2">
        <v>45665</v>
      </c>
      <c r="B171">
        <v>26.88</v>
      </c>
      <c r="C171">
        <v>25.16</v>
      </c>
      <c r="D171">
        <v>18.36</v>
      </c>
      <c r="E171">
        <v>24.86</v>
      </c>
      <c r="F171">
        <v>21.15</v>
      </c>
      <c r="G171">
        <v>40.32</v>
      </c>
      <c r="H171">
        <v>23.98</v>
      </c>
      <c r="I171">
        <v>52.49</v>
      </c>
      <c r="J171">
        <v>47.93</v>
      </c>
      <c r="K171">
        <v>54.32</v>
      </c>
      <c r="L171">
        <v>22.87</v>
      </c>
      <c r="M171">
        <v>41.7</v>
      </c>
      <c r="N171">
        <v>40.04</v>
      </c>
      <c r="O171">
        <v>52.33</v>
      </c>
      <c r="P171">
        <v>44.93</v>
      </c>
      <c r="Q171">
        <v>17.68</v>
      </c>
      <c r="R171">
        <v>1400.21</v>
      </c>
      <c r="S171">
        <v>36.28</v>
      </c>
      <c r="T171">
        <v>16.489999999999998</v>
      </c>
      <c r="U171">
        <v>11.37</v>
      </c>
      <c r="V171">
        <v>40.96</v>
      </c>
      <c r="W171">
        <v>45.03</v>
      </c>
      <c r="X171">
        <v>24.36</v>
      </c>
      <c r="Y171">
        <v>40.799999999999997</v>
      </c>
      <c r="Z171">
        <v>32.380000000000003</v>
      </c>
      <c r="AA171">
        <v>67.099999999999994</v>
      </c>
      <c r="AB171">
        <v>47</v>
      </c>
      <c r="AC171">
        <v>33.97</v>
      </c>
      <c r="AD171">
        <v>515.27</v>
      </c>
      <c r="AE171">
        <v>589.49</v>
      </c>
      <c r="AF171">
        <v>36.119999999999997</v>
      </c>
      <c r="AG171">
        <v>45.11</v>
      </c>
      <c r="AH171">
        <v>38.159999999999997</v>
      </c>
      <c r="AI171">
        <v>36.68</v>
      </c>
    </row>
    <row r="172" spans="1:35" x14ac:dyDescent="0.3">
      <c r="A172" s="2">
        <v>45664</v>
      </c>
      <c r="B172">
        <v>27</v>
      </c>
      <c r="C172">
        <v>25.14</v>
      </c>
      <c r="D172">
        <v>18.38</v>
      </c>
      <c r="E172">
        <v>25.3</v>
      </c>
      <c r="F172">
        <v>21.52</v>
      </c>
      <c r="G172">
        <v>39.96</v>
      </c>
      <c r="H172">
        <v>24.27</v>
      </c>
      <c r="I172">
        <v>53.09</v>
      </c>
      <c r="J172">
        <v>48.56</v>
      </c>
      <c r="K172">
        <v>53.72</v>
      </c>
      <c r="L172">
        <v>23.18</v>
      </c>
      <c r="M172">
        <v>41.97</v>
      </c>
      <c r="N172">
        <v>39.89</v>
      </c>
      <c r="O172">
        <v>52.43</v>
      </c>
      <c r="P172">
        <v>45.24</v>
      </c>
      <c r="Q172">
        <v>17.61</v>
      </c>
      <c r="R172">
        <v>1401.46</v>
      </c>
      <c r="S172">
        <v>36.369999999999997</v>
      </c>
      <c r="T172">
        <v>16.37</v>
      </c>
      <c r="U172">
        <v>11.3</v>
      </c>
      <c r="V172">
        <v>41.03</v>
      </c>
      <c r="W172">
        <v>45.49</v>
      </c>
      <c r="X172">
        <v>24.22</v>
      </c>
      <c r="Y172">
        <v>40.58</v>
      </c>
      <c r="Z172">
        <v>32.42</v>
      </c>
      <c r="AA172">
        <v>67.27</v>
      </c>
      <c r="AB172">
        <v>46.87</v>
      </c>
      <c r="AC172">
        <v>34.159999999999997</v>
      </c>
      <c r="AD172">
        <v>515.17999999999995</v>
      </c>
      <c r="AE172">
        <v>588.63</v>
      </c>
      <c r="AF172">
        <v>36.35</v>
      </c>
      <c r="AG172">
        <v>45.56</v>
      </c>
      <c r="AH172">
        <v>38.04</v>
      </c>
      <c r="AI172">
        <v>36.479999999999997</v>
      </c>
    </row>
    <row r="173" spans="1:35" x14ac:dyDescent="0.3">
      <c r="A173" s="2">
        <v>45663</v>
      </c>
      <c r="B173">
        <v>26.79</v>
      </c>
      <c r="C173">
        <v>24.91</v>
      </c>
      <c r="D173">
        <v>18.66</v>
      </c>
      <c r="E173">
        <v>25.79</v>
      </c>
      <c r="F173">
        <v>21.64</v>
      </c>
      <c r="G173">
        <v>40.273600000000002</v>
      </c>
      <c r="H173">
        <v>24.24</v>
      </c>
      <c r="I173">
        <v>53.82</v>
      </c>
      <c r="J173">
        <v>48.01</v>
      </c>
      <c r="K173">
        <v>54.4</v>
      </c>
      <c r="L173">
        <v>22.84</v>
      </c>
      <c r="M173">
        <v>42.43</v>
      </c>
      <c r="N173">
        <v>40.159999999999997</v>
      </c>
      <c r="O173">
        <v>52.64</v>
      </c>
      <c r="P173">
        <v>45.62</v>
      </c>
      <c r="Q173">
        <v>17.73</v>
      </c>
      <c r="R173">
        <v>1397.8</v>
      </c>
      <c r="S173">
        <v>36.86</v>
      </c>
      <c r="T173">
        <v>16.36</v>
      </c>
      <c r="U173">
        <v>11.46</v>
      </c>
      <c r="V173">
        <v>41.13</v>
      </c>
      <c r="W173">
        <v>45.6</v>
      </c>
      <c r="X173">
        <v>24.33</v>
      </c>
      <c r="Y173">
        <v>40.82</v>
      </c>
      <c r="Z173">
        <v>32.270000000000003</v>
      </c>
      <c r="AA173">
        <v>67.430000000000007</v>
      </c>
      <c r="AB173">
        <v>46.52</v>
      </c>
      <c r="AC173">
        <v>34.130000000000003</v>
      </c>
      <c r="AD173">
        <v>524.54</v>
      </c>
      <c r="AE173">
        <v>595.36</v>
      </c>
      <c r="AF173">
        <v>36.24</v>
      </c>
      <c r="AG173">
        <v>45.725000000000001</v>
      </c>
      <c r="AH173">
        <v>38.5</v>
      </c>
      <c r="AI173">
        <v>36.33</v>
      </c>
    </row>
    <row r="174" spans="1:35" x14ac:dyDescent="0.3">
      <c r="A174" s="2">
        <v>45660</v>
      </c>
      <c r="B174">
        <v>26.76</v>
      </c>
      <c r="C174">
        <v>24.56</v>
      </c>
      <c r="D174">
        <v>18.989999999999998</v>
      </c>
      <c r="E174">
        <v>25.69</v>
      </c>
      <c r="F174">
        <v>21.24</v>
      </c>
      <c r="G174">
        <v>39.866199999999999</v>
      </c>
      <c r="H174">
        <v>24.34</v>
      </c>
      <c r="I174">
        <v>52.23</v>
      </c>
      <c r="J174">
        <v>46.84</v>
      </c>
      <c r="K174">
        <v>52.84</v>
      </c>
      <c r="L174">
        <v>22.45</v>
      </c>
      <c r="M174">
        <v>42.78</v>
      </c>
      <c r="N174">
        <v>39.28</v>
      </c>
      <c r="O174">
        <v>53.37</v>
      </c>
      <c r="P174">
        <v>46.39</v>
      </c>
      <c r="Q174">
        <v>17.920000000000002</v>
      </c>
      <c r="R174">
        <v>1400.85</v>
      </c>
      <c r="S174">
        <v>37.03</v>
      </c>
      <c r="T174">
        <v>16.393599999999999</v>
      </c>
      <c r="U174">
        <v>11.52</v>
      </c>
      <c r="V174">
        <v>41.23</v>
      </c>
      <c r="W174">
        <v>45.33</v>
      </c>
      <c r="X174">
        <v>24.2</v>
      </c>
      <c r="Y174">
        <v>40.590000000000003</v>
      </c>
      <c r="Z174">
        <v>31.67</v>
      </c>
      <c r="AA174">
        <v>67.28</v>
      </c>
      <c r="AB174">
        <v>46.26</v>
      </c>
      <c r="AC174">
        <v>33.97</v>
      </c>
      <c r="AD174">
        <v>518.58000000000004</v>
      </c>
      <c r="AE174">
        <v>591.95000000000005</v>
      </c>
      <c r="AF174">
        <v>35.35</v>
      </c>
      <c r="AG174">
        <v>44.81</v>
      </c>
      <c r="AH174">
        <v>37.85</v>
      </c>
      <c r="AI174">
        <v>35.67</v>
      </c>
    </row>
    <row r="175" spans="1:35" x14ac:dyDescent="0.3">
      <c r="A175" s="2">
        <v>45659</v>
      </c>
      <c r="B175">
        <v>27.05</v>
      </c>
      <c r="C175">
        <v>24.77</v>
      </c>
      <c r="D175">
        <v>18.77</v>
      </c>
      <c r="E175">
        <v>25.3</v>
      </c>
      <c r="F175">
        <v>20.91</v>
      </c>
      <c r="G175">
        <v>39.960999999999999</v>
      </c>
      <c r="H175">
        <v>24.33</v>
      </c>
      <c r="I175">
        <v>51.34</v>
      </c>
      <c r="J175">
        <v>47.72</v>
      </c>
      <c r="K175">
        <v>51.12</v>
      </c>
      <c r="L175">
        <v>22.71</v>
      </c>
      <c r="M175">
        <v>42.33</v>
      </c>
      <c r="N175">
        <v>38.884399999999999</v>
      </c>
      <c r="O175">
        <v>53.4</v>
      </c>
      <c r="P175">
        <v>46.02</v>
      </c>
      <c r="Q175">
        <v>17.89</v>
      </c>
      <c r="R175">
        <v>1394.67</v>
      </c>
      <c r="S175">
        <v>36.450000000000003</v>
      </c>
      <c r="T175">
        <v>16.34</v>
      </c>
      <c r="U175">
        <v>11.56</v>
      </c>
      <c r="V175">
        <v>40.96</v>
      </c>
      <c r="W175">
        <v>45.4</v>
      </c>
      <c r="X175">
        <v>23.91</v>
      </c>
      <c r="Y175">
        <v>40.35</v>
      </c>
      <c r="Z175">
        <v>31.58</v>
      </c>
      <c r="AA175">
        <v>67.010000000000005</v>
      </c>
      <c r="AB175">
        <v>45.85</v>
      </c>
      <c r="AC175">
        <v>33.82</v>
      </c>
      <c r="AD175">
        <v>510.23</v>
      </c>
      <c r="AE175">
        <v>584.64</v>
      </c>
      <c r="AF175">
        <v>35.54</v>
      </c>
      <c r="AG175">
        <v>44.39</v>
      </c>
      <c r="AH175">
        <v>37.43</v>
      </c>
      <c r="AI175">
        <v>35.549999999999997</v>
      </c>
    </row>
    <row r="176" spans="1:35" x14ac:dyDescent="0.3">
      <c r="A176" s="2">
        <v>45657</v>
      </c>
      <c r="B176">
        <v>27.9</v>
      </c>
      <c r="C176">
        <v>25.04</v>
      </c>
      <c r="D176">
        <v>18.48</v>
      </c>
      <c r="E176">
        <v>25.03</v>
      </c>
      <c r="F176">
        <v>20.87</v>
      </c>
      <c r="G176">
        <v>39.612000000000002</v>
      </c>
      <c r="H176">
        <v>24.53</v>
      </c>
      <c r="I176">
        <v>51.76</v>
      </c>
      <c r="J176">
        <v>46.82</v>
      </c>
      <c r="K176">
        <v>50.89</v>
      </c>
      <c r="L176">
        <v>22.51</v>
      </c>
      <c r="M176">
        <v>41.91</v>
      </c>
      <c r="N176">
        <v>38.79</v>
      </c>
      <c r="O176">
        <v>52.64</v>
      </c>
      <c r="P176">
        <v>46.86</v>
      </c>
      <c r="Q176">
        <v>17.93</v>
      </c>
      <c r="R176">
        <v>1386.91</v>
      </c>
      <c r="S176">
        <v>35.86</v>
      </c>
      <c r="T176">
        <v>16.46</v>
      </c>
      <c r="U176">
        <v>11.48</v>
      </c>
      <c r="V176">
        <v>40.840000000000003</v>
      </c>
      <c r="W176">
        <v>45.18</v>
      </c>
      <c r="X176">
        <v>23.86</v>
      </c>
      <c r="Y176">
        <v>40.299999999999997</v>
      </c>
      <c r="Z176">
        <v>31.82</v>
      </c>
      <c r="AA176">
        <v>67.099999999999994</v>
      </c>
      <c r="AB176">
        <v>45.96</v>
      </c>
      <c r="AC176">
        <v>33.9</v>
      </c>
      <c r="AD176">
        <v>511.23</v>
      </c>
      <c r="AE176">
        <v>586.08000000000004</v>
      </c>
      <c r="AF176">
        <v>35.880000000000003</v>
      </c>
      <c r="AG176">
        <v>44.49</v>
      </c>
      <c r="AH176">
        <v>37.33</v>
      </c>
      <c r="AI176">
        <v>35.97</v>
      </c>
    </row>
    <row r="177" spans="1:35" x14ac:dyDescent="0.3">
      <c r="A177" s="2">
        <v>45656</v>
      </c>
      <c r="B177">
        <v>28.49</v>
      </c>
      <c r="C177">
        <v>25.04</v>
      </c>
      <c r="D177">
        <v>18.53</v>
      </c>
      <c r="E177">
        <v>24.98</v>
      </c>
      <c r="F177">
        <v>20.997299999999999</v>
      </c>
      <c r="G177">
        <v>39.31</v>
      </c>
      <c r="H177">
        <v>24.53</v>
      </c>
      <c r="I177">
        <v>51.97</v>
      </c>
      <c r="J177">
        <v>46.69</v>
      </c>
      <c r="K177">
        <v>51.19</v>
      </c>
      <c r="L177">
        <v>22.61</v>
      </c>
      <c r="M177">
        <v>42.15</v>
      </c>
      <c r="N177">
        <v>38.979999999999997</v>
      </c>
      <c r="O177">
        <v>52.65</v>
      </c>
      <c r="P177">
        <v>46.95</v>
      </c>
      <c r="Q177">
        <v>17.86</v>
      </c>
      <c r="R177">
        <v>1365.07</v>
      </c>
      <c r="S177">
        <v>36.29</v>
      </c>
      <c r="T177">
        <v>16.440000000000001</v>
      </c>
      <c r="U177">
        <v>11.545</v>
      </c>
      <c r="V177">
        <v>40.549999999999997</v>
      </c>
      <c r="W177">
        <v>46.11</v>
      </c>
      <c r="X177">
        <v>23.97</v>
      </c>
      <c r="Y177">
        <v>40.090000000000003</v>
      </c>
      <c r="Z177">
        <v>31.9</v>
      </c>
      <c r="AA177">
        <v>67.16</v>
      </c>
      <c r="AB177">
        <v>46.2</v>
      </c>
      <c r="AC177">
        <v>33.85</v>
      </c>
      <c r="AD177">
        <v>515.61</v>
      </c>
      <c r="AE177">
        <v>588.22</v>
      </c>
      <c r="AF177">
        <v>35.81</v>
      </c>
      <c r="AG177">
        <v>44.48</v>
      </c>
      <c r="AH177">
        <v>37.409999999999997</v>
      </c>
      <c r="AI177">
        <v>35.979999999999997</v>
      </c>
    </row>
    <row r="178" spans="1:35" x14ac:dyDescent="0.3">
      <c r="A178" s="2">
        <v>45653</v>
      </c>
      <c r="B178">
        <v>28.6</v>
      </c>
      <c r="C178">
        <v>25.14</v>
      </c>
      <c r="D178">
        <v>18.600000000000001</v>
      </c>
      <c r="E178">
        <v>25.2</v>
      </c>
      <c r="F178">
        <v>21.1</v>
      </c>
      <c r="G178">
        <v>40.041499999999999</v>
      </c>
      <c r="H178">
        <v>24.31</v>
      </c>
      <c r="I178">
        <v>52.55</v>
      </c>
      <c r="J178">
        <v>47.99</v>
      </c>
      <c r="K178">
        <v>51.46</v>
      </c>
      <c r="L178">
        <v>22.56</v>
      </c>
      <c r="M178">
        <v>42.8</v>
      </c>
      <c r="N178">
        <v>40.630000000000003</v>
      </c>
      <c r="O178">
        <v>53.1</v>
      </c>
      <c r="P178">
        <v>47.47</v>
      </c>
      <c r="Q178">
        <v>17.739999999999998</v>
      </c>
      <c r="R178">
        <v>1377.53</v>
      </c>
      <c r="S178">
        <v>37.020000000000003</v>
      </c>
      <c r="T178">
        <v>16.405000000000001</v>
      </c>
      <c r="U178">
        <v>11.54</v>
      </c>
      <c r="V178">
        <v>40.71</v>
      </c>
      <c r="W178">
        <v>45.97</v>
      </c>
      <c r="X178">
        <v>24.06</v>
      </c>
      <c r="Y178">
        <v>40.22</v>
      </c>
      <c r="Z178">
        <v>32.14</v>
      </c>
      <c r="AA178">
        <v>67.73</v>
      </c>
      <c r="AB178">
        <v>46.34</v>
      </c>
      <c r="AC178">
        <v>33.96</v>
      </c>
      <c r="AD178">
        <v>522.55999999999995</v>
      </c>
      <c r="AE178">
        <v>595.01</v>
      </c>
      <c r="AF178">
        <v>36.06</v>
      </c>
      <c r="AG178">
        <v>45.1</v>
      </c>
      <c r="AH178">
        <v>37.68</v>
      </c>
      <c r="AI178">
        <v>36.03</v>
      </c>
    </row>
    <row r="179" spans="1:35" x14ac:dyDescent="0.3">
      <c r="A179" s="2">
        <v>45652</v>
      </c>
      <c r="B179">
        <v>28.65</v>
      </c>
      <c r="C179">
        <v>25.09</v>
      </c>
      <c r="D179">
        <v>18.66</v>
      </c>
      <c r="E179">
        <v>25.27</v>
      </c>
      <c r="F179">
        <v>21.34</v>
      </c>
      <c r="G179">
        <v>40.479999999999997</v>
      </c>
      <c r="H179">
        <v>24.18</v>
      </c>
      <c r="I179">
        <v>52.63</v>
      </c>
      <c r="J179">
        <v>48.42</v>
      </c>
      <c r="K179">
        <v>51.97</v>
      </c>
      <c r="L179">
        <v>22.72</v>
      </c>
      <c r="M179">
        <v>42.85</v>
      </c>
      <c r="N179">
        <v>40.619999999999997</v>
      </c>
      <c r="O179">
        <v>53.25</v>
      </c>
      <c r="P179">
        <v>47.83</v>
      </c>
      <c r="Q179">
        <v>17.809999999999999</v>
      </c>
      <c r="R179">
        <v>1398.95</v>
      </c>
      <c r="S179">
        <v>36.72</v>
      </c>
      <c r="T179">
        <v>16.54</v>
      </c>
      <c r="U179">
        <v>11.71</v>
      </c>
      <c r="V179">
        <v>40.880000000000003</v>
      </c>
      <c r="W179">
        <v>45.5</v>
      </c>
      <c r="X179">
        <v>24.32</v>
      </c>
      <c r="Y179">
        <v>40.42</v>
      </c>
      <c r="Z179">
        <v>32.409999999999997</v>
      </c>
      <c r="AA179">
        <v>67.22</v>
      </c>
      <c r="AB179">
        <v>46.62</v>
      </c>
      <c r="AC179">
        <v>34.1</v>
      </c>
      <c r="AD179">
        <v>529.6</v>
      </c>
      <c r="AE179">
        <v>601.34</v>
      </c>
      <c r="AF179">
        <v>36.119999999999997</v>
      </c>
      <c r="AG179">
        <v>45.27</v>
      </c>
      <c r="AH179">
        <v>37.71</v>
      </c>
      <c r="AI179">
        <v>36.200000000000003</v>
      </c>
    </row>
    <row r="180" spans="1:35" x14ac:dyDescent="0.3">
      <c r="A180" s="2">
        <v>45650</v>
      </c>
      <c r="B180">
        <v>28.55</v>
      </c>
      <c r="C180">
        <v>25.13</v>
      </c>
      <c r="D180">
        <v>18.61</v>
      </c>
      <c r="E180">
        <v>24.94</v>
      </c>
      <c r="F180">
        <v>21.31</v>
      </c>
      <c r="G180">
        <v>40.36</v>
      </c>
      <c r="H180">
        <v>23.88</v>
      </c>
      <c r="I180">
        <v>53.11</v>
      </c>
      <c r="J180">
        <v>48.41</v>
      </c>
      <c r="K180">
        <v>52.71</v>
      </c>
      <c r="L180">
        <v>22.76</v>
      </c>
      <c r="M180">
        <v>43.24</v>
      </c>
      <c r="N180">
        <v>40.619999999999997</v>
      </c>
      <c r="O180">
        <v>53.39</v>
      </c>
      <c r="P180">
        <v>47.71</v>
      </c>
      <c r="Q180">
        <v>17.96</v>
      </c>
      <c r="R180">
        <v>1395.57</v>
      </c>
      <c r="S180">
        <v>36.020000000000003</v>
      </c>
      <c r="T180">
        <v>16.46</v>
      </c>
      <c r="U180">
        <v>11.66</v>
      </c>
      <c r="V180">
        <v>41.04</v>
      </c>
      <c r="W180">
        <v>45.55</v>
      </c>
      <c r="X180">
        <v>24.2</v>
      </c>
      <c r="Y180">
        <v>40.46</v>
      </c>
      <c r="Z180">
        <v>32.299999999999997</v>
      </c>
      <c r="AA180">
        <v>66.45</v>
      </c>
      <c r="AB180">
        <v>46.47</v>
      </c>
      <c r="AC180">
        <v>34.07</v>
      </c>
      <c r="AD180">
        <v>529.96</v>
      </c>
      <c r="AE180">
        <v>601.29999999999995</v>
      </c>
      <c r="AF180">
        <v>35.97</v>
      </c>
      <c r="AG180">
        <v>45.11</v>
      </c>
      <c r="AH180">
        <v>37.57</v>
      </c>
      <c r="AI180">
        <v>36.08</v>
      </c>
    </row>
    <row r="181" spans="1:35" x14ac:dyDescent="0.3">
      <c r="A181" s="2">
        <v>45649</v>
      </c>
      <c r="B181">
        <v>28.19</v>
      </c>
      <c r="C181">
        <v>25.05</v>
      </c>
      <c r="D181">
        <v>18.649999999999999</v>
      </c>
      <c r="E181">
        <v>24.97</v>
      </c>
      <c r="F181">
        <v>21.155000000000001</v>
      </c>
      <c r="G181">
        <v>40.170999999999999</v>
      </c>
      <c r="H181">
        <v>23.64</v>
      </c>
      <c r="I181">
        <v>53.19</v>
      </c>
      <c r="J181">
        <v>48.26</v>
      </c>
      <c r="K181">
        <v>52.77</v>
      </c>
      <c r="L181">
        <v>22.62</v>
      </c>
      <c r="M181">
        <v>43.37</v>
      </c>
      <c r="N181">
        <v>40.349499999999999</v>
      </c>
      <c r="O181">
        <v>53.27</v>
      </c>
      <c r="P181">
        <v>47.29</v>
      </c>
      <c r="Q181">
        <v>17.96</v>
      </c>
      <c r="R181">
        <v>1419.72</v>
      </c>
      <c r="S181">
        <v>35.47</v>
      </c>
      <c r="T181">
        <v>16.36</v>
      </c>
      <c r="U181">
        <v>11.654999999999999</v>
      </c>
      <c r="V181">
        <v>41.11</v>
      </c>
      <c r="W181">
        <v>45.38</v>
      </c>
      <c r="X181">
        <v>24.1</v>
      </c>
      <c r="Y181">
        <v>40.15</v>
      </c>
      <c r="Z181">
        <v>32.07</v>
      </c>
      <c r="AA181">
        <v>66.489999999999995</v>
      </c>
      <c r="AB181">
        <v>46.3</v>
      </c>
      <c r="AC181">
        <v>33.85</v>
      </c>
      <c r="AD181">
        <v>522.87</v>
      </c>
      <c r="AE181">
        <v>594.69000000000005</v>
      </c>
      <c r="AF181">
        <v>35.75</v>
      </c>
      <c r="AG181">
        <v>44.97</v>
      </c>
      <c r="AH181">
        <v>37.47</v>
      </c>
      <c r="AI181">
        <v>35.76</v>
      </c>
    </row>
    <row r="182" spans="1:35" x14ac:dyDescent="0.3">
      <c r="A182" s="2">
        <v>45646</v>
      </c>
      <c r="B182">
        <v>28.29</v>
      </c>
      <c r="C182">
        <v>25.18</v>
      </c>
      <c r="D182">
        <v>18.440000000000001</v>
      </c>
      <c r="E182">
        <v>24.77</v>
      </c>
      <c r="F182">
        <v>21.07</v>
      </c>
      <c r="G182">
        <v>40.186199999999999</v>
      </c>
      <c r="H182">
        <v>23.74</v>
      </c>
      <c r="I182">
        <v>52.22</v>
      </c>
      <c r="J182">
        <v>48.87</v>
      </c>
      <c r="K182">
        <v>52.34</v>
      </c>
      <c r="L182">
        <v>23.09</v>
      </c>
      <c r="M182">
        <v>43.71</v>
      </c>
      <c r="N182">
        <v>40.75</v>
      </c>
      <c r="O182">
        <v>53.42</v>
      </c>
      <c r="P182">
        <v>47.1</v>
      </c>
      <c r="Q182">
        <v>17.79</v>
      </c>
      <c r="R182">
        <v>1431.67</v>
      </c>
      <c r="S182">
        <v>35.840000000000003</v>
      </c>
      <c r="T182">
        <v>16.29</v>
      </c>
      <c r="U182">
        <v>11.65</v>
      </c>
      <c r="V182">
        <v>40.89</v>
      </c>
      <c r="W182">
        <v>45.1</v>
      </c>
      <c r="X182">
        <v>23.77</v>
      </c>
      <c r="Y182">
        <v>39.93</v>
      </c>
      <c r="Z182">
        <v>32</v>
      </c>
      <c r="AA182">
        <v>66.209999999999994</v>
      </c>
      <c r="AB182">
        <v>45.92</v>
      </c>
      <c r="AC182">
        <v>33.69</v>
      </c>
      <c r="AD182">
        <v>518.66</v>
      </c>
      <c r="AE182">
        <v>591.15</v>
      </c>
      <c r="AF182">
        <v>35.64</v>
      </c>
      <c r="AG182">
        <v>44.73</v>
      </c>
      <c r="AH182">
        <v>37.369999999999997</v>
      </c>
      <c r="AI182">
        <v>35.6</v>
      </c>
    </row>
    <row r="183" spans="1:35" x14ac:dyDescent="0.3">
      <c r="A183" s="2">
        <v>45645</v>
      </c>
      <c r="B183">
        <v>28.21</v>
      </c>
      <c r="C183">
        <v>25.04</v>
      </c>
      <c r="D183">
        <v>18.16</v>
      </c>
      <c r="E183">
        <v>24.55</v>
      </c>
      <c r="F183">
        <v>21.06</v>
      </c>
      <c r="G183">
        <v>40.072099999999999</v>
      </c>
      <c r="H183">
        <v>23.7</v>
      </c>
      <c r="I183">
        <v>51.85</v>
      </c>
      <c r="J183">
        <v>47.96</v>
      </c>
      <c r="K183">
        <v>52.59</v>
      </c>
      <c r="L183">
        <v>22.83</v>
      </c>
      <c r="M183">
        <v>43.42</v>
      </c>
      <c r="N183">
        <v>40.119999999999997</v>
      </c>
      <c r="O183">
        <v>53.77</v>
      </c>
      <c r="P183">
        <v>46.72</v>
      </c>
      <c r="Q183">
        <v>17.78</v>
      </c>
      <c r="R183">
        <v>1439.89</v>
      </c>
      <c r="S183">
        <v>35.659999999999997</v>
      </c>
      <c r="T183">
        <v>16.14</v>
      </c>
      <c r="U183">
        <v>11.63</v>
      </c>
      <c r="V183">
        <v>40.630000000000003</v>
      </c>
      <c r="W183">
        <v>44.17</v>
      </c>
      <c r="X183">
        <v>23.83</v>
      </c>
      <c r="Y183">
        <v>39.64</v>
      </c>
      <c r="Z183">
        <v>31.95</v>
      </c>
      <c r="AA183">
        <v>66.39</v>
      </c>
      <c r="AB183">
        <v>45.73</v>
      </c>
      <c r="AC183">
        <v>33.67</v>
      </c>
      <c r="AD183">
        <v>514.16999999999996</v>
      </c>
      <c r="AE183">
        <v>586.1</v>
      </c>
      <c r="AF183">
        <v>35.520000000000003</v>
      </c>
      <c r="AG183">
        <v>44.63</v>
      </c>
      <c r="AH183">
        <v>37.43</v>
      </c>
      <c r="AI183">
        <v>35.520000000000003</v>
      </c>
    </row>
    <row r="184" spans="1:35" x14ac:dyDescent="0.3">
      <c r="A184" s="2">
        <v>45644</v>
      </c>
      <c r="B184">
        <v>28.1</v>
      </c>
      <c r="C184">
        <v>24.95</v>
      </c>
      <c r="D184">
        <v>18.48</v>
      </c>
      <c r="E184">
        <v>24.38</v>
      </c>
      <c r="F184">
        <v>20.76</v>
      </c>
      <c r="G184">
        <v>40.182699999999997</v>
      </c>
      <c r="H184">
        <v>23.61</v>
      </c>
      <c r="I184">
        <v>51.43</v>
      </c>
      <c r="J184">
        <v>48.45</v>
      </c>
      <c r="K184">
        <v>52.11</v>
      </c>
      <c r="L184">
        <v>22.4</v>
      </c>
      <c r="M184">
        <v>43.32</v>
      </c>
      <c r="N184">
        <v>39.79</v>
      </c>
      <c r="O184">
        <v>53.59</v>
      </c>
      <c r="P184">
        <v>46.39</v>
      </c>
      <c r="Q184">
        <v>17.72</v>
      </c>
      <c r="R184">
        <v>1443.05</v>
      </c>
      <c r="S184">
        <v>36.08</v>
      </c>
      <c r="T184">
        <v>16.03</v>
      </c>
      <c r="U184">
        <v>11.64</v>
      </c>
      <c r="V184">
        <v>40.68</v>
      </c>
      <c r="W184">
        <v>44.54</v>
      </c>
      <c r="X184">
        <v>23.98</v>
      </c>
      <c r="Y184">
        <v>39.85</v>
      </c>
      <c r="Z184">
        <v>32.07</v>
      </c>
      <c r="AA184">
        <v>66.180000000000007</v>
      </c>
      <c r="AB184">
        <v>45.96</v>
      </c>
      <c r="AC184">
        <v>33.840000000000003</v>
      </c>
      <c r="AD184">
        <v>516.47</v>
      </c>
      <c r="AE184">
        <v>586.28</v>
      </c>
      <c r="AF184">
        <v>35.5</v>
      </c>
      <c r="AG184">
        <v>44.85</v>
      </c>
      <c r="AH184">
        <v>37.56</v>
      </c>
      <c r="AI184">
        <v>35.630000000000003</v>
      </c>
    </row>
    <row r="185" spans="1:35" x14ac:dyDescent="0.3">
      <c r="A185" s="2">
        <v>45643</v>
      </c>
      <c r="B185">
        <v>28.38</v>
      </c>
      <c r="C185">
        <v>25.41</v>
      </c>
      <c r="D185">
        <v>19.12</v>
      </c>
      <c r="E185">
        <v>24.93</v>
      </c>
      <c r="F185">
        <v>21.23</v>
      </c>
      <c r="G185">
        <v>41.05</v>
      </c>
      <c r="H185">
        <v>24.02</v>
      </c>
      <c r="I185">
        <v>52.56</v>
      </c>
      <c r="J185">
        <v>49.62</v>
      </c>
      <c r="K185">
        <v>53.57</v>
      </c>
      <c r="L185">
        <v>24</v>
      </c>
      <c r="M185">
        <v>45.28</v>
      </c>
      <c r="N185">
        <v>40.700000000000003</v>
      </c>
      <c r="O185">
        <v>54.57</v>
      </c>
      <c r="P185">
        <v>47.22</v>
      </c>
      <c r="Q185">
        <v>18.05</v>
      </c>
      <c r="R185">
        <v>1447.53</v>
      </c>
      <c r="S185">
        <v>37.020000000000003</v>
      </c>
      <c r="T185">
        <v>16.37</v>
      </c>
      <c r="U185">
        <v>11.74</v>
      </c>
      <c r="V185">
        <v>41.21</v>
      </c>
      <c r="W185">
        <v>45.99</v>
      </c>
      <c r="X185">
        <v>24.8</v>
      </c>
      <c r="Y185">
        <v>41</v>
      </c>
      <c r="Z185">
        <v>32.75</v>
      </c>
      <c r="AA185">
        <v>67.88</v>
      </c>
      <c r="AB185">
        <v>47.24</v>
      </c>
      <c r="AC185">
        <v>34.61</v>
      </c>
      <c r="AD185">
        <v>535.79999999999995</v>
      </c>
      <c r="AE185">
        <v>604.29</v>
      </c>
      <c r="AF185">
        <v>36.32</v>
      </c>
      <c r="AG185">
        <v>45.77</v>
      </c>
      <c r="AH185">
        <v>38.69</v>
      </c>
      <c r="AI185">
        <v>36.5</v>
      </c>
    </row>
    <row r="186" spans="1:35" x14ac:dyDescent="0.3">
      <c r="A186" s="2">
        <v>45642</v>
      </c>
      <c r="B186">
        <v>28.7</v>
      </c>
      <c r="C186">
        <v>25.59</v>
      </c>
      <c r="D186">
        <v>19.77</v>
      </c>
      <c r="E186">
        <v>25.53</v>
      </c>
      <c r="F186">
        <v>22.74</v>
      </c>
      <c r="G186">
        <v>42.46</v>
      </c>
      <c r="H186">
        <v>24.75</v>
      </c>
      <c r="I186">
        <v>54.46</v>
      </c>
      <c r="J186">
        <v>51.42</v>
      </c>
      <c r="K186">
        <v>55.58</v>
      </c>
      <c r="L186">
        <v>24.7</v>
      </c>
      <c r="M186">
        <v>48.97</v>
      </c>
      <c r="N186">
        <v>41</v>
      </c>
      <c r="O186">
        <v>55.55</v>
      </c>
      <c r="P186">
        <v>47.49</v>
      </c>
      <c r="Q186">
        <v>18.3</v>
      </c>
      <c r="R186">
        <v>1451.96</v>
      </c>
      <c r="S186">
        <v>37.07</v>
      </c>
      <c r="T186">
        <v>16.649999999999999</v>
      </c>
      <c r="U186">
        <v>11.83</v>
      </c>
      <c r="V186">
        <v>42.13</v>
      </c>
      <c r="W186">
        <v>46.25</v>
      </c>
      <c r="X186">
        <v>25.15</v>
      </c>
      <c r="Y186">
        <v>41.8</v>
      </c>
      <c r="Z186">
        <v>33.01</v>
      </c>
      <c r="AA186">
        <v>69.180000000000007</v>
      </c>
      <c r="AB186">
        <v>47.09</v>
      </c>
      <c r="AC186">
        <v>35.43</v>
      </c>
      <c r="AD186">
        <v>538.16999999999996</v>
      </c>
      <c r="AE186">
        <v>606.79</v>
      </c>
      <c r="AF186">
        <v>36.6</v>
      </c>
      <c r="AG186">
        <v>46.21</v>
      </c>
      <c r="AH186">
        <v>39.04</v>
      </c>
      <c r="AI186">
        <v>37.47</v>
      </c>
    </row>
    <row r="187" spans="1:35" x14ac:dyDescent="0.3">
      <c r="A187" s="2">
        <v>45639</v>
      </c>
      <c r="B187">
        <v>28.94</v>
      </c>
      <c r="C187">
        <v>25.76</v>
      </c>
      <c r="D187">
        <v>19.86</v>
      </c>
      <c r="E187">
        <v>25.55</v>
      </c>
      <c r="F187">
        <v>22.71</v>
      </c>
      <c r="G187">
        <v>42.87</v>
      </c>
      <c r="H187">
        <v>24.77</v>
      </c>
      <c r="I187">
        <v>54.65</v>
      </c>
      <c r="J187">
        <v>52.43</v>
      </c>
      <c r="K187">
        <v>55.99</v>
      </c>
      <c r="L187">
        <v>25.25</v>
      </c>
      <c r="M187">
        <v>49.02</v>
      </c>
      <c r="N187">
        <v>41.101399999999998</v>
      </c>
      <c r="O187">
        <v>55.56</v>
      </c>
      <c r="P187">
        <v>48.22</v>
      </c>
      <c r="Q187">
        <v>18.260000000000002</v>
      </c>
      <c r="R187">
        <v>1450.82</v>
      </c>
      <c r="S187">
        <v>37.71</v>
      </c>
      <c r="T187">
        <v>15.49</v>
      </c>
      <c r="U187">
        <v>11.73</v>
      </c>
      <c r="V187">
        <v>42.2</v>
      </c>
      <c r="W187">
        <v>45.78</v>
      </c>
      <c r="X187">
        <v>25.1</v>
      </c>
      <c r="Y187">
        <v>42.01</v>
      </c>
      <c r="Z187">
        <v>33.119999999999997</v>
      </c>
      <c r="AA187">
        <v>69.540000000000006</v>
      </c>
      <c r="AB187">
        <v>47.18</v>
      </c>
      <c r="AC187">
        <v>35.51</v>
      </c>
      <c r="AD187">
        <v>530.53</v>
      </c>
      <c r="AE187">
        <v>604.21</v>
      </c>
      <c r="AF187">
        <v>36.85</v>
      </c>
      <c r="AG187">
        <v>46.33</v>
      </c>
      <c r="AH187">
        <v>38.96</v>
      </c>
      <c r="AI187">
        <v>37.65</v>
      </c>
    </row>
    <row r="188" spans="1:35" x14ac:dyDescent="0.3">
      <c r="A188" s="2">
        <v>45638</v>
      </c>
      <c r="B188">
        <v>29.46</v>
      </c>
      <c r="C188">
        <v>25.89</v>
      </c>
      <c r="D188">
        <v>20.18</v>
      </c>
      <c r="E188">
        <v>25.72</v>
      </c>
      <c r="F188">
        <v>22.55</v>
      </c>
      <c r="G188">
        <v>43.51</v>
      </c>
      <c r="H188">
        <v>24.64</v>
      </c>
      <c r="I188">
        <v>54.06</v>
      </c>
      <c r="J188">
        <v>51.47</v>
      </c>
      <c r="K188">
        <v>55.48</v>
      </c>
      <c r="L188">
        <v>25.73</v>
      </c>
      <c r="M188">
        <v>48.97</v>
      </c>
      <c r="N188">
        <v>40.799999999999997</v>
      </c>
      <c r="O188">
        <v>55.3</v>
      </c>
      <c r="P188">
        <v>48.85</v>
      </c>
      <c r="Q188">
        <v>18.25</v>
      </c>
      <c r="R188">
        <v>1454.76</v>
      </c>
      <c r="S188">
        <v>37.270000000000003</v>
      </c>
      <c r="T188">
        <v>15.3933</v>
      </c>
      <c r="U188">
        <v>11.84</v>
      </c>
      <c r="V188">
        <v>42.28</v>
      </c>
      <c r="W188">
        <v>45.55</v>
      </c>
      <c r="X188">
        <v>25.2</v>
      </c>
      <c r="Y188">
        <v>42.15</v>
      </c>
      <c r="Z188">
        <v>33.020000000000003</v>
      </c>
      <c r="AA188">
        <v>70.37</v>
      </c>
      <c r="AB188">
        <v>47.21</v>
      </c>
      <c r="AC188">
        <v>35.590000000000003</v>
      </c>
      <c r="AD188">
        <v>526.5</v>
      </c>
      <c r="AE188">
        <v>604.33000000000004</v>
      </c>
      <c r="AF188">
        <v>36.75</v>
      </c>
      <c r="AG188">
        <v>46.02</v>
      </c>
      <c r="AH188">
        <v>38.93</v>
      </c>
      <c r="AI188">
        <v>37.450000000000003</v>
      </c>
    </row>
    <row r="189" spans="1:35" x14ac:dyDescent="0.3">
      <c r="A189" s="2">
        <v>45637</v>
      </c>
      <c r="B189">
        <v>29.38</v>
      </c>
      <c r="C189">
        <v>25.97</v>
      </c>
      <c r="D189">
        <v>20.55</v>
      </c>
      <c r="E189">
        <v>25.78</v>
      </c>
      <c r="F189">
        <v>22.81</v>
      </c>
      <c r="G189">
        <v>44.224600000000002</v>
      </c>
      <c r="H189">
        <v>24.84</v>
      </c>
      <c r="I189">
        <v>54.44</v>
      </c>
      <c r="J189">
        <v>52.04</v>
      </c>
      <c r="K189">
        <v>55.5</v>
      </c>
      <c r="L189">
        <v>26.51</v>
      </c>
      <c r="M189">
        <v>49.56</v>
      </c>
      <c r="N189">
        <v>40.89</v>
      </c>
      <c r="O189">
        <v>55.72</v>
      </c>
      <c r="P189">
        <v>48.84</v>
      </c>
      <c r="Q189">
        <v>18.2</v>
      </c>
      <c r="R189">
        <v>1437.11</v>
      </c>
      <c r="S189">
        <v>37.65</v>
      </c>
      <c r="T189">
        <v>15.44</v>
      </c>
      <c r="U189">
        <v>11.91</v>
      </c>
      <c r="V189">
        <v>42.45</v>
      </c>
      <c r="W189">
        <v>46.377299999999998</v>
      </c>
      <c r="X189">
        <v>25.63</v>
      </c>
      <c r="Y189">
        <v>42.76</v>
      </c>
      <c r="Z189">
        <v>33.18</v>
      </c>
      <c r="AA189">
        <v>71.069999999999993</v>
      </c>
      <c r="AB189">
        <v>47.67</v>
      </c>
      <c r="AC189">
        <v>35.97</v>
      </c>
      <c r="AD189">
        <v>529.91999999999996</v>
      </c>
      <c r="AE189">
        <v>607.46</v>
      </c>
      <c r="AF189">
        <v>37.03</v>
      </c>
      <c r="AG189">
        <v>46.59</v>
      </c>
      <c r="AH189">
        <v>39.380000000000003</v>
      </c>
      <c r="AI189">
        <v>37.56</v>
      </c>
    </row>
    <row r="190" spans="1:35" x14ac:dyDescent="0.3">
      <c r="A190" s="2">
        <v>45636</v>
      </c>
      <c r="B190">
        <v>29.49</v>
      </c>
      <c r="C190">
        <v>25.9</v>
      </c>
      <c r="D190">
        <v>20.7</v>
      </c>
      <c r="E190">
        <v>26.04</v>
      </c>
      <c r="F190">
        <v>23.07</v>
      </c>
      <c r="G190">
        <v>43.412199999999999</v>
      </c>
      <c r="H190">
        <v>24.88</v>
      </c>
      <c r="I190">
        <v>53.93</v>
      </c>
      <c r="J190">
        <v>51.96</v>
      </c>
      <c r="K190">
        <v>53.93</v>
      </c>
      <c r="L190">
        <v>25.81</v>
      </c>
      <c r="M190">
        <v>49.22</v>
      </c>
      <c r="N190">
        <v>40.887900000000002</v>
      </c>
      <c r="O190">
        <v>55.51</v>
      </c>
      <c r="P190">
        <v>49.19</v>
      </c>
      <c r="Q190">
        <v>18.2</v>
      </c>
      <c r="R190">
        <v>1427.54</v>
      </c>
      <c r="S190">
        <v>37.659999999999997</v>
      </c>
      <c r="T190">
        <v>15.25</v>
      </c>
      <c r="U190">
        <v>11.93</v>
      </c>
      <c r="V190">
        <v>42.45</v>
      </c>
      <c r="W190">
        <v>46.08</v>
      </c>
      <c r="X190">
        <v>25.58</v>
      </c>
      <c r="Y190">
        <v>42.53</v>
      </c>
      <c r="Z190">
        <v>33.1</v>
      </c>
      <c r="AA190">
        <v>70.08</v>
      </c>
      <c r="AB190">
        <v>47.43</v>
      </c>
      <c r="AC190">
        <v>35.75</v>
      </c>
      <c r="AD190">
        <v>520.6</v>
      </c>
      <c r="AE190">
        <v>602.79999999999995</v>
      </c>
      <c r="AF190">
        <v>36.85</v>
      </c>
      <c r="AG190">
        <v>46.37</v>
      </c>
      <c r="AH190">
        <v>39.43</v>
      </c>
      <c r="AI190">
        <v>37.380000000000003</v>
      </c>
    </row>
    <row r="191" spans="1:35" x14ac:dyDescent="0.3">
      <c r="A191" s="2">
        <v>45635</v>
      </c>
      <c r="B191">
        <v>31.14</v>
      </c>
      <c r="C191">
        <v>26.05</v>
      </c>
      <c r="D191">
        <v>20.68</v>
      </c>
      <c r="E191">
        <v>26.11</v>
      </c>
      <c r="F191">
        <v>23.11</v>
      </c>
      <c r="G191">
        <v>43.99</v>
      </c>
      <c r="H191">
        <v>24.92</v>
      </c>
      <c r="I191">
        <v>54.91</v>
      </c>
      <c r="J191">
        <v>52.5</v>
      </c>
      <c r="K191">
        <v>53.67</v>
      </c>
      <c r="L191">
        <v>25.53</v>
      </c>
      <c r="M191">
        <v>49.23</v>
      </c>
      <c r="N191">
        <v>40.950000000000003</v>
      </c>
      <c r="O191">
        <v>55.55</v>
      </c>
      <c r="P191">
        <v>51.52</v>
      </c>
      <c r="Q191">
        <v>18.079999999999998</v>
      </c>
      <c r="R191">
        <v>1428.01</v>
      </c>
      <c r="S191">
        <v>38.35</v>
      </c>
      <c r="T191">
        <v>15.41</v>
      </c>
      <c r="U191">
        <v>11.98</v>
      </c>
      <c r="V191">
        <v>42.34</v>
      </c>
      <c r="W191">
        <v>47.27</v>
      </c>
      <c r="X191">
        <v>26.02</v>
      </c>
      <c r="Y191">
        <v>42.7</v>
      </c>
      <c r="Z191">
        <v>33.200000000000003</v>
      </c>
      <c r="AA191">
        <v>70.459999999999994</v>
      </c>
      <c r="AB191">
        <v>48.09</v>
      </c>
      <c r="AC191">
        <v>36.07</v>
      </c>
      <c r="AD191">
        <v>522.38</v>
      </c>
      <c r="AE191">
        <v>604.67999999999995</v>
      </c>
      <c r="AF191">
        <v>37.29</v>
      </c>
      <c r="AG191">
        <v>46.6</v>
      </c>
      <c r="AH191">
        <v>39.85</v>
      </c>
      <c r="AI191">
        <v>37.380000000000003</v>
      </c>
    </row>
    <row r="192" spans="1:35" x14ac:dyDescent="0.3">
      <c r="A192" s="2">
        <v>45632</v>
      </c>
      <c r="B192">
        <v>29.14</v>
      </c>
      <c r="C192">
        <v>25.64</v>
      </c>
      <c r="D192">
        <v>20.399999999999999</v>
      </c>
      <c r="E192">
        <v>26.2</v>
      </c>
      <c r="F192">
        <v>23.08</v>
      </c>
      <c r="G192">
        <v>42.88</v>
      </c>
      <c r="H192">
        <v>25</v>
      </c>
      <c r="I192">
        <v>54.85</v>
      </c>
      <c r="J192">
        <v>51.7</v>
      </c>
      <c r="K192">
        <v>54.96</v>
      </c>
      <c r="L192">
        <v>25.27</v>
      </c>
      <c r="M192">
        <v>48.35</v>
      </c>
      <c r="N192">
        <v>40.8292</v>
      </c>
      <c r="O192">
        <v>55.67</v>
      </c>
      <c r="P192">
        <v>47.81</v>
      </c>
      <c r="Q192">
        <v>18.02</v>
      </c>
      <c r="R192">
        <v>1430.4</v>
      </c>
      <c r="S192">
        <v>37.82</v>
      </c>
      <c r="T192">
        <v>15.48</v>
      </c>
      <c r="U192">
        <v>11.97</v>
      </c>
      <c r="V192">
        <v>41.63</v>
      </c>
      <c r="W192">
        <v>46.73</v>
      </c>
      <c r="X192">
        <v>25.7</v>
      </c>
      <c r="Y192">
        <v>42.88</v>
      </c>
      <c r="Z192">
        <v>33.39</v>
      </c>
      <c r="AA192">
        <v>71.08</v>
      </c>
      <c r="AB192">
        <v>48.25</v>
      </c>
      <c r="AC192">
        <v>35.9</v>
      </c>
      <c r="AD192">
        <v>526.48</v>
      </c>
      <c r="AE192">
        <v>607.80999999999995</v>
      </c>
      <c r="AF192">
        <v>37.22</v>
      </c>
      <c r="AG192">
        <v>46.54</v>
      </c>
      <c r="AH192">
        <v>40.07</v>
      </c>
      <c r="AI192">
        <v>37.76</v>
      </c>
    </row>
    <row r="193" spans="1:35" x14ac:dyDescent="0.3">
      <c r="A193" s="2">
        <v>45631</v>
      </c>
      <c r="B193">
        <v>28.97</v>
      </c>
      <c r="C193">
        <v>25.75</v>
      </c>
      <c r="D193">
        <v>20.39</v>
      </c>
      <c r="E193">
        <v>26.22</v>
      </c>
      <c r="F193">
        <v>23.14</v>
      </c>
      <c r="G193">
        <v>43.39</v>
      </c>
      <c r="H193">
        <v>24.94</v>
      </c>
      <c r="I193">
        <v>55.11</v>
      </c>
      <c r="J193">
        <v>52.08</v>
      </c>
      <c r="K193">
        <v>55.52</v>
      </c>
      <c r="L193">
        <v>25.88</v>
      </c>
      <c r="M193">
        <v>48.48</v>
      </c>
      <c r="N193">
        <v>40.98</v>
      </c>
      <c r="O193">
        <v>55.78</v>
      </c>
      <c r="P193">
        <v>47.39</v>
      </c>
      <c r="Q193">
        <v>17.97</v>
      </c>
      <c r="R193">
        <v>1438.25</v>
      </c>
      <c r="S193">
        <v>37.54</v>
      </c>
      <c r="T193">
        <v>15.43</v>
      </c>
      <c r="U193">
        <v>11.94</v>
      </c>
      <c r="V193">
        <v>41.74</v>
      </c>
      <c r="W193">
        <v>47.590499999999999</v>
      </c>
      <c r="X193">
        <v>26.09</v>
      </c>
      <c r="Y193">
        <v>43.28</v>
      </c>
      <c r="Z193">
        <v>33.44</v>
      </c>
      <c r="AA193">
        <v>71.02</v>
      </c>
      <c r="AB193">
        <v>48.18</v>
      </c>
      <c r="AC193">
        <v>36.130000000000003</v>
      </c>
      <c r="AD193">
        <v>521.80999999999995</v>
      </c>
      <c r="AE193">
        <v>606.66</v>
      </c>
      <c r="AF193">
        <v>36.700000000000003</v>
      </c>
      <c r="AG193">
        <v>46.53</v>
      </c>
      <c r="AH193">
        <v>40.049999999999997</v>
      </c>
      <c r="AI193">
        <v>37.619999999999997</v>
      </c>
    </row>
    <row r="194" spans="1:35" x14ac:dyDescent="0.3">
      <c r="A194" s="2">
        <v>45630</v>
      </c>
      <c r="B194">
        <v>28.76</v>
      </c>
      <c r="C194">
        <v>25.54</v>
      </c>
      <c r="D194">
        <v>20.350000000000001</v>
      </c>
      <c r="E194">
        <v>26.25</v>
      </c>
      <c r="F194">
        <v>22.605</v>
      </c>
      <c r="G194">
        <v>43.116599999999998</v>
      </c>
      <c r="H194">
        <v>24.79</v>
      </c>
      <c r="I194">
        <v>55.01</v>
      </c>
      <c r="J194">
        <v>51.35</v>
      </c>
      <c r="K194">
        <v>56.21</v>
      </c>
      <c r="L194">
        <v>25.45</v>
      </c>
      <c r="M194">
        <v>47.75</v>
      </c>
      <c r="N194">
        <v>40.159999999999997</v>
      </c>
      <c r="O194">
        <v>55.17</v>
      </c>
      <c r="P194">
        <v>47.09</v>
      </c>
      <c r="Q194">
        <v>18</v>
      </c>
      <c r="R194">
        <v>1443.31</v>
      </c>
      <c r="S194">
        <v>37.130000000000003</v>
      </c>
      <c r="T194">
        <v>15.45</v>
      </c>
      <c r="U194">
        <v>11.53</v>
      </c>
      <c r="V194">
        <v>41.33</v>
      </c>
      <c r="W194">
        <v>47.27</v>
      </c>
      <c r="X194">
        <v>26.13</v>
      </c>
      <c r="Y194">
        <v>42.96</v>
      </c>
      <c r="Z194">
        <v>33.020000000000003</v>
      </c>
      <c r="AA194">
        <v>71.150000000000006</v>
      </c>
      <c r="AB194">
        <v>47.96</v>
      </c>
      <c r="AC194">
        <v>35.880000000000003</v>
      </c>
      <c r="AD194">
        <v>523.26</v>
      </c>
      <c r="AE194">
        <v>607.66</v>
      </c>
      <c r="AF194">
        <v>36.299999999999997</v>
      </c>
      <c r="AG194">
        <v>46.2</v>
      </c>
      <c r="AH194">
        <v>39.89</v>
      </c>
      <c r="AI194">
        <v>36.79</v>
      </c>
    </row>
    <row r="195" spans="1:35" x14ac:dyDescent="0.3">
      <c r="A195" s="2">
        <v>45629</v>
      </c>
      <c r="B195">
        <v>29</v>
      </c>
      <c r="C195">
        <v>25.64</v>
      </c>
      <c r="D195">
        <v>20</v>
      </c>
      <c r="E195">
        <v>26.04</v>
      </c>
      <c r="F195">
        <v>22.33</v>
      </c>
      <c r="G195">
        <v>43.342500000000001</v>
      </c>
      <c r="H195">
        <v>24.51</v>
      </c>
      <c r="I195">
        <v>54.4</v>
      </c>
      <c r="J195">
        <v>50.88</v>
      </c>
      <c r="K195">
        <v>55.81</v>
      </c>
      <c r="L195">
        <v>25.4</v>
      </c>
      <c r="M195">
        <v>47.46</v>
      </c>
      <c r="N195">
        <v>39.770000000000003</v>
      </c>
      <c r="O195">
        <v>55.08</v>
      </c>
      <c r="P195">
        <v>47.56</v>
      </c>
      <c r="Q195">
        <v>18.11</v>
      </c>
      <c r="R195">
        <v>1446.3</v>
      </c>
      <c r="S195">
        <v>37.020000000000003</v>
      </c>
      <c r="T195">
        <v>15.525</v>
      </c>
      <c r="U195">
        <v>11.62</v>
      </c>
      <c r="V195">
        <v>41.25</v>
      </c>
      <c r="W195">
        <v>48.15</v>
      </c>
      <c r="X195">
        <v>26.29</v>
      </c>
      <c r="Y195">
        <v>43</v>
      </c>
      <c r="Z195">
        <v>32.6</v>
      </c>
      <c r="AA195">
        <v>71.55</v>
      </c>
      <c r="AB195">
        <v>47.99</v>
      </c>
      <c r="AC195">
        <v>35.880000000000003</v>
      </c>
      <c r="AD195">
        <v>516.87</v>
      </c>
      <c r="AE195">
        <v>603.91</v>
      </c>
      <c r="AF195">
        <v>36.17</v>
      </c>
      <c r="AG195">
        <v>45.96</v>
      </c>
      <c r="AH195">
        <v>39.229999999999997</v>
      </c>
      <c r="AI195">
        <v>36.65</v>
      </c>
    </row>
    <row r="196" spans="1:35" x14ac:dyDescent="0.3">
      <c r="A196" s="2">
        <v>45628</v>
      </c>
      <c r="B196">
        <v>29.05</v>
      </c>
      <c r="C196">
        <v>25.52</v>
      </c>
      <c r="D196">
        <v>19.62</v>
      </c>
      <c r="E196">
        <v>26.01</v>
      </c>
      <c r="F196">
        <v>22.45</v>
      </c>
      <c r="G196">
        <v>42.96</v>
      </c>
      <c r="H196">
        <v>24.46</v>
      </c>
      <c r="I196">
        <v>54.19</v>
      </c>
      <c r="J196">
        <v>50.35</v>
      </c>
      <c r="K196">
        <v>56.71</v>
      </c>
      <c r="L196">
        <v>25.24</v>
      </c>
      <c r="M196">
        <v>47.46</v>
      </c>
      <c r="N196">
        <v>39.71</v>
      </c>
      <c r="O196">
        <v>54.87</v>
      </c>
      <c r="P196">
        <v>47.38</v>
      </c>
      <c r="Q196">
        <v>18.059999999999999</v>
      </c>
      <c r="R196">
        <v>1440.46</v>
      </c>
      <c r="S196">
        <v>36.4</v>
      </c>
      <c r="T196">
        <v>15.515000000000001</v>
      </c>
      <c r="U196">
        <v>11.72</v>
      </c>
      <c r="V196">
        <v>41.01</v>
      </c>
      <c r="W196">
        <v>48.55</v>
      </c>
      <c r="X196">
        <v>26.36</v>
      </c>
      <c r="Y196">
        <v>43.1</v>
      </c>
      <c r="Z196">
        <v>32.47</v>
      </c>
      <c r="AA196">
        <v>70.540000000000006</v>
      </c>
      <c r="AB196">
        <v>48.04</v>
      </c>
      <c r="AC196">
        <v>35.74</v>
      </c>
      <c r="AD196">
        <v>515.29</v>
      </c>
      <c r="AE196">
        <v>603.63</v>
      </c>
      <c r="AF196">
        <v>36</v>
      </c>
      <c r="AG196">
        <v>45.8797</v>
      </c>
      <c r="AH196">
        <v>38.950000000000003</v>
      </c>
      <c r="AI196">
        <v>36.25</v>
      </c>
    </row>
    <row r="197" spans="1:35" x14ac:dyDescent="0.3">
      <c r="A197" s="2">
        <v>45625</v>
      </c>
      <c r="B197">
        <v>29.14</v>
      </c>
      <c r="C197">
        <v>25.35</v>
      </c>
      <c r="D197">
        <v>19.89</v>
      </c>
      <c r="E197">
        <v>25.67</v>
      </c>
      <c r="F197">
        <v>22.09</v>
      </c>
      <c r="G197">
        <v>42.64</v>
      </c>
      <c r="H197">
        <v>24.61</v>
      </c>
      <c r="I197">
        <v>53.15</v>
      </c>
      <c r="J197">
        <v>50.27</v>
      </c>
      <c r="K197">
        <v>57.43</v>
      </c>
      <c r="L197">
        <v>25.52</v>
      </c>
      <c r="M197">
        <v>47.45</v>
      </c>
      <c r="N197">
        <v>38.89</v>
      </c>
      <c r="O197">
        <v>54.78</v>
      </c>
      <c r="P197">
        <v>47.32</v>
      </c>
      <c r="Q197">
        <v>18.21</v>
      </c>
      <c r="R197">
        <v>1462.48</v>
      </c>
      <c r="S197">
        <v>36.479999999999997</v>
      </c>
      <c r="T197">
        <v>15.554399999999999</v>
      </c>
      <c r="U197">
        <v>11.76</v>
      </c>
      <c r="V197">
        <v>41.06</v>
      </c>
      <c r="W197">
        <v>48.81</v>
      </c>
      <c r="X197">
        <v>26.43</v>
      </c>
      <c r="Y197">
        <v>43.25</v>
      </c>
      <c r="Z197">
        <v>32.270000000000003</v>
      </c>
      <c r="AA197">
        <v>69.69</v>
      </c>
      <c r="AB197">
        <v>48.19</v>
      </c>
      <c r="AC197">
        <v>35.799999999999997</v>
      </c>
      <c r="AD197">
        <v>509.74</v>
      </c>
      <c r="AE197">
        <v>602.54999999999995</v>
      </c>
      <c r="AF197">
        <v>36.25</v>
      </c>
      <c r="AG197">
        <v>45.57</v>
      </c>
      <c r="AH197">
        <v>38.659999999999997</v>
      </c>
      <c r="AI197">
        <v>36.340000000000003</v>
      </c>
    </row>
    <row r="198" spans="1:35" x14ac:dyDescent="0.3">
      <c r="A198" s="2">
        <v>45623</v>
      </c>
      <c r="B198">
        <v>28.93</v>
      </c>
      <c r="C198">
        <v>25.37</v>
      </c>
      <c r="D198">
        <v>20.149999999999999</v>
      </c>
      <c r="E198">
        <v>25.77</v>
      </c>
      <c r="F198">
        <v>21.88</v>
      </c>
      <c r="G198">
        <v>43.14</v>
      </c>
      <c r="H198">
        <v>24.67</v>
      </c>
      <c r="I198">
        <v>52.69</v>
      </c>
      <c r="J198">
        <v>49.14</v>
      </c>
      <c r="K198">
        <v>58.14</v>
      </c>
      <c r="L198">
        <v>26.46</v>
      </c>
      <c r="M198">
        <v>46.84</v>
      </c>
      <c r="N198">
        <v>38.880000000000003</v>
      </c>
      <c r="O198">
        <v>54.89</v>
      </c>
      <c r="P198">
        <v>47.24</v>
      </c>
      <c r="Q198">
        <v>18.015000000000001</v>
      </c>
      <c r="R198">
        <v>1460.11</v>
      </c>
      <c r="S198">
        <v>36.14</v>
      </c>
      <c r="T198">
        <v>15.4857</v>
      </c>
      <c r="U198">
        <v>11.654999999999999</v>
      </c>
      <c r="V198">
        <v>40.33</v>
      </c>
      <c r="W198">
        <v>48.97</v>
      </c>
      <c r="X198">
        <v>26.25</v>
      </c>
      <c r="Y198">
        <v>42.83</v>
      </c>
      <c r="Z198">
        <v>31.72</v>
      </c>
      <c r="AA198">
        <v>67.88</v>
      </c>
      <c r="AB198">
        <v>47.6</v>
      </c>
      <c r="AC198">
        <v>35.57</v>
      </c>
      <c r="AD198">
        <v>505.3</v>
      </c>
      <c r="AE198">
        <v>598.83000000000004</v>
      </c>
      <c r="AF198">
        <v>35.82</v>
      </c>
      <c r="AG198">
        <v>45.020400000000002</v>
      </c>
      <c r="AH198">
        <v>38.369999999999997</v>
      </c>
      <c r="AI198">
        <v>35.99</v>
      </c>
    </row>
    <row r="199" spans="1:35" x14ac:dyDescent="0.3">
      <c r="A199" s="2">
        <v>45622</v>
      </c>
      <c r="B199">
        <v>28.15</v>
      </c>
      <c r="C199">
        <v>25.24</v>
      </c>
      <c r="D199">
        <v>20.09</v>
      </c>
      <c r="E199">
        <v>26.04</v>
      </c>
      <c r="F199">
        <v>21.78</v>
      </c>
      <c r="G199">
        <v>42.99</v>
      </c>
      <c r="H199">
        <v>24.47</v>
      </c>
      <c r="I199">
        <v>53.52</v>
      </c>
      <c r="J199">
        <v>48.95</v>
      </c>
      <c r="K199">
        <v>58.6</v>
      </c>
      <c r="L199">
        <v>27.46</v>
      </c>
      <c r="M199">
        <v>47.26</v>
      </c>
      <c r="N199">
        <v>38.880000000000003</v>
      </c>
      <c r="O199">
        <v>54.71</v>
      </c>
      <c r="P199">
        <v>46.1</v>
      </c>
      <c r="Q199">
        <v>18.03</v>
      </c>
      <c r="R199">
        <v>1452.78</v>
      </c>
      <c r="S199">
        <v>36.369999999999997</v>
      </c>
      <c r="T199">
        <v>15.444100000000001</v>
      </c>
      <c r="U199">
        <v>11.75</v>
      </c>
      <c r="V199">
        <v>40.92</v>
      </c>
      <c r="W199">
        <v>47.94</v>
      </c>
      <c r="X199">
        <v>25.97</v>
      </c>
      <c r="Y199">
        <v>42.6</v>
      </c>
      <c r="Z199">
        <v>31.56</v>
      </c>
      <c r="AA199">
        <v>68.069999999999993</v>
      </c>
      <c r="AB199">
        <v>47.24</v>
      </c>
      <c r="AC199">
        <v>35.18</v>
      </c>
      <c r="AD199">
        <v>509.31</v>
      </c>
      <c r="AE199">
        <v>600.65</v>
      </c>
      <c r="AF199">
        <v>35.65</v>
      </c>
      <c r="AG199">
        <v>44.74</v>
      </c>
      <c r="AH199">
        <v>37.94</v>
      </c>
      <c r="AI199">
        <v>35.729999999999997</v>
      </c>
    </row>
    <row r="200" spans="1:35" x14ac:dyDescent="0.3">
      <c r="A200" s="2">
        <v>45621</v>
      </c>
      <c r="B200">
        <v>28.3</v>
      </c>
      <c r="C200">
        <v>25.22</v>
      </c>
      <c r="D200">
        <v>20.34</v>
      </c>
      <c r="E200">
        <v>26.11</v>
      </c>
      <c r="F200">
        <v>21.79</v>
      </c>
      <c r="G200">
        <v>42.92</v>
      </c>
      <c r="H200">
        <v>24.54</v>
      </c>
      <c r="I200">
        <v>54.06</v>
      </c>
      <c r="J200">
        <v>50.29</v>
      </c>
      <c r="K200">
        <v>58.74</v>
      </c>
      <c r="L200">
        <v>27.42</v>
      </c>
      <c r="M200">
        <v>47.24</v>
      </c>
      <c r="N200">
        <v>38.704799999999999</v>
      </c>
      <c r="O200">
        <v>54.88</v>
      </c>
      <c r="P200">
        <v>46.38</v>
      </c>
      <c r="Q200">
        <v>18.23</v>
      </c>
      <c r="R200">
        <v>1442.63</v>
      </c>
      <c r="S200">
        <v>36.22</v>
      </c>
      <c r="T200">
        <v>15.42</v>
      </c>
      <c r="U200">
        <v>11.72</v>
      </c>
      <c r="V200">
        <v>41.21</v>
      </c>
      <c r="W200">
        <v>48.273699999999998</v>
      </c>
      <c r="X200">
        <v>26.32</v>
      </c>
      <c r="Y200">
        <v>42.89</v>
      </c>
      <c r="Z200">
        <v>31.72</v>
      </c>
      <c r="AA200">
        <v>68.42</v>
      </c>
      <c r="AB200">
        <v>47.41</v>
      </c>
      <c r="AC200">
        <v>35.340000000000003</v>
      </c>
      <c r="AD200">
        <v>506.59</v>
      </c>
      <c r="AE200">
        <v>597.53</v>
      </c>
      <c r="AF200">
        <v>35.93</v>
      </c>
      <c r="AG200">
        <v>45.164999999999999</v>
      </c>
      <c r="AH200">
        <v>38.200000000000003</v>
      </c>
      <c r="AI200">
        <v>36.03</v>
      </c>
    </row>
    <row r="201" spans="1:35" x14ac:dyDescent="0.3">
      <c r="A201" s="2">
        <v>45618</v>
      </c>
      <c r="B201">
        <v>28.42</v>
      </c>
      <c r="C201">
        <v>25.14</v>
      </c>
      <c r="D201">
        <v>19.98</v>
      </c>
      <c r="E201">
        <v>25.97</v>
      </c>
      <c r="F201">
        <v>21.51</v>
      </c>
      <c r="G201">
        <v>43.305</v>
      </c>
      <c r="H201">
        <v>24.31</v>
      </c>
      <c r="I201">
        <v>54.24</v>
      </c>
      <c r="J201">
        <v>50.13</v>
      </c>
      <c r="K201">
        <v>58.13</v>
      </c>
      <c r="L201">
        <v>27.51</v>
      </c>
      <c r="M201">
        <v>47.88</v>
      </c>
      <c r="N201">
        <v>38.604199999999999</v>
      </c>
      <c r="O201">
        <v>54.23</v>
      </c>
      <c r="P201">
        <v>46.48</v>
      </c>
      <c r="Q201">
        <v>18.285</v>
      </c>
      <c r="R201">
        <v>1450.12</v>
      </c>
      <c r="S201">
        <v>36.1</v>
      </c>
      <c r="T201">
        <v>15.36</v>
      </c>
      <c r="U201">
        <v>11.59</v>
      </c>
      <c r="V201">
        <v>41.59</v>
      </c>
      <c r="W201">
        <v>47.94</v>
      </c>
      <c r="X201">
        <v>26.32</v>
      </c>
      <c r="Y201">
        <v>42.97</v>
      </c>
      <c r="Z201">
        <v>31.41</v>
      </c>
      <c r="AA201">
        <v>67.95</v>
      </c>
      <c r="AB201">
        <v>47.28</v>
      </c>
      <c r="AC201">
        <v>35.17</v>
      </c>
      <c r="AD201">
        <v>505.79</v>
      </c>
      <c r="AE201">
        <v>595.51</v>
      </c>
      <c r="AF201">
        <v>35.83</v>
      </c>
      <c r="AG201">
        <v>44.75</v>
      </c>
      <c r="AH201">
        <v>38.14</v>
      </c>
      <c r="AI201">
        <v>36</v>
      </c>
    </row>
    <row r="202" spans="1:35" x14ac:dyDescent="0.3">
      <c r="A202" s="2">
        <v>45617</v>
      </c>
      <c r="B202">
        <v>29.4</v>
      </c>
      <c r="C202">
        <v>25.57</v>
      </c>
      <c r="D202">
        <v>19.86</v>
      </c>
      <c r="E202">
        <v>26.26</v>
      </c>
      <c r="F202">
        <v>21.49</v>
      </c>
      <c r="G202">
        <v>43.63</v>
      </c>
      <c r="H202">
        <v>24.28</v>
      </c>
      <c r="I202">
        <v>53.74</v>
      </c>
      <c r="J202">
        <v>50.1</v>
      </c>
      <c r="K202">
        <v>58.01</v>
      </c>
      <c r="L202">
        <v>26.92</v>
      </c>
      <c r="M202">
        <v>48.09</v>
      </c>
      <c r="N202">
        <v>39.089300000000001</v>
      </c>
      <c r="O202">
        <v>53.19</v>
      </c>
      <c r="P202">
        <v>47.59</v>
      </c>
      <c r="Q202">
        <v>18.399999999999999</v>
      </c>
      <c r="R202">
        <v>1451.47</v>
      </c>
      <c r="S202">
        <v>35.299999999999997</v>
      </c>
      <c r="T202">
        <v>15.47</v>
      </c>
      <c r="U202">
        <v>11.63</v>
      </c>
      <c r="V202">
        <v>41.46</v>
      </c>
      <c r="W202">
        <v>47.52</v>
      </c>
      <c r="X202">
        <v>26.24</v>
      </c>
      <c r="Y202">
        <v>42.94</v>
      </c>
      <c r="Z202">
        <v>31.27</v>
      </c>
      <c r="AA202">
        <v>67.47</v>
      </c>
      <c r="AB202">
        <v>47.19</v>
      </c>
      <c r="AC202">
        <v>34.950000000000003</v>
      </c>
      <c r="AD202">
        <v>504.98</v>
      </c>
      <c r="AE202">
        <v>593.66999999999996</v>
      </c>
      <c r="AF202">
        <v>35.86</v>
      </c>
      <c r="AG202">
        <v>44.62</v>
      </c>
      <c r="AH202">
        <v>37.799999999999997</v>
      </c>
      <c r="AI202">
        <v>35.96</v>
      </c>
    </row>
    <row r="204" spans="1:35" x14ac:dyDescent="0.3">
      <c r="A204" t="s">
        <v>78</v>
      </c>
      <c r="B204">
        <f>AVERAGE(_xlfn.ANCHORARRAY(B2))</f>
        <v>28.736407960198996</v>
      </c>
      <c r="C204">
        <f t="shared" ref="C204:AI204" si="0">AVERAGE(_xlfn.ANCHORARRAY(C2))</f>
        <v>29.556865671641805</v>
      </c>
      <c r="D204">
        <f t="shared" si="0"/>
        <v>17.839900497512435</v>
      </c>
      <c r="E204">
        <f t="shared" si="0"/>
        <v>25.890797014925376</v>
      </c>
      <c r="F204">
        <f t="shared" si="0"/>
        <v>28.011628358208959</v>
      </c>
      <c r="G204">
        <f t="shared" si="0"/>
        <v>45.395293034825833</v>
      </c>
      <c r="H204">
        <f t="shared" si="0"/>
        <v>24.043980099502498</v>
      </c>
      <c r="I204">
        <f t="shared" si="0"/>
        <v>53.701791044776115</v>
      </c>
      <c r="J204">
        <f t="shared" si="0"/>
        <v>55.426965174129371</v>
      </c>
      <c r="K204">
        <f t="shared" si="0"/>
        <v>61.339402985074571</v>
      </c>
      <c r="L204">
        <f t="shared" si="0"/>
        <v>26.367014925373141</v>
      </c>
      <c r="M204">
        <f t="shared" si="0"/>
        <v>49.693333333333335</v>
      </c>
      <c r="N204">
        <f t="shared" si="0"/>
        <v>50.565580099502533</v>
      </c>
      <c r="O204">
        <f t="shared" si="0"/>
        <v>52.695671641791044</v>
      </c>
      <c r="P204">
        <f t="shared" si="0"/>
        <v>53.3625621890547</v>
      </c>
      <c r="Q204">
        <f t="shared" si="0"/>
        <v>18.506627363184084</v>
      </c>
      <c r="R204">
        <f t="shared" si="0"/>
        <v>1246.8941791044779</v>
      </c>
      <c r="S204">
        <f t="shared" si="0"/>
        <v>33.936591044776115</v>
      </c>
      <c r="T204">
        <f t="shared" si="0"/>
        <v>17.787200497512437</v>
      </c>
      <c r="U204">
        <f t="shared" si="0"/>
        <v>13.323383084577118</v>
      </c>
      <c r="V204">
        <f t="shared" si="0"/>
        <v>39.789452736318424</v>
      </c>
      <c r="W204">
        <f t="shared" si="0"/>
        <v>44.833848756218927</v>
      </c>
      <c r="X204">
        <f t="shared" si="0"/>
        <v>25.220597014925371</v>
      </c>
      <c r="Y204">
        <f t="shared" si="0"/>
        <v>43.448756218905487</v>
      </c>
      <c r="Z204">
        <f t="shared" si="0"/>
        <v>38.208756218905478</v>
      </c>
      <c r="AA204">
        <f t="shared" si="0"/>
        <v>71.494079601990052</v>
      </c>
      <c r="AB204">
        <f t="shared" si="0"/>
        <v>52.027711442786071</v>
      </c>
      <c r="AC204">
        <f t="shared" si="0"/>
        <v>37.901592039800988</v>
      </c>
      <c r="AD204">
        <f t="shared" si="0"/>
        <v>521.61945273631841</v>
      </c>
      <c r="AE204">
        <f t="shared" si="0"/>
        <v>596.8665671641794</v>
      </c>
      <c r="AF204">
        <f t="shared" si="0"/>
        <v>40.447562189054743</v>
      </c>
      <c r="AG204">
        <f t="shared" si="0"/>
        <v>49.560265174129356</v>
      </c>
      <c r="AH204">
        <f t="shared" si="0"/>
        <v>43.132039800995017</v>
      </c>
      <c r="AI204">
        <f t="shared" si="0"/>
        <v>43.686019900497499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7910528"><![CDATA[{"SPY^FG_PRICE(0,-200D)":[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,586.28,604.29,606.79,604.21,604.33,607.46,602.8,604.68,607.81,606.66,607.66,603.91,603.63,602.55,598.83,600.65,597.53,595.51,593.67],"EWI^FG_PRICE(0,-200D)":[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,35.63,36.5,37.47,37.65,37.45,37.56,37.38,37.38,37.76,37.62,36.79,36.65,36.25,36.34,35.99,35.73,36.03,36.0,35.96],"EWJ^FG_PRICE(0,-200D)":[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,66.18,67.88,69.18,69.54,70.37,71.07,70.08,70.46,71.08,71.02,71.15,71.55,70.54,69.69,67.88,68.07,68.42,67.95,67.47],"ENZL^FG_PRICE(0,-200D)":[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,44.54,45.99,46.25,45.78,45.55,46.3773,46.08,47.27,46.73,47.5905,47.27,48.15,48.55,48.81,48.97,47.94,48.2737,47.94,47.52],"TUR^FG_PRICE(0,-200D)":[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,36.08,37.02,37.07,37.71,37.27,37.65,37.66,38.35,37.82,37.54,37.13,37.02,36.4,36.48,36.14,36.37,36.22,36.1,35.3],"EWG^FG_PRICE(0,-200D)":[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,32.07,32.75,33.01,33.12,33.02,33.18,33.1,33.2,33.39,33.44,33.02,32.6,32.47,32.27,31.72,31.56,31.72,31.41,31.27],"EPOL^FG_PRICE(0,-200D)":[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,20.76,21.23,22.74,22.71,22.55,22.81,23.07,23.11,23.08,23.14,22.605,22.33,22.45,22.09,21.88,21.78,21.79,21.51,21.49],"CNYA^FG_PRICE(0,-200D)":[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,28.1,28.38,28.7,28.94,29.46,29.38,29.49,31.14,29.14,28.97,28.76,29.0,29.05,29.14,28.93,28.15,28.3,28.42,29.4],"EWU^FG_TOTAL_RETURNC(-5AY,0,AM)":[-5.1805916,1.8083811,5.3665876,5.344343,6.311524,-1.0689974,4.354942,0.47066212,4.0287375,3.0023932,-1.6004741,1.0240912,-2.385211,0.3970623,1.9470572,-1.3428748,7.321763,-0.20272136,-8.589667,6.8888783,-9.236706,2.9022932,-5.5375633,7.19918,-4.7009945,-12.751675,14.884615,5.523932,4.2333364,0.0,-2.4714231,5.9233427,-0.65788627,-1.7705977,1.3433337,0.18496513,-1.5076995,-0.46859384,-2.5737584,5.0257683,2.8042555,-1.7093956,4.472041,0.23782253,7.206404,-0.21337867,1.837194,-1.443243,3.6046267,-0.65235496,-5.253071,2.7721643,-3.9252996,9.19677,1.5039682,-4.175645,7.506335,6.6422462,-0.10501146,2.7805686,2.2178888],"EWC^FG_TOTAL_RETURNC(-5AY,0,AM)":[-1.7964065,2.8694391,-0.10460615,9.703314,3.0877829,2.7500033,4.866171,1.3631105,3.6337614,5.06016,-1.5071392,1.2885928,-1.2986958,1.3694882,5.960262,-4.9250007,4.836917,-1.321137,-0.82389116,2.2845268,-11.472082,4.644692,-8.915263,9.818184,-2.3730695,-14.2170725,15.4530525,-2.9395044,3.5155177,2.276659,-7.382369,6.5713406,-0.6565809,-0.9606242,2.403283,0.0572443,-1.372999,-3.6832988,0.24089813,4.8963547,5.397284,0.38557053,3.7585735,-1.7715454,2.7994514,-1.9079089,4.0420413,-1.8388987,6.596303,2.9702902,1.5625,-0.23668408,-3.7790716,4.847574,-5.052429,0.07529259,8.051168,6.778085,0.9530544,2.9915452,4.399073],"EPHE^FG_TOTAL_RETURNC(-5AY,0,AM)":[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5AY,0,AM).DATES)":[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EPHE^FG_PRICE(0,-200D)":[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,24.38,24.93,25.53,25.55,25.72,25.78,26.04,26.11,26.2,26.22,26.25,26.04,26.01,25.67,25.77,26.04,26.11,25.97,26.26],"CNYA^JULIAN(FG_PRICE(0,-200D).DATES)":[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,45644,45643,45642,45639,45638,45637,45636,45635,45632,45631,45630,45629,45628,45625,45623,45622,45621,45618,45617],"EWL^FG_TOTAL_RETURNC(-5AY,0,AM)":[1.1491537,0.7337332,-0.5874038,2.88347,4.4883013,-0.21997094,-3.1084657,4.596138,0.32629967,9.617508,-0.02014041,1.8134117,-2.2560835,-4.2316256,7.9704046,0.33288002,0.8391857,-5.844778,-7.173693,9.189547,-12.81687,-2.3745835,0.19450188,6.7702055,-4.318184,-12.32779,17.339479999999998,-1.1313796,3.8066387,-0.26996136,-3.3386052,9.05484,3.4667253,-3.3166647,1.9466281,-0.23600459,-2.838707,-2.6339054,-2.09139,7.8244686,3.1007767,-2.7986646,4.7056317,-6.484711,5.2007914,4.440403,1.4885783,-0.5224049,3.1508803,0.7832408,-7.072079,-1.2962639,-1.6945541,8.209443,4.360807,-2.594924,4.857981,5.1186323,-0.9401202,-1.6270578,3.419435],"EWA^FG_TOTAL_RETURNC(-5AY,0,AM)":[-3.5423636,4.0198445,4.5324445,8.397997,4.3305397,2.2791982,0.03979206,1.1933208,2.751565,4.690838,-3.3716202,1.3420224,-2.3836613,-0.6201565,1.677072,-3.1837344,2.5357485,-5.2462935,3.0431032,8.121419,-13.505316,1.3290763,-6.8811417,11.564302,-2.838707,-13.147408,16.207945,1.8421054,4.538107,1.4267683,-7.9437313,5.0786495,-2.0958066,-0.06839037,1.6926408,-2.5405169,-1.1235952,-3.5454571,0.7540107,6.969142,5.8089375,-0.33740997,3.3008933,-2.0893097,2.4267793,1.6154408,5.0409794,-5.384314,7.4226737,1.7274499,-3.773582,-1.1764705,-3.9292395,6.089878,-7.7197194,-2.3166,10.584105,5.7982445,0.455904,2.2761703,1.0385752],"UAE^FG_TOTAL_RETURNC(-5AY,0,AM)":[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WZ^FG_TOTAL_RETURNC(-5AY,0,AM)":[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EWM^FG_TOTAL_RETURNC(-5AY,0,AM)":[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IDO^FG_TOTAL_RETURNC(-5AY,0,AM)":[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ECH^FG_PRICE(0,-200D)":[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,24.95,25.41,25.59,25.76,25.89,25.97,25.9,26.05,25.64,25.75,25.54,25.64,25.52,25.35,25.37,25.24,25.22,25.14,25.57],"QQQ^FG_TOTAL_RETURNC(-5AY,0,AM)":[-0.5186379,9.061729,-2.081281,4.66367,4.1876435,7.1769834,-6.238675,6.8557262,-5.875188,7.684052,6.329155,1.4099598,2.465105,-5.0574303,10.516882,0.8386135,-2.5527,-10.401445,-6.5291286,4.7689795,-14.228905,-0.7934034,-0.71421266,15.424132,-5.947524,-15.322131,9.632217,-0.8265078,-2.049166,7.4001193,-3.7203968,8.654714,3.8301826,10.9097595,3.5624027,-1.7649293,1.7884493,-0.6238222,2.286923,5.3595543,2.9895306,6.2945604,1.9111514,-1.0854065,0.864768,7.25919,4.527056,-8.778948,4.8384905,4.4020414,3.962624,2.6495934,-3.5138428,4.1621447,-9.725529,-4.5829954,11.762762,5.082202,3.9643645,4.6643734,1.1395574],"SET-BKK^FG_TOTAL_RETURNC(-5AY,0,AM)":[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GREK^FG_TOTAL_RETURNC(-5AY,0,AM)":[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POL^FG_TOTAL_RETURNC(-5AY,0,AM)":[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EWD^FG_PRICE(0,-200D)":[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,37.56,38.69,39.04,38.96,38.93,39.38,39.43,39.85,40.07,40.05,39.89,39.23,38.95,38.66,38.37,37.94,38.2,38.14,37.8],"QQQ^FG_PRICE(0,-200D)":[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,516.47,535.8,538.17,530.53,526.5,529.92,520.6,522.38,526.48,521.81,523.26,516.87,515.29,509.74,505.3,509.31,506.59,505.79,504.98],"KSA^FG_PRICE(0,-200D)":[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,40.68,41.21,42.13,42.2,42.28,42.45,42.45,42.34,41.63,41.74,41.33,41.25,41.01,41.06,40.33,40.92,41.21,41.59,41.46],"SET-BKK^FG_PRICE(0,-200D)":[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,1443.05,1447.53,1451.96,1450.82,1454.76,1437.11,1427.54,1428.01,1430.4,1438.25,1443.31,1446.3,1440.46,1462.48,1460.11,1452.78,1442.63,1450.12,1451.47],"GREK^FG_PRICE(0,-200D)":[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,39.79,40.7,41.0,41.1014,40.8,40.89,40.8879,40.95,40.8292,40.98,40.16,39.77,39.71,38.89,38.88,38.88,38.7048,38.6042,39.0893],"EWW^FG_PRICE(0,-200D)":[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,48.45,49.62,51.42,52.43,51.47,52.04,51.96,52.5,51.7,52.08,51.35,50.88,50.35,50.27,49.14,48.95,50.29,50.13,50.1],"EWN^FG_TOTAL_RETURNC(-5AY,0,AM)":[-1.4273643,5.252695,2.292955,5.7225823,6.6083074,7.9108,-2.4363756,5.997777,-1.9562483,7.422006,-2.2316039,4.5856476,3.8537145,-7.099581,8.029342,-6.979811,0.9422302,-9.235734,-14.419013,3.997922,-10.496759,3.1881213,-7.4753523,13.820648,-7.5402975,-15.860521,26.169788,3.8145661,6.9114327,-0.12007356,-4.376054,5.783248,-0.8081794,2.6227474,4.132235,-2.8798103,-7.681531,-3.1360686,4.7258496,8.451759,0.9397626,8.214771,4.092455,-1.7926276,5.0611973,3.9632916,1.1138916,-9.401709,2.9140472,1.9759655,-9.848184,1.9720793,-2.1133602,7.262647,0.45194626,-4.8004923,12.639153,6.065893,0.7424474,-2.6513517,3.195548],"VNM^FG_TOTAL_RETURNC(-5AY,0,AM)":[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QAT^FG_TOTAL_RETURNC(-5AY,0,AM)":[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ZA^FG_TOTAL_RETURNC(-5AY,0,AM)":[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WT^FG_TOTAL_RETURNC(-5AY,0,AM)":[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WQ^FG_TOTAL_RETURNC(-5AY,0,AM)":[-0.9100139,-0.4421711,6.5937877,6.185901,3.346336,0.32286644,4.0959716,1.2928605,3.107655,6.4504385,-2.7862966,3.3394694,-1.7048299,-3.2876015,7.2269797,-2.6210785,4.7421336,-6.03621,-12.981802,4.490936,-7.4183106,2.45862,-6.90096,11.9080305,-5.335784,-12.406868,21.708572,2.765119,7.571709,0.44138432,-0.8239448,7.5879216,-0.33461452,-1.7777443,4.8655868,-1.9994855,-3.6358893,-4.505974,1.620233,7.60839,0.46815872,1.0677099,6.467402,-4.1384277,6.033826,-2.866155,-0.8527696,-5.2112284,4.056585,0.8976579,-7.498729,0.98928213,-1.5821993,10.334253,3.4334779,-4.8816204,7.2876573,4.2095184,1.580286,-0.901109,1.3989329],"EPU^FG_PRICE(0,-200D)":[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,40.1827,41.05,42.46,42.87,43.51,44.2246,43.4122,43.99,42.88,43.39,43.1166,43.3425,42.96,42.64,43.14,42.99,42.92,43.305,43.63],"EWG^FG_TOTAL_RETURNC(-5AY,0,AM)":[0.9660244,0.32992363,-3.058207,4.81683,6.339252,1.5408278,0.72836876,4.127753,-0.52083135,5.367148,-1.3475537,-0.1707375,-1.7103851,-5.684453,4.8892975,-4.1923227,3.4269214,-5.7893157,-15.394365,1.3103724,-7.243162,1.9830704,-11.759967,10.451853,-4.7520695,-14.403468,25.84896,1.8525958,9.843147,0.0,-1.6924798,5.567765,0.10409355,0.21730661,2.594173,-2.6324928,-3.2017112,-4.152882,0.99693537,10.478365,0.41761398,0.410676,7.089293,-3.7237406,6.3801646,-0.17626882,1.8181801,-5.7017508,6.744194,3.2990932,-4.8508525,4.5598507,-2.9981852,11.6141205,6.2657356,-4.264289,11.025572,4.5567155,2.2053957,-0.7067144,-1.9928813],"CNYA^FG_TOTAL_RETURNC(-5AY,0,AM)":[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EWN^FG_PRICE(0,-200D)":[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,44.85,45.77,46.21,46.33,46.02,46.59,46.37,46.6,46.54,46.53,46.2,45.96,45.8797,45.57,45.0204,44.74,45.165,44.75,44.62],"EWU^FG_PRICE(0,-200D)":[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,33.84,34.61,35.43,35.51,35.59,35.97,35.75,36.07,35.9,36.13,35.88,35.88,35.74,35.8,35.57,35.18,35.34,35.17,34.95],"EWC^FG_PRICE(0,-200D)":[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,39.85,41.0,41.8,42.01,42.15,42.76,42.53,42.7,42.88,43.28,42.96,43.0,43.1,43.25,42.83,42.6,42.89,42.97,42.94],"VNM^FG_PRICE(0,-200D)":[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,11.64,11.74,11.83,11.73,11.84,11.91,11.93,11.98,11.97,11.94,11.53,11.62,11.72,11.76,11.655,11.75,11.72,11.59,11.63],"QAT^FG_PRICE(0,-200D)":[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,17.72,18.05,18.3,18.26,18.25,18.2,18.2,18.08,18.02,17.97,18.0,18.11,18.06,18.21,18.015,18.03,18.23,18.285,18.4],"EZA^FG_PRICE(0,-200D)":[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,43.32,45.28,48.97,49.02,48.97,49.56,49.22,49.23,48.35,48.48,47.75,47.46,47.46,47.45,46.84,47.26,47.24,47.88,48.09],"EWT^FG_PRICE(0,-200D)":[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,51.43,52.56,54.46,54.65,54.06,54.44,53.93,54.91,54.85,55.11,55.01,54.4,54.19,53.15,52.69,53.52,54.06,54.24,53.74],"MCHI^FG_TOTAL_RETURNC(-5AY,0,AM)":[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Q^FG_PRICE(0,-200D)":[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,35.5,36.32,36.6,36.85,36.75,37.03,36.85,37.29,37.22,36.7,36.3,36.17,36.0,36.25,35.82,35.65,35.93,35.83,35.86],"EWA^FG_PRICE(0,-200D)":[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,23.98,24.8,25.15,25.1,25.2,25.63,25.58,26.02,25.7,26.09,26.13,26.29,26.36,26.43,26.25,25.97,26.32,26.32,26.24],"UAE^FG_PRICE(0,-200D)":[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,16.03,16.37,16.65,15.49,15.3933,15.44,15.25,15.41,15.48,15.43,15.45,15.525,15.515,15.5544,15.4857,15.4441,15.42,15.36,15.47],"EWZ^FG_PRICE(0,-200D)":[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,22.4,24.0,24.7,25.25,25.73,26.51,25.81,25.53,25.27,25.88,25.45,25.4,25.24,25.52,26.46,27.46,27.42,27.51,26.92],"EWM^FG_PRICE(0,-200D)":[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,23.61,24.02,24.75,24.77,24.64,24.84,24.88,24.92,25.0,24.94,24.79,24.51,24.46,24.61,24.67,24.47,24.54,24.31,24.28],"EWI^FG_TOTAL_RETURNC(-5AY,0,AM)":[-3.1698108,-0.97427964,4.8012614,8.97485,3.9876223,3.3411264,2.1985173,0.1581788,1.1370778,6.5615654,-3.530103,3.597784,-4.1258516,-0.49535632,5.538261,-3.9504588,5.128467,-4.8563776,-16.433239,7.113588,-8.205843,-1.3812721,-8.907366,10.430241,-3.7780344,-12.801641,28.330208,1.096487,8.769691,2.1592498,-2.1136105,6.275308,-0.5714297,-0.35949945,7.0584416,-2.054584,-1.3775826,-3.7142873,2.7035952,7.447839,2.5322914,0.5606413,8.744133,-2.9411793,6.1717987,-0.12629628,1.4776945,-5.5599747,6.7844152,0.6300926,-5.400479,3.2818556,-1.0433078,9.452057,6.382978,-4.6352983,12.657297,5.6723595,1.192081,5.521977,2.1327019],"EWJ^FG_TOTAL_RETURNC(-5AY,0,AM)":[1.070261,1.8275023,4.813826,5.536878,5.034697,3.6956549,-3.6477983,0.43514967,-5.5025935,6.0455203,-0.36295056,-0.29141307,6.4006925,-6.9907904,3.4849405,-2.354455,0.6762266,-5.9273424,-8.474046,-1.3836741,-4.417115,0.26462078,-3.248775,7.583475,-6.9086432,-8.19363,12.720549,0.56425333,2.5441408,2.8126717,-2.3055732,2.2719264,3.6679864,4.737544,-0.5749881,-1.4136553,1.5316963,-3.1776607,0.2320528,4.266572,6.8458796,0.81288815,4.494548,-1.3146698,-1.6072989,1.3997436,4.401231,-7.9411745,6.8766117,1.1387944,-3.5890281,2.7299285,-5.8362246,4.2611837,2.2052288,-5.322206,10.604679,1.9368052,-1.7049074,9.494198,1.9310832],"TUR^FG_TOTAL_RETURNC(-5AY,0,AM)":[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EWY^FG_TOTAL_RETURNC(-5AY,0,AM)":[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CH^FG_TOTAL_RETURNC(-5AY,0,AM)":[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EWY^FG_PRICE(0,-200D)":[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,52.11,53.57,55.58,55.99,55.48,55.5,53.93,53.67,54.96,55.52,56.21,55.81,56.71,57.43,58.14,58.6,58.74,58.13,58.01],"KSA^FG_TOTAL_RETURNC(-5AY,0,AM)":[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EWL^FG_PRICE(0,-200D)":[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,45.96,47.24,47.09,47.18,47.21,47.67,47.43,48.09,48.25,48.18,47.96,47.99,48.04,48.19,47.6,47.24,47.41,47.28,47.19],"MCHI^FG_PRICE(0,-200D)":[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,46.39,47.22,47.49,48.22,48.85,48.84,49.19,51.52,47.81,47.39,47.09,47.56,47.38,47.32,47.24,46.1,46.38,46.48,47.59],"EIDO^FG_PRICE(0,-200D)":[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,18.48,19.12,19.77,19.86,20.18,20.55,20.7,20.68,20.4,20.39,20.35,20.0,19.62,19.89,20.15,20.09,20.34,19.98,19.86],"SPY^FG_TOTAL_RETURNC(-5AY,0,AM)":[-1.001662,5.926311,0.22132397,3.7060142,3.84686,3.661859,0.36164522,4.8039675,-1.5134633,4.6619415,3.3511639,1.837194,0.07414818,-2.3386002,7.7602506,0.74261427,0.41553974,-6.488049,-4.6292486,4.6579957,-10.483927,-0.6474018,-1.8800914,12.149787,-3.7766337,-12.880182,11.765205,0.110411644,-0.036346912,2.791214,-5.423486,6.1454654,0.8675456,5.3961396,3.2002807,-0.082957745,0.076293945,-2.4174273,1.6026378,5.331254,3.1277537,5.097759,3.1538248,-0.83824396,1.9555688,3.9397836,3.7754893,-4.771507,4.8418283,3.9833188,2.9883742,1.2447596,-3.6254942,3.9397717,-7.3737087,-4.173553,9.186422,3.5609603,3.5972,3.0579567,2.290368],"ENZL^FG_TOTAL_RETURNC(-5AY,0,AM)":[0.6392479,6.60944,3.8810015,5.084324,1.9755363,-3.9800882,-2.7735472,-2.3824453,1.8625617,-1.2899578,-0.3383875,-1.4227927,3.9363623,-2.9351413,0.032520294,-4.1686954,0.14550686,-7.960802,0.6538391,-0.68671703,-14.333767,0.84005594,-2.3178399,12.502802,-4.3019295,-16.066593,13.761461,7.432437,1.3614893,3.6605,-7.217699,3.8586378,0.65398216,-3.7469864,4.9853086,-5.8282557,-6.5605106,-0.4998803,-0.20552874,5.949652,6.093693,-4.4056473,-0.28260946,-2.7032852,1.4564157,3.036189,1.2526989,-1.3385296,8.513058,-1.4943242,-3.7823617,-4.246372,-2.0661414,1.8400788,-5.5543184,0.11808872,5.567348,2.9497147,0.2675891,-0.22071004,2.367556],"INDA^FG_TOTAL_RETURNC(-5AY,0,AM)":[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EPU^FG_TOTAL_RETURNC(-5AY,0,AM)":[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INDA^FG_PRICE(0,-200D)":[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,53.59,54.57,55.55,55.56,55.3,55.72,55.51,55.55,55.67,55.78,55.17,55.08,54.87,54.78,54.89,54.71,54.88,54.23,53.19],"EWD^FG_TOTAL_RETURNC(-5AY,0,AM)":[-0.8100569,3.6046267,2.9627562,4.329455,6.382358,2.6839137,5.344224,2.658403,0.3452778,6.0257435,-1.1415482,2.1205068,-2.0764768,-5.3747654,7.987571,-4.848975,3.1886697,-11.72027,-12.004889,6.3350916,-12.568593,2.5562763,-7.7661095,9.980499,-6.1483917,-15.968502,27.886057,-0.3516972,4.653728,-1.243645,-4.092729,6.923318,0.5581856,-1.8318057,2.4597168,-6.0430527,-3.7591755,2.7464032,-2.168101,14.875531,2.30695,0.555861,8.844423,-6.3361526,5.4737926,4.422128,-0.8575499,-6.7515554,5.333674,2.005875,-7.170266,0.5683303,-3.5191357,14.430237,1.8380642,-7.904953,11.858093,2.0625472,1.250124,0.9216666,2.7179837],"EWW^FG_TOTAL_RETURNC(-5AY,0,AM)":[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}]]></FdsFormulaCache>
</file>

<file path=customXml/itemProps1.xml><?xml version="1.0" encoding="utf-8"?>
<ds:datastoreItem xmlns:ds="http://schemas.openxmlformats.org/officeDocument/2006/customXml" ds:itemID="{A97AA46D-C2B0-4F71-AA26-AFB7B26A826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2025-09-15T04:28:50Z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